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J:\EVALUACIONES TECNICAS VALLE\"/>
    </mc:Choice>
  </mc:AlternateContent>
  <bookViews>
    <workbookView xWindow="0" yWindow="0" windowWidth="24000" windowHeight="9735"/>
  </bookViews>
  <sheets>
    <sheet name="EV TECNICA G9 SAPADUA" sheetId="1" r:id="rId1"/>
  </sheets>
  <calcPr calcId="152511"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43" i="1" l="1"/>
  <c r="D154" i="1"/>
  <c r="E126" i="1"/>
  <c r="D153" i="1"/>
  <c r="E153" i="1"/>
  <c r="C122" i="1"/>
  <c r="N120" i="1"/>
  <c r="M120" i="1"/>
  <c r="L120" i="1"/>
  <c r="A115" i="1"/>
  <c r="A116" i="1"/>
  <c r="A117" i="1"/>
  <c r="A118" i="1"/>
  <c r="A119" i="1"/>
  <c r="A114" i="1"/>
  <c r="N56" i="1"/>
  <c r="A54" i="1"/>
  <c r="A55" i="1"/>
  <c r="A50" i="1"/>
  <c r="A51" i="1"/>
  <c r="A52" i="1"/>
  <c r="E40" i="1"/>
  <c r="E24" i="1"/>
</calcChain>
</file>

<file path=xl/sharedStrings.xml><?xml version="1.0" encoding="utf-8"?>
<sst xmlns="http://schemas.openxmlformats.org/spreadsheetml/2006/main" count="377" uniqueCount="213">
  <si>
    <t>1. CRITERIOS HABILITANTES</t>
  </si>
  <si>
    <t>Experiencia Específica - habilitante</t>
  </si>
  <si>
    <t>Nombre de Proponente:</t>
  </si>
  <si>
    <t>FUNDACION SOCIAL Y CULTURAL SAN ANTONIO DE PADUA</t>
  </si>
  <si>
    <t>Nombre de Integrante No 1:</t>
  </si>
  <si>
    <t>Nombre de Integrante No 2:</t>
  </si>
  <si>
    <t>Nombre de Integrante No 3:</t>
  </si>
  <si>
    <t>grupo a la que se presenta</t>
  </si>
  <si>
    <t>GRUPO 9</t>
  </si>
  <si>
    <t>Fecha de evaluación:</t>
  </si>
  <si>
    <t>Resumen de Grupos y Presupuesto que esta ofertando (se debe hacer una Evaluación independiente para cada grupo al que se presenta)</t>
  </si>
  <si>
    <t>Número del Grupo</t>
  </si>
  <si>
    <t>Valor del Presupuesto</t>
  </si>
  <si>
    <t>Número de cupos</t>
  </si>
  <si>
    <t>Sumatoria</t>
  </si>
  <si>
    <t xml:space="preserve">Experiencia minima a acreditar </t>
  </si>
  <si>
    <t>Experiencia mínima a acreditar en cupos (80% de los cupos del grupo)</t>
  </si>
  <si>
    <t>RESULTADOS EVALUACION COMPONENTE TECNICO</t>
  </si>
  <si>
    <t>CRITERIO</t>
  </si>
  <si>
    <t>SI</t>
  </si>
  <si>
    <t>NO</t>
  </si>
  <si>
    <t>Experiencia Específica habilitante en tiempo</t>
  </si>
  <si>
    <t>X</t>
  </si>
  <si>
    <t>Experiencia Específica habilitante en cupos</t>
  </si>
  <si>
    <t>Infraestructura</t>
  </si>
  <si>
    <t>Talento Humano</t>
  </si>
  <si>
    <t>RESULTADOS FACTORES DE PONDERACION</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</si>
  <si>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</si>
  <si>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</si>
  <si>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</si>
  <si>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</si>
  <si>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</si>
  <si>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</si>
  <si>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</si>
  <si>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</si>
  <si>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</si>
  <si>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</si>
  <si>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</si>
  <si>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</si>
  <si>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</si>
  <si>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</si>
  <si>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</si>
  <si>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</si>
  <si>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</si>
  <si>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</si>
  <si>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</si>
  <si>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</si>
  <si>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Valor ejecutado
del contrato</t>
  </si>
  <si>
    <t>FOLIO</t>
  </si>
  <si>
    <t>OBSERVACION</t>
  </si>
  <si>
    <t xml:space="preserve">INSTITUTO COLOMBIANO DE BIENESTAR FAMILIAR </t>
  </si>
  <si>
    <t>2 MESES</t>
  </si>
  <si>
    <t>NO SE RECONOCE 58 CUPOS DADO QUE ES LA MISMA UNIDAD DE SERVICIO DEL CONTRATO 688.</t>
  </si>
  <si>
    <t>09 MESES</t>
  </si>
  <si>
    <t>NINGUNA</t>
  </si>
  <si>
    <t>SECRETARIA DE EDUCACION MUNICIPAL SANTIAGO DE CALI</t>
  </si>
  <si>
    <t>9 MESES</t>
  </si>
  <si>
    <t>0 MESES</t>
  </si>
  <si>
    <t>NO LO APORTA</t>
  </si>
  <si>
    <t>77 - 80</t>
  </si>
  <si>
    <t>1 MES</t>
  </si>
  <si>
    <t>81 - 84</t>
  </si>
  <si>
    <t>SOLO SE VALIDA 1 SEPTIEMBRE A 17 DE OCTUBRE DE 2013 PORQUE SE TRASLAPA CON LOS CONTRATOS 688 Y 030.</t>
  </si>
  <si>
    <t>21</t>
  </si>
  <si>
    <t>0</t>
  </si>
  <si>
    <t>NO CUMPLE</t>
  </si>
  <si>
    <t>Criterio</t>
  </si>
  <si>
    <t>Valor</t>
  </si>
  <si>
    <t xml:space="preserve">Concepto, cumple </t>
  </si>
  <si>
    <t>si</t>
  </si>
  <si>
    <t>no</t>
  </si>
  <si>
    <t>Total meses de experiencia acreditada valida</t>
  </si>
  <si>
    <t>Total cupos certificados</t>
  </si>
  <si>
    <t>356</t>
  </si>
  <si>
    <t>Infraestructura Formato 11 - Habilitante</t>
  </si>
  <si>
    <t>MODALIDAD A LA QUE SE PRESENTA
(CDI CON ARRIENDO- CDI SIN ARRIENDO - MODALIDAD FAMILIAR)</t>
  </si>
  <si>
    <t>MODALIDAD</t>
  </si>
  <si>
    <t>UBICACIÓN*</t>
  </si>
  <si>
    <t>CAPACIDAD  INSTALADA EN CUPOS**</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</si>
  <si>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</si>
  <si>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</si>
  <si>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</si>
  <si>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</si>
  <si>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</si>
  <si>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</si>
  <si>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</si>
  <si>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</si>
  <si>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UBICACIÓN ACTUAL DE LOS BENEFICIARIOS SI/NO</t>
  </si>
  <si>
    <t>OBSERVACIONES</t>
  </si>
  <si>
    <t>CUMPLE 
SI /NO</t>
  </si>
  <si>
    <t>CDI CON ARRIENDO</t>
  </si>
  <si>
    <t>INSTITUCIONAL</t>
  </si>
  <si>
    <t>CALLE 22 N° 145 - 71 CALLEJON LA VIGA - PANCE</t>
  </si>
  <si>
    <t>NO APLICA</t>
  </si>
  <si>
    <t>CARTA DE INTENCION</t>
  </si>
  <si>
    <t>ES DE FACIL ACCESO PARA LOS BENEFICIARIOS</t>
  </si>
  <si>
    <t>* Dirección, barrio - vereda, Centro Zonal</t>
  </si>
  <si>
    <t>** Cupos de acuerdo con el área exigida en el estándar 40 para las dos Modalidades</t>
  </si>
  <si>
    <t>*** Si es propia, en arriendo,  comodato ó con autorización de uso, con que entidad</t>
  </si>
  <si>
    <t>Talento Humano - Habilitante</t>
  </si>
  <si>
    <t>CARGO</t>
  </si>
  <si>
    <t>PROPORCIÓN T.HNO/CUPOS</t>
  </si>
  <si>
    <t>NOMBRE</t>
  </si>
  <si>
    <t>CÉDULA DE CIUDADANÍA</t>
  </si>
  <si>
    <t>TÍTULO OBTENIDO</t>
  </si>
  <si>
    <t>INSTITUCIÓN DE EDUCACIÓN SUPERIOR</t>
  </si>
  <si>
    <t>FECHA DE TERMINACIÓN DE MATERIAS O DE GRADO SEGÚN EL CASO</t>
  </si>
  <si>
    <t>TARJETA PROFESIONAL DE REQUERIRSE</t>
  </si>
  <si>
    <t xml:space="preserve">EXPERIENCIA PROFESIONAL </t>
  </si>
  <si>
    <t xml:space="preserve">CARTA DE COMPROMISO DE SUSCRIBIR EL CONTRATO FORMATO 8 </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</si>
  <si>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</si>
  <si>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</si>
  <si>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</si>
  <si>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1/200</t>
  </si>
  <si>
    <t xml:space="preserve">CONSUELO ISABEL RIVERA DELGADO </t>
  </si>
  <si>
    <t xml:space="preserve">PROFESIONAL EN EDUCACION </t>
  </si>
  <si>
    <t>UNIVERSIDAD SAN BUENAVENTURA</t>
  </si>
  <si>
    <t>NO REQUIERE</t>
  </si>
  <si>
    <t xml:space="preserve">COLEGIO FARALLONES </t>
  </si>
  <si>
    <t>ENERO 1991 HASTA JUNIO 1994</t>
  </si>
  <si>
    <t>LICENCIADA EN EDUCACION PRIMARIA</t>
  </si>
  <si>
    <t xml:space="preserve"> COLEGIO SANTA MARIA ESTELA MARIS</t>
  </si>
  <si>
    <t>SEPTIEMBRE 1994 A 2005</t>
  </si>
  <si>
    <t>COLEGIO SAN ANTONIO DE PADUA</t>
  </si>
  <si>
    <t>AGOSTO 2005 A LA FECHA</t>
  </si>
  <si>
    <t>2/400</t>
  </si>
  <si>
    <t>YAMILET CACHIMBO ZUÑIGA</t>
  </si>
  <si>
    <t>LICENCIADA EN LENGUAS MODERNAS</t>
  </si>
  <si>
    <t>UNIVERSIDAD SANTIAGO DE CALI</t>
  </si>
  <si>
    <t xml:space="preserve">SAN FRANCISCO DE ASIS  </t>
  </si>
  <si>
    <t xml:space="preserve">AGOSTO 01  2010 HASTA JULIO 31 DE 2011 </t>
  </si>
  <si>
    <t xml:space="preserve">NO CUMPLE EN TIEMPO </t>
  </si>
  <si>
    <t xml:space="preserve">INSTITUTO LA RIVERA  </t>
  </si>
  <si>
    <t xml:space="preserve">SEPTIEMBRE 2004 A ABRIL DE 2006  </t>
  </si>
  <si>
    <t>NO PRESENTA CRTIFICACIONES</t>
  </si>
  <si>
    <t>LICEO LOS FARALLONES</t>
  </si>
  <si>
    <t>SEPTIEMBRE 1999  A JULIO 2001</t>
  </si>
  <si>
    <t>NO PRESENTA CERTIFICACIONES</t>
  </si>
  <si>
    <t>3/510</t>
  </si>
  <si>
    <t>YURANI PEREIRA PEÑA</t>
  </si>
  <si>
    <t>LICENCIADA EN LENGUAS EXTRANJERAS INGLES - FRANCES</t>
  </si>
  <si>
    <t xml:space="preserve">COLEGIO YIZFRED </t>
  </si>
  <si>
    <t xml:space="preserve">SEPTIEMBRE DE 2009 A AGOSTO DE 2010 </t>
  </si>
  <si>
    <t xml:space="preserve">SI </t>
  </si>
  <si>
    <t xml:space="preserve"> COLEGIO CAMPESTRE ANGLO HISPANO</t>
  </si>
  <si>
    <t xml:space="preserve"> OCTUBRE 2010 A LA ACTUALIDAD</t>
  </si>
  <si>
    <t>PROFESIONAL DE APOYO PSICOSOCIAL</t>
  </si>
  <si>
    <t>MARIA CATALINA VARGAS PRADO</t>
  </si>
  <si>
    <t>PSICOLOGA</t>
  </si>
  <si>
    <t>NO PRESENTA</t>
  </si>
  <si>
    <t xml:space="preserve">HOGAR INFANTIL NIÑEZ Y ALEGRIA NO REFIERE FECHA </t>
  </si>
  <si>
    <t>NO APORTA</t>
  </si>
  <si>
    <t>NO ADJUNTA TARJETA PROFESIONAL NI CONSTANCIA QUE ESTA EN TRAMITE, SE PRESENTA AL GRUPO 22 DE LA INSTITUCION EDUCATIVA CER.</t>
  </si>
  <si>
    <t xml:space="preserve">ANGGIE PAOLA IDARRAGA </t>
  </si>
  <si>
    <t xml:space="preserve">FUNDACION EDUCATIVA SANTA ISABEL DE UNGRIA </t>
  </si>
  <si>
    <t xml:space="preserve">FEBRERO A OCTUBRE 2014 </t>
  </si>
  <si>
    <t>SE PRESENTA A UN GRUPO DEL OFERENTE COOMACOVALLE GRUPO 26.</t>
  </si>
  <si>
    <t>PRACTICA PROFESIONAL CLINICA PSICOLOGICA USC</t>
  </si>
  <si>
    <t xml:space="preserve"> FEBRERO 2012 A JUNIO 2013</t>
  </si>
  <si>
    <t>LINA MARCELA OCHOA CHICANGANA</t>
  </si>
  <si>
    <t>HOSPITAL PRIMITIVO IGLESIAS</t>
  </si>
  <si>
    <t>SEPTIEMBRE DE 2012 A NOVIEMBRE DE 2013</t>
  </si>
  <si>
    <t>NO ADJUNTA TARJETA PROFESIONAL NI CONSTANCIA QUE ESTA EN TRAMITE</t>
  </si>
  <si>
    <t>Propuesta Técnica - Habilitante</t>
  </si>
  <si>
    <r>
      <rPr>
        <b/>
        <sz val="10"/>
        <color theme="1"/>
        <rFont val="Calibri"/>
        <family val="2"/>
        <scheme val="minor"/>
      </rPr>
      <t xml:space="preserve">CUMPLE </t>
    </r>
    <r>
      <rPr>
        <b/>
        <sz val="11"/>
        <color theme="1"/>
        <rFont val="Calibri"/>
        <family val="2"/>
        <scheme val="minor"/>
      </rPr>
      <t xml:space="preserve">
SI /NO</t>
    </r>
  </si>
  <si>
    <t>Presentó propuesta técnica de acuedo con lo solicitado en el pliego de condiciones. Formato 12</t>
  </si>
  <si>
    <t>2. CRITERIOS DE EVALUACIÓN</t>
  </si>
  <si>
    <t>1. Experiencia Específica - Adicional</t>
  </si>
  <si>
    <t>COLEGIO BAUTISTA EMANUEL</t>
  </si>
  <si>
    <t>134 - 135</t>
  </si>
  <si>
    <t>NO SE VALIDA PORQUE SE TRASLAPA CON EL CONTRATO N°3026 DE LA SECRETARIA DE EDUCACION EXPERIENCIA HABILITANTE.</t>
  </si>
  <si>
    <t>SECRETARIA DE EDUCACION MUNICIPAL</t>
  </si>
  <si>
    <t>CUMPLE PORQUE SUBSANAN EL DIA 30 DE NOVIEMBRE LAS CERTIFICACIONES DE CUPOS ATENDIDOS (2 FOLIOS)</t>
  </si>
  <si>
    <t>9</t>
  </si>
  <si>
    <t>Total meses de experiencia adicional acreditada valida</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</si>
  <si>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</si>
  <si>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</si>
  <si>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</si>
  <si>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</si>
  <si>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</si>
  <si>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</si>
  <si>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</si>
  <si>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t>COORDINADORCOORDINADOR GENERAL DEL PROYECTO POR CADA MIL CUPOS OFERTADOS O FRACIÓN INFERIOR</t>
  </si>
  <si>
    <t>LEDYS YOJANA GOMEZ ZAPATA42790835</t>
  </si>
  <si>
    <t>ABOGADA</t>
  </si>
  <si>
    <t>01/05/2003 A LA FECHA</t>
  </si>
  <si>
    <t>DIRECTORA EJECUTIVA</t>
  </si>
  <si>
    <t>NO APORTA TARJETA PROFESIONAL NI EXPERIENCIA</t>
  </si>
  <si>
    <t>PROFESIONAL DE APOYO PEDAGÓGICO  POR CADA MIL CUPOS OFERTADOS O FRACIÓN INFERIOR</t>
  </si>
  <si>
    <t>LUZ ADRIANA MILLAN GUTIERREZ</t>
  </si>
  <si>
    <t>LICENCIADA EN EDUCACION CON ENFASIS EN EDUCACION ESPECIAL</t>
  </si>
  <si>
    <t>UNIVERSIDAD PEDAGOGICA NACIONAL</t>
  </si>
  <si>
    <t>COLEGIO CAMPESTRE ANGLOHISPANO</t>
  </si>
  <si>
    <t>6 MESES</t>
  </si>
  <si>
    <t>DOCENTE</t>
  </si>
  <si>
    <t>COLEGIO MAYOR SAN FRANCISCO DE ASIS</t>
  </si>
  <si>
    <t>4 AÑOS</t>
  </si>
  <si>
    <t>INSTITUCION DE ESTIMULACION PRECOZ PENSADORES</t>
  </si>
  <si>
    <t xml:space="preserve">FINANCIERO  POR CADA CINCO MIL CUPOS OFERTADOS O FRACIÓN INFERIOR </t>
  </si>
  <si>
    <t xml:space="preserve">ANGELA MARIA ARANGO TORO </t>
  </si>
  <si>
    <t>CONTADORA PUBLICA</t>
  </si>
  <si>
    <t>UNIVERSIDAD DE MEDELLIN</t>
  </si>
  <si>
    <t>32255-T</t>
  </si>
  <si>
    <t>6 AÑOS</t>
  </si>
  <si>
    <t>FINANCIERA</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</si>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</sst>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 #,##0.00_-;_-* &quot;-&quot;??_-;_-@_-"/>
    <numFmt numFmtId="164" formatCode="[$$-2C0A]\ #,##0"/>
    <numFmt numFmtId="165" formatCode="[$$-240A]\ #,##0.00"/>
    <numFmt numFmtId="166" formatCode="&quot;$&quot;\ #,##0_);[Red]\(&quot;$&quot;\ #,##0\)"/>
    <numFmt numFmtId="167" formatCode="[$$-240A]\ #,##0"/>
    <numFmt numFmtId="168" formatCode="_-* #,##0\ _€_-;\-* #,##0\ _€_-;_-* &quot;-&quot;??\ _€_-;_-@_-"/>
    <numFmt numFmtId="169" formatCode="[$$-2C0A]\ #,##0.00"/>
  </numFmts>
  <fonts count="26" x14ac:knownFonts="1">
    <font>
      <sz val="11"/>
      <color theme="1"/>
      <name val="Calibri"/>
      <family val="2"/>
      <scheme val="minor"/>
    </font>
    <font>
      <sz val="11"/>
      <color theme="1"/>
      <name val="Calibri"/>
      <family val="2"/>
      <scheme val="minor"/>
    </font>
    <font>
      <b/>
      <sz val="11"/>
      <color theme="1"/>
      <name val="Calibri"/>
      <family val="2"/>
      <scheme val="minor"/>
    </font>
    <font>
      <b/>
      <sz val="20"/>
      <name val="Calibri"/>
      <family val="2"/>
    </font>
    <font>
      <sz val="16"/>
      <name val="Calibri"/>
      <family val="2"/>
    </font>
    <font>
      <b/>
      <sz val="11"/>
      <name val="Calibri"/>
      <family val="2"/>
    </font>
    <font>
      <sz val="12"/>
      <name val="Calibri"/>
      <family val="2"/>
    </font>
    <font>
      <b/>
      <sz val="12"/>
      <name val="Calibri"/>
      <family val="2"/>
    </font>
    <font>
      <sz val="11"/>
      <name val="Calibri"/>
      <family val="2"/>
    </font>
    <font>
      <b/>
      <sz val="11"/>
      <color theme="1"/>
      <name val="Arial"/>
      <family val="2"/>
    </font>
    <font>
      <sz val="11"/>
      <color theme="1"/>
      <name val="Arial"/>
      <family val="2"/>
    </font>
    <font>
      <i/>
      <sz val="11"/>
      <color rgb="FFFF0000"/>
      <name val="Calibri"/>
      <family val="2"/>
      <scheme val="minor"/>
    </font>
    <font>
      <sz val="11"/>
      <name val="Calibri"/>
      <family val="2"/>
      <scheme val="minor"/>
    </font>
    <font>
      <sz val="9"/>
      <name val="Calibri"/>
      <family val="2"/>
      <scheme val="minor"/>
    </font>
    <font>
      <b/>
      <u/>
      <sz val="11"/>
      <name val="Calibri"/>
      <family val="2"/>
    </font>
    <font>
      <b/>
      <sz val="9"/>
      <name val="Calibri"/>
      <family val="2"/>
      <scheme val="minor"/>
    </font>
    <font>
      <b/>
      <sz val="14"/>
      <color indexed="9"/>
      <name val="Calibri"/>
      <family val="2"/>
    </font>
    <font>
      <sz val="9"/>
      <color indexed="8"/>
      <name val="Calibri"/>
      <family val="2"/>
    </font>
    <font>
      <sz val="9"/>
      <name val="Calibri"/>
      <family val="2"/>
    </font>
    <font>
      <b/>
      <sz val="10"/>
      <color theme="1"/>
      <name val="Calibri"/>
      <family val="2"/>
      <scheme val="minor"/>
    </font>
    <font>
      <b/>
      <sz val="9"/>
      <color theme="1"/>
      <name val="Calibri"/>
      <family val="2"/>
      <scheme val="minor"/>
    </font>
    <font>
      <b/>
      <sz val="11"/>
      <color rgb="FF000000"/>
      <name val="Calibri"/>
      <family val="2"/>
      <scheme val="minor"/>
    </font>
    <font>
      <sz val="11"/>
      <color rgb="FF000000"/>
      <name val="Calibri"/>
      <family val="2"/>
      <scheme val="minor"/>
    </font>
    <font>
      <sz val="11"/>
      <name val="Arial"/>
      <family val="2"/>
    </font>
    <font>
      <sz val="9"/>
      <name val="Arial"/>
      <family val="2"/>
    </font>
    <font>
      <sz val="7"/>
      <color theme="1"/>
      <name val="Times New Roman"/>
      <family val="1"/>
    </font>
  </fonts>
  <fills count="5">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s>
  <borders count="19">
    <border>
      <left/>
      <right/>
      <top/>
      <bottom/>
      <diagonal/>
    </border>
    <border>
      <left style="medium">
        <color indexed="57"/>
      </left>
      <right/>
      <top/>
      <bottom/>
      <diagonal/>
    </border>
    <border>
      <left style="medium">
        <color indexed="57"/>
      </left>
      <right style="medium">
        <color indexed="57"/>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medium">
        <color indexed="57"/>
      </bottom>
      <diagonal/>
    </border>
    <border>
      <left style="medium">
        <color indexed="57"/>
      </left>
      <right style="medium">
        <color indexed="57"/>
      </right>
      <top style="medium">
        <color indexed="57"/>
      </top>
      <bottom/>
      <diagonal/>
    </border>
    <border>
      <left/>
      <right/>
      <top style="thin">
        <color auto="1"/>
      </top>
      <bottom style="thin">
        <color auto="1"/>
      </bottom>
      <diagonal/>
    </border>
    <border>
      <left style="thin">
        <color auto="1"/>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style="thin">
        <color auto="1"/>
      </right>
      <top/>
      <bottom/>
      <diagonal/>
    </border>
    <border>
      <left style="thin">
        <color auto="1"/>
      </left>
      <right style="thin">
        <color auto="1"/>
      </right>
      <top style="thin">
        <color auto="1"/>
      </top>
      <bottom style="medium">
        <color auto="1"/>
      </bottom>
      <diagonal/>
    </border>
    <border>
      <left style="thin">
        <color auto="1"/>
      </left>
      <right style="thin">
        <color auto="1"/>
      </right>
      <top/>
      <bottom style="medium">
        <color auto="1"/>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161">
    <xf numFmtId="0" fontId="0" fillId="0" borderId="0" xfId="0"/>
    <xf numFmtId="0" fontId="0" fillId="0" borderId="0" xfId="0" applyAlignment="1">
      <alignment vertical="center"/>
    </xf>
    <xf numFmtId="0" fontId="0" fillId="0" borderId="0" xfId="0" applyAlignment="1">
      <alignment vertical="center" wrapText="1"/>
    </xf>
    <xf numFmtId="0" fontId="4" fillId="0" borderId="2" xfId="0" applyFont="1" applyFill="1" applyBorder="1" applyAlignment="1">
      <alignment vertical="center"/>
    </xf>
    <xf numFmtId="0" fontId="6" fillId="0" borderId="2" xfId="0" applyFont="1" applyFill="1" applyBorder="1" applyAlignment="1">
      <alignment vertical="center"/>
    </xf>
    <xf numFmtId="0" fontId="5" fillId="3" borderId="3" xfId="0" applyFont="1" applyFill="1" applyBorder="1" applyAlignment="1" applyProtection="1">
      <alignment vertical="center"/>
      <protection locked="0"/>
    </xf>
    <xf numFmtId="0" fontId="5" fillId="3" borderId="3" xfId="0" applyFont="1" applyFill="1" applyBorder="1" applyAlignment="1" applyProtection="1">
      <alignment vertical="center" wrapText="1"/>
      <protection locked="0"/>
    </xf>
    <xf numFmtId="0" fontId="5" fillId="3" borderId="4" xfId="0" applyFont="1" applyFill="1" applyBorder="1" applyAlignment="1" applyProtection="1">
      <alignment vertical="center"/>
      <protection locked="0"/>
    </xf>
    <xf numFmtId="0" fontId="6" fillId="0" borderId="5" xfId="0" applyFont="1" applyFill="1" applyBorder="1" applyAlignment="1">
      <alignment vertical="center"/>
    </xf>
    <xf numFmtId="15" fontId="0" fillId="0" borderId="5" xfId="0" applyNumberFormat="1" applyFont="1" applyFill="1" applyBorder="1" applyAlignment="1" applyProtection="1">
      <alignment horizontal="left" vertical="center"/>
      <protection locked="0"/>
    </xf>
    <xf numFmtId="0" fontId="5" fillId="0" borderId="3" xfId="0" applyFont="1" applyFill="1" applyBorder="1" applyAlignment="1" applyProtection="1">
      <alignment horizontal="left" vertical="center"/>
      <protection locked="0"/>
    </xf>
    <xf numFmtId="0" fontId="5" fillId="0" borderId="3" xfId="0" applyFont="1" applyFill="1" applyBorder="1" applyAlignment="1" applyProtection="1">
      <alignment horizontal="left" vertical="center" wrapText="1"/>
      <protection locked="0"/>
    </xf>
    <xf numFmtId="0" fontId="5" fillId="0" borderId="4" xfId="0" applyFont="1" applyFill="1" applyBorder="1" applyAlignment="1" applyProtection="1">
      <alignment horizontal="left" vertical="center"/>
      <protection locked="0"/>
    </xf>
    <xf numFmtId="0" fontId="6" fillId="0" borderId="0" xfId="0" applyFont="1" applyFill="1" applyBorder="1" applyAlignment="1">
      <alignment vertical="center"/>
    </xf>
    <xf numFmtId="14" fontId="0" fillId="0" borderId="0" xfId="0" applyNumberFormat="1" applyFill="1" applyBorder="1" applyAlignment="1" applyProtection="1">
      <alignment vertical="center"/>
      <protection locked="0"/>
    </xf>
    <xf numFmtId="0" fontId="7" fillId="0" borderId="0" xfId="0" applyFont="1" applyFill="1" applyBorder="1" applyAlignment="1" applyProtection="1">
      <alignment horizontal="left" vertical="center"/>
      <protection locked="0"/>
    </xf>
    <xf numFmtId="0" fontId="0" fillId="0" borderId="0" xfId="0" applyAlignment="1">
      <alignment horizontal="center" vertical="center"/>
    </xf>
    <xf numFmtId="0" fontId="0" fillId="0" borderId="0" xfId="0" applyAlignment="1">
      <alignment horizontal="center" vertical="center" wrapText="1"/>
    </xf>
    <xf numFmtId="0" fontId="2" fillId="0" borderId="0" xfId="0" applyFont="1" applyAlignment="1">
      <alignment horizontal="center" vertical="center"/>
    </xf>
    <xf numFmtId="0" fontId="5" fillId="2" borderId="6"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0" fillId="0" borderId="0" xfId="0" applyFill="1" applyBorder="1" applyAlignment="1">
      <alignment vertical="center" wrapText="1"/>
    </xf>
    <xf numFmtId="164" fontId="0" fillId="3" borderId="6" xfId="0" applyNumberFormat="1" applyFill="1" applyBorder="1" applyAlignment="1">
      <alignment horizontal="right" vertical="center"/>
    </xf>
    <xf numFmtId="164" fontId="0" fillId="3" borderId="0" xfId="0" applyNumberFormat="1" applyFill="1" applyBorder="1" applyAlignment="1">
      <alignment horizontal="right" vertical="center"/>
    </xf>
    <xf numFmtId="165" fontId="0" fillId="0" borderId="0" xfId="0" applyNumberFormat="1" applyFill="1" applyBorder="1" applyAlignment="1">
      <alignment vertical="center"/>
    </xf>
    <xf numFmtId="165" fontId="0" fillId="0" borderId="0" xfId="0" applyNumberFormat="1" applyFill="1" applyBorder="1" applyAlignment="1">
      <alignment vertical="center" wrapText="1"/>
    </xf>
    <xf numFmtId="0" fontId="0" fillId="3" borderId="6" xfId="0" applyFill="1" applyBorder="1" applyAlignment="1">
      <alignment vertical="center"/>
    </xf>
    <xf numFmtId="164" fontId="0" fillId="0" borderId="0" xfId="0" applyNumberFormat="1" applyFill="1" applyBorder="1" applyAlignment="1">
      <alignment horizontal="center" vertical="center"/>
    </xf>
    <xf numFmtId="166" fontId="0" fillId="0" borderId="0" xfId="0" applyNumberFormat="1" applyAlignment="1">
      <alignment horizontal="center" vertical="center"/>
    </xf>
    <xf numFmtId="0" fontId="0" fillId="0" borderId="0" xfId="0" applyFill="1" applyBorder="1" applyAlignment="1">
      <alignment horizontal="center" vertical="center"/>
    </xf>
    <xf numFmtId="0" fontId="0" fillId="0" borderId="0" xfId="0" applyFill="1" applyBorder="1" applyAlignment="1">
      <alignment horizontal="center" vertical="center" wrapText="1"/>
    </xf>
    <xf numFmtId="164" fontId="0" fillId="3" borderId="6" xfId="0" applyNumberFormat="1" applyFill="1" applyBorder="1" applyAlignment="1">
      <alignment horizontal="center" vertical="center"/>
    </xf>
    <xf numFmtId="0" fontId="0" fillId="0" borderId="5" xfId="0" applyBorder="1" applyAlignment="1">
      <alignment vertical="center"/>
    </xf>
    <xf numFmtId="0" fontId="0" fillId="2" borderId="6" xfId="0" applyFill="1" applyBorder="1" applyAlignment="1">
      <alignment vertical="center" wrapText="1"/>
    </xf>
    <xf numFmtId="0" fontId="0" fillId="0" borderId="0" xfId="0" applyBorder="1" applyAlignment="1">
      <alignment vertical="center"/>
    </xf>
    <xf numFmtId="0" fontId="0" fillId="0" borderId="0" xfId="0" applyBorder="1" applyAlignment="1">
      <alignment vertical="center" wrapText="1"/>
    </xf>
    <xf numFmtId="0" fontId="0" fillId="0" borderId="5" xfId="0" applyBorder="1" applyAlignment="1">
      <alignment horizontal="center" vertical="center" wrapText="1"/>
    </xf>
    <xf numFmtId="3" fontId="8" fillId="4" borderId="6" xfId="0" applyNumberFormat="1" applyFont="1" applyFill="1" applyBorder="1" applyAlignment="1">
      <alignment horizontal="right" vertical="center" wrapText="1"/>
    </xf>
    <xf numFmtId="165" fontId="0" fillId="0" borderId="0" xfId="0" applyNumberFormat="1" applyBorder="1" applyAlignment="1">
      <alignment vertical="center"/>
    </xf>
    <xf numFmtId="164" fontId="0" fillId="0" borderId="0" xfId="0" applyNumberFormat="1" applyFill="1" applyBorder="1" applyAlignment="1" applyProtection="1">
      <alignment vertical="center"/>
      <protection locked="0"/>
    </xf>
    <xf numFmtId="0" fontId="2" fillId="0" borderId="0" xfId="0" applyFont="1" applyFill="1" applyBorder="1" applyAlignment="1">
      <alignment vertical="center" wrapText="1"/>
    </xf>
    <xf numFmtId="167" fontId="0" fillId="0" borderId="0" xfId="0" applyNumberFormat="1" applyBorder="1" applyAlignment="1">
      <alignment vertical="center"/>
    </xf>
    <xf numFmtId="167" fontId="0" fillId="0" borderId="0" xfId="0" applyNumberFormat="1" applyBorder="1" applyAlignment="1">
      <alignment vertical="center" wrapText="1"/>
    </xf>
    <xf numFmtId="0" fontId="0" fillId="0" borderId="0" xfId="0" applyBorder="1" applyAlignment="1">
      <alignment horizontal="center" vertical="center" wrapText="1"/>
    </xf>
    <xf numFmtId="3" fontId="8" fillId="0" borderId="0" xfId="0" applyNumberFormat="1" applyFont="1" applyFill="1" applyBorder="1" applyAlignment="1">
      <alignment horizontal="right" vertical="center" wrapText="1"/>
    </xf>
    <xf numFmtId="0" fontId="2" fillId="0" borderId="0" xfId="0" applyFont="1" applyAlignment="1">
      <alignment vertical="center"/>
    </xf>
    <xf numFmtId="0" fontId="9" fillId="2" borderId="6" xfId="0" applyFont="1" applyFill="1" applyBorder="1" applyAlignment="1">
      <alignment horizontal="center" vertical="center" wrapText="1"/>
    </xf>
    <xf numFmtId="0" fontId="0" fillId="0" borderId="6" xfId="0" applyBorder="1" applyAlignment="1">
      <alignment vertical="center"/>
    </xf>
    <xf numFmtId="0" fontId="0" fillId="0" borderId="6" xfId="0" applyBorder="1" applyAlignment="1">
      <alignment horizontal="center" vertical="center"/>
    </xf>
    <xf numFmtId="0" fontId="2" fillId="2" borderId="6" xfId="0" applyFont="1" applyFill="1" applyBorder="1" applyAlignment="1">
      <alignment horizontal="center" vertical="center"/>
    </xf>
    <xf numFmtId="0" fontId="10" fillId="0" borderId="6" xfId="0" applyFont="1" applyBorder="1" applyAlignment="1">
      <alignment horizontal="justify" vertical="center" wrapText="1"/>
    </xf>
    <xf numFmtId="0" fontId="10" fillId="0" borderId="6" xfId="0" applyFont="1" applyBorder="1" applyAlignment="1">
      <alignment horizontal="center" vertical="center" wrapText="1"/>
    </xf>
    <xf numFmtId="0" fontId="11" fillId="0" borderId="0" xfId="0" applyFont="1" applyBorder="1" applyAlignment="1">
      <alignment horizontal="center" vertical="center"/>
    </xf>
    <xf numFmtId="0" fontId="2" fillId="2" borderId="12" xfId="0" applyFont="1" applyFill="1" applyBorder="1" applyAlignment="1">
      <alignment horizontal="center" vertical="center" wrapText="1"/>
    </xf>
    <xf numFmtId="2" fontId="2" fillId="2" borderId="12" xfId="0" applyNumberFormat="1" applyFont="1" applyFill="1" applyBorder="1" applyAlignment="1">
      <alignment horizontal="center" vertical="center" wrapText="1"/>
    </xf>
    <xf numFmtId="0" fontId="2" fillId="2" borderId="9" xfId="0" applyFont="1" applyFill="1" applyBorder="1" applyAlignment="1">
      <alignment horizontal="center" vertical="center" wrapText="1"/>
    </xf>
    <xf numFmtId="0" fontId="12" fillId="0" borderId="6" xfId="0" applyFont="1" applyFill="1" applyBorder="1" applyAlignment="1">
      <alignment horizontal="center" vertical="center" wrapText="1"/>
    </xf>
    <xf numFmtId="49" fontId="12" fillId="0" borderId="6" xfId="0" applyNumberFormat="1" applyFont="1" applyFill="1" applyBorder="1" applyAlignment="1" applyProtection="1">
      <alignment horizontal="center" vertical="center" wrapText="1"/>
      <protection locked="0"/>
    </xf>
    <xf numFmtId="0" fontId="12" fillId="0" borderId="6" xfId="0" applyFont="1" applyFill="1" applyBorder="1" applyAlignment="1">
      <alignment horizontal="left" vertical="center" wrapText="1"/>
    </xf>
    <xf numFmtId="0" fontId="12" fillId="0" borderId="6" xfId="0" applyFont="1" applyFill="1" applyBorder="1" applyAlignment="1" applyProtection="1">
      <alignment horizontal="center" vertical="center" wrapText="1"/>
      <protection locked="0"/>
    </xf>
    <xf numFmtId="9" fontId="13" fillId="0" borderId="6" xfId="0" applyNumberFormat="1" applyFont="1" applyFill="1" applyBorder="1" applyAlignment="1" applyProtection="1">
      <alignment horizontal="center" vertical="center" wrapText="1"/>
      <protection locked="0"/>
    </xf>
    <xf numFmtId="0" fontId="13" fillId="0" borderId="6" xfId="0" applyFont="1" applyFill="1" applyBorder="1" applyAlignment="1" applyProtection="1">
      <alignment horizontal="center" vertical="center" wrapText="1"/>
      <protection locked="0"/>
    </xf>
    <xf numFmtId="9" fontId="13" fillId="0" borderId="6" xfId="2" applyFont="1" applyFill="1" applyBorder="1" applyAlignment="1" applyProtection="1">
      <alignment horizontal="center" vertical="center" wrapText="1"/>
      <protection locked="0"/>
    </xf>
    <xf numFmtId="14" fontId="13" fillId="0" borderId="6" xfId="0" applyNumberFormat="1" applyFont="1" applyFill="1" applyBorder="1" applyAlignment="1" applyProtection="1">
      <alignment horizontal="center" vertical="center" wrapText="1"/>
      <protection locked="0"/>
    </xf>
    <xf numFmtId="15" fontId="13" fillId="0" borderId="6" xfId="0" applyNumberFormat="1" applyFont="1" applyFill="1" applyBorder="1" applyAlignment="1" applyProtection="1">
      <alignment horizontal="center" vertical="center" wrapText="1"/>
      <protection locked="0"/>
    </xf>
    <xf numFmtId="2" fontId="13" fillId="0" borderId="6" xfId="0" applyNumberFormat="1" applyFont="1" applyFill="1" applyBorder="1" applyAlignment="1" applyProtection="1">
      <alignment horizontal="center" vertical="center" wrapText="1"/>
      <protection locked="0"/>
    </xf>
    <xf numFmtId="168" fontId="13" fillId="0" borderId="6" xfId="1" applyNumberFormat="1" applyFont="1" applyFill="1" applyBorder="1" applyAlignment="1">
      <alignment horizontal="right" vertical="center" wrapText="1"/>
    </xf>
    <xf numFmtId="0" fontId="8" fillId="0" borderId="6" xfId="0" applyFont="1" applyFill="1" applyBorder="1" applyAlignment="1">
      <alignment horizontal="left" vertical="center" wrapText="1"/>
    </xf>
    <xf numFmtId="0" fontId="8" fillId="0" borderId="0" xfId="0" applyFont="1" applyFill="1" applyBorder="1" applyAlignment="1">
      <alignment horizontal="left" vertical="center" wrapText="1"/>
    </xf>
    <xf numFmtId="0" fontId="12" fillId="0" borderId="0" xfId="0" applyFont="1" applyFill="1" applyAlignment="1">
      <alignment horizontal="left" vertical="center" wrapText="1"/>
    </xf>
    <xf numFmtId="0" fontId="12" fillId="0" borderId="0" xfId="0" applyFont="1" applyFill="1" applyAlignment="1">
      <alignment horizontal="center" vertical="center" wrapText="1"/>
    </xf>
    <xf numFmtId="0" fontId="14" fillId="0" borderId="6" xfId="0" applyFont="1" applyFill="1" applyBorder="1" applyAlignment="1">
      <alignment horizontal="left" vertical="center" wrapText="1"/>
    </xf>
    <xf numFmtId="15" fontId="15" fillId="0" borderId="6" xfId="0" applyNumberFormat="1" applyFont="1" applyFill="1" applyBorder="1" applyAlignment="1" applyProtection="1">
      <alignment horizontal="center" vertical="center" wrapText="1"/>
      <protection locked="0"/>
    </xf>
    <xf numFmtId="49" fontId="12" fillId="0" borderId="6" xfId="0" applyNumberFormat="1" applyFont="1" applyFill="1" applyBorder="1" applyAlignment="1" applyProtection="1">
      <alignment horizontal="left" vertical="center" wrapText="1"/>
      <protection locked="0"/>
    </xf>
    <xf numFmtId="49" fontId="15" fillId="0" borderId="6" xfId="0" applyNumberFormat="1" applyFont="1" applyFill="1" applyBorder="1" applyAlignment="1" applyProtection="1">
      <alignment horizontal="center" vertical="center" wrapText="1"/>
      <protection locked="0"/>
    </xf>
    <xf numFmtId="2" fontId="15" fillId="0" borderId="6" xfId="0" applyNumberFormat="1" applyFont="1" applyFill="1" applyBorder="1" applyAlignment="1" applyProtection="1">
      <alignment horizontal="center" vertical="center" wrapText="1"/>
      <protection locked="0"/>
    </xf>
    <xf numFmtId="0" fontId="0" fillId="0" borderId="0" xfId="0" applyFill="1" applyAlignment="1">
      <alignment vertical="center"/>
    </xf>
    <xf numFmtId="165" fontId="0" fillId="0" borderId="0" xfId="0" applyNumberFormat="1" applyFill="1" applyAlignment="1">
      <alignment vertical="center"/>
    </xf>
    <xf numFmtId="0" fontId="0" fillId="0" borderId="0" xfId="0" applyFill="1" applyAlignment="1">
      <alignment vertical="center" wrapText="1"/>
    </xf>
    <xf numFmtId="0" fontId="2" fillId="0" borderId="6" xfId="0" applyFont="1" applyFill="1" applyBorder="1" applyAlignment="1">
      <alignment horizontal="center" vertical="center"/>
    </xf>
    <xf numFmtId="169" fontId="2" fillId="0" borderId="6" xfId="0" applyNumberFormat="1" applyFont="1" applyFill="1" applyBorder="1" applyAlignment="1">
      <alignment horizontal="center" vertical="center"/>
    </xf>
    <xf numFmtId="0" fontId="2" fillId="0" borderId="6" xfId="0" applyFont="1" applyFill="1" applyBorder="1" applyAlignment="1">
      <alignment vertical="center"/>
    </xf>
    <xf numFmtId="49" fontId="0" fillId="0" borderId="6" xfId="0" applyNumberFormat="1" applyFill="1" applyBorder="1" applyAlignment="1">
      <alignment horizontal="center" vertical="center"/>
    </xf>
    <xf numFmtId="0" fontId="0" fillId="0" borderId="6" xfId="0" applyFill="1" applyBorder="1" applyAlignment="1">
      <alignment vertical="center"/>
    </xf>
    <xf numFmtId="0" fontId="16" fillId="0" borderId="0" xfId="0" applyFont="1" applyFill="1" applyBorder="1" applyAlignment="1">
      <alignment horizontal="left" vertical="center"/>
    </xf>
    <xf numFmtId="0" fontId="16" fillId="0" borderId="0" xfId="0" applyFont="1" applyFill="1" applyBorder="1" applyAlignment="1">
      <alignment horizontal="left" vertical="center" wrapText="1"/>
    </xf>
    <xf numFmtId="0" fontId="17" fillId="0" borderId="0"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6" xfId="0" applyFont="1" applyFill="1" applyBorder="1" applyAlignment="1">
      <alignment horizontal="center" wrapText="1"/>
    </xf>
    <xf numFmtId="0" fontId="2" fillId="2" borderId="7" xfId="0" applyFont="1" applyFill="1" applyBorder="1" applyAlignment="1">
      <alignment horizontal="center" wrapText="1"/>
    </xf>
    <xf numFmtId="0" fontId="0" fillId="0" borderId="6" xfId="0" applyBorder="1" applyAlignment="1"/>
    <xf numFmtId="0" fontId="0" fillId="0" borderId="6" xfId="0" applyFill="1" applyBorder="1"/>
    <xf numFmtId="0" fontId="0" fillId="0" borderId="6" xfId="0" applyFill="1" applyBorder="1" applyAlignment="1">
      <alignment horizontal="center"/>
    </xf>
    <xf numFmtId="0" fontId="0" fillId="0" borderId="6" xfId="0" applyFill="1" applyBorder="1" applyAlignment="1"/>
    <xf numFmtId="0" fontId="0" fillId="0" borderId="6" xfId="0" applyFill="1" applyBorder="1" applyAlignment="1">
      <alignment wrapText="1"/>
    </xf>
    <xf numFmtId="0" fontId="0" fillId="0" borderId="6" xfId="0" applyBorder="1" applyAlignment="1">
      <alignment vertical="center" wrapText="1"/>
    </xf>
    <xf numFmtId="0" fontId="2" fillId="0" borderId="6" xfId="0" applyFont="1" applyBorder="1" applyAlignment="1">
      <alignment wrapText="1"/>
    </xf>
    <xf numFmtId="0" fontId="2" fillId="0" borderId="6" xfId="0" applyFont="1" applyBorder="1" applyAlignment="1"/>
    <xf numFmtId="15" fontId="2" fillId="0" borderId="6" xfId="0" applyNumberFormat="1" applyFont="1" applyBorder="1" applyAlignment="1"/>
    <xf numFmtId="0" fontId="2" fillId="0" borderId="6" xfId="0" applyFont="1" applyFill="1" applyBorder="1"/>
    <xf numFmtId="0" fontId="2" fillId="0" borderId="0" xfId="0" applyFont="1" applyAlignment="1">
      <alignment vertical="center" wrapText="1"/>
    </xf>
    <xf numFmtId="17" fontId="2" fillId="0" borderId="6" xfId="0" applyNumberFormat="1" applyFont="1" applyFill="1" applyBorder="1" applyAlignment="1">
      <alignment wrapText="1"/>
    </xf>
    <xf numFmtId="0" fontId="2" fillId="0" borderId="6" xfId="0" applyFont="1" applyFill="1" applyBorder="1" applyAlignment="1"/>
    <xf numFmtId="0" fontId="2" fillId="0" borderId="6" xfId="0" applyFont="1" applyBorder="1" applyAlignment="1">
      <alignment vertical="center"/>
    </xf>
    <xf numFmtId="0" fontId="0" fillId="0" borderId="6" xfId="0" applyBorder="1" applyAlignment="1">
      <alignment wrapText="1"/>
    </xf>
    <xf numFmtId="15" fontId="0" fillId="0" borderId="6" xfId="0" applyNumberFormat="1" applyBorder="1" applyAlignment="1"/>
    <xf numFmtId="17" fontId="0" fillId="0" borderId="6" xfId="0" applyNumberFormat="1" applyFill="1" applyBorder="1" applyAlignment="1">
      <alignment wrapText="1"/>
    </xf>
    <xf numFmtId="0" fontId="21" fillId="0" borderId="6" xfId="0" applyFont="1" applyBorder="1" applyAlignment="1">
      <alignment vertical="center" wrapText="1"/>
    </xf>
    <xf numFmtId="0" fontId="22" fillId="0" borderId="0" xfId="0" applyFont="1" applyBorder="1" applyAlignment="1">
      <alignment vertical="center" wrapText="1"/>
    </xf>
    <xf numFmtId="0" fontId="21" fillId="0" borderId="0" xfId="0" applyFont="1" applyAlignment="1">
      <alignment vertical="center" wrapText="1"/>
    </xf>
    <xf numFmtId="0" fontId="22" fillId="0" borderId="0" xfId="0" applyFont="1" applyAlignment="1">
      <alignment vertical="center" wrapText="1"/>
    </xf>
    <xf numFmtId="0" fontId="2" fillId="0" borderId="6" xfId="0" applyFont="1" applyFill="1" applyBorder="1" applyAlignment="1">
      <alignment horizontal="left"/>
    </xf>
    <xf numFmtId="0" fontId="0" fillId="0" borderId="6" xfId="0" applyFill="1" applyBorder="1" applyAlignment="1">
      <alignment horizontal="left"/>
    </xf>
    <xf numFmtId="49" fontId="0" fillId="2" borderId="6" xfId="0" applyNumberFormat="1" applyFill="1" applyBorder="1" applyAlignment="1">
      <alignment horizontal="center" vertical="center"/>
    </xf>
    <xf numFmtId="0" fontId="2" fillId="2" borderId="14" xfId="0" applyFont="1" applyFill="1" applyBorder="1" applyAlignment="1">
      <alignment horizontal="center" vertical="center"/>
    </xf>
    <xf numFmtId="0" fontId="2" fillId="2" borderId="14" xfId="0" applyFont="1" applyFill="1" applyBorder="1" applyAlignment="1">
      <alignment horizontal="center" vertical="center" wrapText="1"/>
    </xf>
    <xf numFmtId="0" fontId="23" fillId="2" borderId="6" xfId="0" applyFont="1" applyFill="1" applyBorder="1" applyAlignment="1">
      <alignment horizontal="center" vertical="center" wrapText="1"/>
    </xf>
    <xf numFmtId="0" fontId="0" fillId="0" borderId="15" xfId="0" applyBorder="1" applyAlignment="1">
      <alignment horizontal="center" vertical="center"/>
    </xf>
    <xf numFmtId="0" fontId="0" fillId="0" borderId="6" xfId="0" applyFill="1" applyBorder="1" applyAlignment="1">
      <alignment horizontal="center" vertical="center"/>
    </xf>
    <xf numFmtId="0" fontId="0" fillId="0" borderId="17" xfId="0" applyBorder="1" applyAlignment="1">
      <alignment horizontal="center" vertical="center"/>
    </xf>
    <xf numFmtId="0" fontId="2" fillId="2" borderId="0" xfId="0" applyFont="1" applyFill="1" applyBorder="1" applyAlignment="1">
      <alignment horizontal="center" vertical="center" wrapText="1"/>
    </xf>
    <xf numFmtId="0" fontId="24" fillId="0" borderId="6" xfId="0" applyFont="1" applyBorder="1" applyAlignment="1">
      <alignment horizontal="center" wrapText="1"/>
    </xf>
    <xf numFmtId="0" fontId="2" fillId="0" borderId="0" xfId="0" applyFont="1" applyBorder="1" applyAlignment="1">
      <alignment horizontal="center" vertical="center"/>
    </xf>
    <xf numFmtId="0" fontId="0" fillId="0" borderId="6" xfId="0" applyBorder="1" applyAlignment="1">
      <alignment horizontal="center" vertical="center" wrapText="1"/>
    </xf>
    <xf numFmtId="0" fontId="2" fillId="0" borderId="6" xfId="0" applyFont="1" applyFill="1" applyBorder="1" applyAlignment="1">
      <alignment wrapText="1"/>
    </xf>
    <xf numFmtId="0" fontId="2"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6" xfId="0" applyFont="1" applyFill="1" applyBorder="1" applyAlignment="1">
      <alignment horizontal="center" vertical="center"/>
    </xf>
    <xf numFmtId="0" fontId="3" fillId="2" borderId="1" xfId="0" applyFont="1" applyFill="1" applyBorder="1" applyAlignment="1">
      <alignment horizontal="center" vertical="center"/>
    </xf>
    <xf numFmtId="0" fontId="3" fillId="2" borderId="0" xfId="0" applyFont="1" applyFill="1" applyBorder="1" applyAlignment="1">
      <alignment horizontal="center" vertical="center"/>
    </xf>
    <xf numFmtId="0" fontId="5" fillId="3" borderId="3" xfId="0" applyFont="1" applyFill="1" applyBorder="1" applyAlignment="1" applyProtection="1">
      <alignment horizontal="left" vertical="center"/>
      <protection locked="0"/>
    </xf>
    <xf numFmtId="0" fontId="5" fillId="3" borderId="4" xfId="0" applyFont="1" applyFill="1" applyBorder="1" applyAlignment="1" applyProtection="1">
      <alignment horizontal="left" vertical="center"/>
      <protection locked="0"/>
    </xf>
    <xf numFmtId="0" fontId="0" fillId="3" borderId="2" xfId="0" applyFont="1" applyFill="1" applyBorder="1" applyAlignment="1">
      <alignment horizontal="left" vertical="center"/>
    </xf>
    <xf numFmtId="0" fontId="0" fillId="3" borderId="5" xfId="0" applyFont="1" applyFill="1" applyBorder="1" applyAlignment="1">
      <alignment horizontal="left" vertical="center"/>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0" fillId="0" borderId="9" xfId="0" applyBorder="1" applyAlignment="1">
      <alignment horizontal="center" vertical="center"/>
    </xf>
    <xf numFmtId="0" fontId="0" fillId="0" borderId="10" xfId="0" applyBorder="1" applyAlignment="1">
      <alignment horizontal="center" vertical="center"/>
    </xf>
    <xf numFmtId="0" fontId="11" fillId="0" borderId="11" xfId="0" applyFont="1" applyBorder="1" applyAlignment="1">
      <alignment horizontal="center" vertical="center" wrapText="1"/>
    </xf>
    <xf numFmtId="0" fontId="2" fillId="2" borderId="7"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8" fillId="0" borderId="0" xfId="0" applyFont="1" applyFill="1" applyAlignment="1">
      <alignment horizontal="left" vertical="center" wrapText="1"/>
    </xf>
    <xf numFmtId="0" fontId="3" fillId="2" borderId="2" xfId="0" applyFont="1" applyFill="1"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3" fillId="2" borderId="5"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2" fillId="0" borderId="6" xfId="0" applyFont="1"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14" xfId="0" applyBorder="1" applyAlignment="1">
      <alignment horizontal="center" vertical="center"/>
    </xf>
    <xf numFmtId="0" fontId="0" fillId="0" borderId="16" xfId="0" applyBorder="1" applyAlignment="1">
      <alignment horizontal="center" vertical="center"/>
    </xf>
    <xf numFmtId="0" fontId="0" fillId="0" borderId="18" xfId="0" applyBorder="1" applyAlignment="1">
      <alignment horizontal="center" vertical="center"/>
    </xf>
    <xf numFmtId="0" fontId="24" fillId="0" borderId="6" xfId="0" applyFont="1" applyBorder="1" applyAlignment="1">
      <alignment horizontal="center" vertical="center" wrapText="1"/>
    </xf>
    <xf numFmtId="0" fontId="2" fillId="0" borderId="9" xfId="0" applyFont="1" applyBorder="1" applyAlignment="1">
      <alignment horizontal="center" vertical="center"/>
    </xf>
    <xf numFmtId="0" fontId="2" fillId="0" borderId="16" xfId="0" applyFont="1" applyBorder="1" applyAlignment="1">
      <alignment horizontal="center" vertical="center"/>
    </xf>
    <xf numFmtId="0" fontId="2" fillId="0" borderId="10" xfId="0" applyFont="1" applyBorder="1" applyAlignment="1">
      <alignment horizontal="center" vertical="center"/>
    </xf>
  </cellXfs>
  <cellStyles count="3">
    <cellStyle name="Millares" xfId="1" builtinId="3"/>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4"/>
  <sheetViews>
    <sheetView tabSelected="1" topLeftCell="C18" workbookViewId="0">
      <selection activeCell="D42" sqref="D42"/>
    </sheetView>
  </sheetViews>
  <sheetFormatPr baseColWidth="10" defaultRowHeight="15" x14ac:dyDescent="0.25"/>
  <cols>
    <col min="1" max="1" width="3.140625" style="1" bestFit="1" customWidth="1"/>
    <col min="2" max="2" width="102.7109375" style="1" bestFit="1" customWidth="1"/>
    <col min="3" max="3" width="31.140625" style="1" customWidth="1"/>
    <col min="4" max="4" width="26.7109375" style="1" customWidth="1"/>
    <col min="5" max="5" width="25" style="1" customWidth="1"/>
    <col min="6" max="7" width="29.7109375" style="1" customWidth="1"/>
    <col min="8" max="8" width="24.42578125" style="1" customWidth="1"/>
    <col min="9" max="9" width="24" style="1" customWidth="1"/>
    <col min="10" max="10" width="20.28515625" style="2" customWidth="1"/>
    <col min="11" max="11" width="14.7109375" style="1" bestFit="1" customWidth="1"/>
    <col min="12" max="13" width="18.7109375" style="1" customWidth="1"/>
    <col min="14" max="14" width="22.140625" style="1" customWidth="1"/>
    <col min="15" max="15" width="26.140625" style="1" customWidth="1"/>
    <col min="16" max="16" width="19.42578125" style="1" bestFit="1" customWidth="1"/>
    <col min="17" max="17" width="14.42578125" style="1" customWidth="1"/>
    <col min="18" max="22" width="6.42578125" style="1" customWidth="1"/>
    <col min="23" max="251" width="11.42578125" style="1"/>
    <col min="252" max="252" width="1" style="1" customWidth="1"/>
    <col min="253" max="253" width="4.28515625" style="1" customWidth="1"/>
    <col min="254" max="254" width="34.7109375" style="1" customWidth="1"/>
    <col min="255" max="255" width="0" style="1" hidden="1" customWidth="1"/>
    <col min="256" max="256" width="20" style="1" customWidth="1"/>
    <col min="257" max="257" width="20.85546875" style="1" customWidth="1"/>
    <col min="258" max="258" width="25" style="1" customWidth="1"/>
    <col min="259" max="259" width="18.7109375" style="1" customWidth="1"/>
    <col min="260" max="260" width="29.7109375" style="1" customWidth="1"/>
    <col min="261" max="261" width="13.42578125" style="1" customWidth="1"/>
    <col min="262" max="262" width="13.85546875" style="1" customWidth="1"/>
    <col min="263" max="267" width="16.42578125" style="1" customWidth="1"/>
    <col min="268" max="268" width="20.42578125" style="1" customWidth="1"/>
    <col min="269" max="269" width="21.140625" style="1" customWidth="1"/>
    <col min="270" max="270" width="9.42578125" style="1" customWidth="1"/>
    <col min="271" max="271" width="0.42578125" style="1" customWidth="1"/>
    <col min="272" max="278" width="6.42578125" style="1" customWidth="1"/>
    <col min="279" max="507" width="11.42578125" style="1"/>
    <col min="508" max="508" width="1" style="1" customWidth="1"/>
    <col min="509" max="509" width="4.28515625" style="1" customWidth="1"/>
    <col min="510" max="510" width="34.7109375" style="1" customWidth="1"/>
    <col min="511" max="511" width="0" style="1" hidden="1" customWidth="1"/>
    <col min="512" max="512" width="20" style="1" customWidth="1"/>
    <col min="513" max="513" width="20.85546875" style="1" customWidth="1"/>
    <col min="514" max="514" width="25" style="1" customWidth="1"/>
    <col min="515" max="515" width="18.7109375" style="1" customWidth="1"/>
    <col min="516" max="516" width="29.7109375" style="1" customWidth="1"/>
    <col min="517" max="517" width="13.42578125" style="1" customWidth="1"/>
    <col min="518" max="518" width="13.85546875" style="1" customWidth="1"/>
    <col min="519" max="523" width="16.42578125" style="1" customWidth="1"/>
    <col min="524" max="524" width="20.42578125" style="1" customWidth="1"/>
    <col min="525" max="525" width="21.140625" style="1" customWidth="1"/>
    <col min="526" max="526" width="9.42578125" style="1" customWidth="1"/>
    <col min="527" max="527" width="0.42578125" style="1" customWidth="1"/>
    <col min="528" max="534" width="6.42578125" style="1" customWidth="1"/>
    <col min="535" max="763" width="11.42578125" style="1"/>
    <col min="764" max="764" width="1" style="1" customWidth="1"/>
    <col min="765" max="765" width="4.28515625" style="1" customWidth="1"/>
    <col min="766" max="766" width="34.7109375" style="1" customWidth="1"/>
    <col min="767" max="767" width="0" style="1" hidden="1" customWidth="1"/>
    <col min="768" max="768" width="20" style="1" customWidth="1"/>
    <col min="769" max="769" width="20.85546875" style="1" customWidth="1"/>
    <col min="770" max="770" width="25" style="1" customWidth="1"/>
    <col min="771" max="771" width="18.7109375" style="1" customWidth="1"/>
    <col min="772" max="772" width="29.7109375" style="1" customWidth="1"/>
    <col min="773" max="773" width="13.42578125" style="1" customWidth="1"/>
    <col min="774" max="774" width="13.85546875" style="1" customWidth="1"/>
    <col min="775" max="779" width="16.42578125" style="1" customWidth="1"/>
    <col min="780" max="780" width="20.42578125" style="1" customWidth="1"/>
    <col min="781" max="781" width="21.140625" style="1" customWidth="1"/>
    <col min="782" max="782" width="9.42578125" style="1" customWidth="1"/>
    <col min="783" max="783" width="0.42578125" style="1" customWidth="1"/>
    <col min="784" max="790" width="6.42578125" style="1" customWidth="1"/>
    <col min="791" max="1019" width="11.42578125" style="1"/>
    <col min="1020" max="1020" width="1" style="1" customWidth="1"/>
    <col min="1021" max="1021" width="4.28515625" style="1" customWidth="1"/>
    <col min="1022" max="1022" width="34.7109375" style="1" customWidth="1"/>
    <col min="1023" max="1023" width="0" style="1" hidden="1" customWidth="1"/>
    <col min="1024" max="1024" width="20" style="1" customWidth="1"/>
    <col min="1025" max="1025" width="20.85546875" style="1" customWidth="1"/>
    <col min="1026" max="1026" width="25" style="1" customWidth="1"/>
    <col min="1027" max="1027" width="18.7109375" style="1" customWidth="1"/>
    <col min="1028" max="1028" width="29.7109375" style="1" customWidth="1"/>
    <col min="1029" max="1029" width="13.42578125" style="1" customWidth="1"/>
    <col min="1030" max="1030" width="13.85546875" style="1" customWidth="1"/>
    <col min="1031" max="1035" width="16.42578125" style="1" customWidth="1"/>
    <col min="1036" max="1036" width="20.42578125" style="1" customWidth="1"/>
    <col min="1037" max="1037" width="21.140625" style="1" customWidth="1"/>
    <col min="1038" max="1038" width="9.42578125" style="1" customWidth="1"/>
    <col min="1039" max="1039" width="0.42578125" style="1" customWidth="1"/>
    <col min="1040" max="1046" width="6.42578125" style="1" customWidth="1"/>
    <col min="1047" max="1275" width="11.42578125" style="1"/>
    <col min="1276" max="1276" width="1" style="1" customWidth="1"/>
    <col min="1277" max="1277" width="4.28515625" style="1" customWidth="1"/>
    <col min="1278" max="1278" width="34.7109375" style="1" customWidth="1"/>
    <col min="1279" max="1279" width="0" style="1" hidden="1" customWidth="1"/>
    <col min="1280" max="1280" width="20" style="1" customWidth="1"/>
    <col min="1281" max="1281" width="20.85546875" style="1" customWidth="1"/>
    <col min="1282" max="1282" width="25" style="1" customWidth="1"/>
    <col min="1283" max="1283" width="18.7109375" style="1" customWidth="1"/>
    <col min="1284" max="1284" width="29.7109375" style="1" customWidth="1"/>
    <col min="1285" max="1285" width="13.42578125" style="1" customWidth="1"/>
    <col min="1286" max="1286" width="13.85546875" style="1" customWidth="1"/>
    <col min="1287" max="1291" width="16.42578125" style="1" customWidth="1"/>
    <col min="1292" max="1292" width="20.42578125" style="1" customWidth="1"/>
    <col min="1293" max="1293" width="21.140625" style="1" customWidth="1"/>
    <col min="1294" max="1294" width="9.42578125" style="1" customWidth="1"/>
    <col min="1295" max="1295" width="0.42578125" style="1" customWidth="1"/>
    <col min="1296" max="1302" width="6.42578125" style="1" customWidth="1"/>
    <col min="1303" max="1531" width="11.42578125" style="1"/>
    <col min="1532" max="1532" width="1" style="1" customWidth="1"/>
    <col min="1533" max="1533" width="4.28515625" style="1" customWidth="1"/>
    <col min="1534" max="1534" width="34.7109375" style="1" customWidth="1"/>
    <col min="1535" max="1535" width="0" style="1" hidden="1" customWidth="1"/>
    <col min="1536" max="1536" width="20" style="1" customWidth="1"/>
    <col min="1537" max="1537" width="20.85546875" style="1" customWidth="1"/>
    <col min="1538" max="1538" width="25" style="1" customWidth="1"/>
    <col min="1539" max="1539" width="18.7109375" style="1" customWidth="1"/>
    <col min="1540" max="1540" width="29.7109375" style="1" customWidth="1"/>
    <col min="1541" max="1541" width="13.42578125" style="1" customWidth="1"/>
    <col min="1542" max="1542" width="13.85546875" style="1" customWidth="1"/>
    <col min="1543" max="1547" width="16.42578125" style="1" customWidth="1"/>
    <col min="1548" max="1548" width="20.42578125" style="1" customWidth="1"/>
    <col min="1549" max="1549" width="21.140625" style="1" customWidth="1"/>
    <col min="1550" max="1550" width="9.42578125" style="1" customWidth="1"/>
    <col min="1551" max="1551" width="0.42578125" style="1" customWidth="1"/>
    <col min="1552" max="1558" width="6.42578125" style="1" customWidth="1"/>
    <col min="1559" max="1787" width="11.42578125" style="1"/>
    <col min="1788" max="1788" width="1" style="1" customWidth="1"/>
    <col min="1789" max="1789" width="4.28515625" style="1" customWidth="1"/>
    <col min="1790" max="1790" width="34.7109375" style="1" customWidth="1"/>
    <col min="1791" max="1791" width="0" style="1" hidden="1" customWidth="1"/>
    <col min="1792" max="1792" width="20" style="1" customWidth="1"/>
    <col min="1793" max="1793" width="20.85546875" style="1" customWidth="1"/>
    <col min="1794" max="1794" width="25" style="1" customWidth="1"/>
    <col min="1795" max="1795" width="18.7109375" style="1" customWidth="1"/>
    <col min="1796" max="1796" width="29.7109375" style="1" customWidth="1"/>
    <col min="1797" max="1797" width="13.42578125" style="1" customWidth="1"/>
    <col min="1798" max="1798" width="13.85546875" style="1" customWidth="1"/>
    <col min="1799" max="1803" width="16.42578125" style="1" customWidth="1"/>
    <col min="1804" max="1804" width="20.42578125" style="1" customWidth="1"/>
    <col min="1805" max="1805" width="21.140625" style="1" customWidth="1"/>
    <col min="1806" max="1806" width="9.42578125" style="1" customWidth="1"/>
    <col min="1807" max="1807" width="0.42578125" style="1" customWidth="1"/>
    <col min="1808" max="1814" width="6.42578125" style="1" customWidth="1"/>
    <col min="1815" max="2043" width="11.42578125" style="1"/>
    <col min="2044" max="2044" width="1" style="1" customWidth="1"/>
    <col min="2045" max="2045" width="4.28515625" style="1" customWidth="1"/>
    <col min="2046" max="2046" width="34.7109375" style="1" customWidth="1"/>
    <col min="2047" max="2047" width="0" style="1" hidden="1" customWidth="1"/>
    <col min="2048" max="2048" width="20" style="1" customWidth="1"/>
    <col min="2049" max="2049" width="20.85546875" style="1" customWidth="1"/>
    <col min="2050" max="2050" width="25" style="1" customWidth="1"/>
    <col min="2051" max="2051" width="18.7109375" style="1" customWidth="1"/>
    <col min="2052" max="2052" width="29.7109375" style="1" customWidth="1"/>
    <col min="2053" max="2053" width="13.42578125" style="1" customWidth="1"/>
    <col min="2054" max="2054" width="13.85546875" style="1" customWidth="1"/>
    <col min="2055" max="2059" width="16.42578125" style="1" customWidth="1"/>
    <col min="2060" max="2060" width="20.42578125" style="1" customWidth="1"/>
    <col min="2061" max="2061" width="21.140625" style="1" customWidth="1"/>
    <col min="2062" max="2062" width="9.42578125" style="1" customWidth="1"/>
    <col min="2063" max="2063" width="0.42578125" style="1" customWidth="1"/>
    <col min="2064" max="2070" width="6.42578125" style="1" customWidth="1"/>
    <col min="2071" max="2299" width="11.42578125" style="1"/>
    <col min="2300" max="2300" width="1" style="1" customWidth="1"/>
    <col min="2301" max="2301" width="4.28515625" style="1" customWidth="1"/>
    <col min="2302" max="2302" width="34.7109375" style="1" customWidth="1"/>
    <col min="2303" max="2303" width="0" style="1" hidden="1" customWidth="1"/>
    <col min="2304" max="2304" width="20" style="1" customWidth="1"/>
    <col min="2305" max="2305" width="20.85546875" style="1" customWidth="1"/>
    <col min="2306" max="2306" width="25" style="1" customWidth="1"/>
    <col min="2307" max="2307" width="18.7109375" style="1" customWidth="1"/>
    <col min="2308" max="2308" width="29.7109375" style="1" customWidth="1"/>
    <col min="2309" max="2309" width="13.42578125" style="1" customWidth="1"/>
    <col min="2310" max="2310" width="13.85546875" style="1" customWidth="1"/>
    <col min="2311" max="2315" width="16.42578125" style="1" customWidth="1"/>
    <col min="2316" max="2316" width="20.42578125" style="1" customWidth="1"/>
    <col min="2317" max="2317" width="21.140625" style="1" customWidth="1"/>
    <col min="2318" max="2318" width="9.42578125" style="1" customWidth="1"/>
    <col min="2319" max="2319" width="0.42578125" style="1" customWidth="1"/>
    <col min="2320" max="2326" width="6.42578125" style="1" customWidth="1"/>
    <col min="2327" max="2555" width="11.42578125" style="1"/>
    <col min="2556" max="2556" width="1" style="1" customWidth="1"/>
    <col min="2557" max="2557" width="4.28515625" style="1" customWidth="1"/>
    <col min="2558" max="2558" width="34.7109375" style="1" customWidth="1"/>
    <col min="2559" max="2559" width="0" style="1" hidden="1" customWidth="1"/>
    <col min="2560" max="2560" width="20" style="1" customWidth="1"/>
    <col min="2561" max="2561" width="20.85546875" style="1" customWidth="1"/>
    <col min="2562" max="2562" width="25" style="1" customWidth="1"/>
    <col min="2563" max="2563" width="18.7109375" style="1" customWidth="1"/>
    <col min="2564" max="2564" width="29.7109375" style="1" customWidth="1"/>
    <col min="2565" max="2565" width="13.42578125" style="1" customWidth="1"/>
    <col min="2566" max="2566" width="13.85546875" style="1" customWidth="1"/>
    <col min="2567" max="2571" width="16.42578125" style="1" customWidth="1"/>
    <col min="2572" max="2572" width="20.42578125" style="1" customWidth="1"/>
    <col min="2573" max="2573" width="21.140625" style="1" customWidth="1"/>
    <col min="2574" max="2574" width="9.42578125" style="1" customWidth="1"/>
    <col min="2575" max="2575" width="0.42578125" style="1" customWidth="1"/>
    <col min="2576" max="2582" width="6.42578125" style="1" customWidth="1"/>
    <col min="2583" max="2811" width="11.42578125" style="1"/>
    <col min="2812" max="2812" width="1" style="1" customWidth="1"/>
    <col min="2813" max="2813" width="4.28515625" style="1" customWidth="1"/>
    <col min="2814" max="2814" width="34.7109375" style="1" customWidth="1"/>
    <col min="2815" max="2815" width="0" style="1" hidden="1" customWidth="1"/>
    <col min="2816" max="2816" width="20" style="1" customWidth="1"/>
    <col min="2817" max="2817" width="20.85546875" style="1" customWidth="1"/>
    <col min="2818" max="2818" width="25" style="1" customWidth="1"/>
    <col min="2819" max="2819" width="18.7109375" style="1" customWidth="1"/>
    <col min="2820" max="2820" width="29.7109375" style="1" customWidth="1"/>
    <col min="2821" max="2821" width="13.42578125" style="1" customWidth="1"/>
    <col min="2822" max="2822" width="13.85546875" style="1" customWidth="1"/>
    <col min="2823" max="2827" width="16.42578125" style="1" customWidth="1"/>
    <col min="2828" max="2828" width="20.42578125" style="1" customWidth="1"/>
    <col min="2829" max="2829" width="21.140625" style="1" customWidth="1"/>
    <col min="2830" max="2830" width="9.42578125" style="1" customWidth="1"/>
    <col min="2831" max="2831" width="0.42578125" style="1" customWidth="1"/>
    <col min="2832" max="2838" width="6.42578125" style="1" customWidth="1"/>
    <col min="2839" max="3067" width="11.42578125" style="1"/>
    <col min="3068" max="3068" width="1" style="1" customWidth="1"/>
    <col min="3069" max="3069" width="4.28515625" style="1" customWidth="1"/>
    <col min="3070" max="3070" width="34.7109375" style="1" customWidth="1"/>
    <col min="3071" max="3071" width="0" style="1" hidden="1" customWidth="1"/>
    <col min="3072" max="3072" width="20" style="1" customWidth="1"/>
    <col min="3073" max="3073" width="20.85546875" style="1" customWidth="1"/>
    <col min="3074" max="3074" width="25" style="1" customWidth="1"/>
    <col min="3075" max="3075" width="18.7109375" style="1" customWidth="1"/>
    <col min="3076" max="3076" width="29.7109375" style="1" customWidth="1"/>
    <col min="3077" max="3077" width="13.42578125" style="1" customWidth="1"/>
    <col min="3078" max="3078" width="13.85546875" style="1" customWidth="1"/>
    <col min="3079" max="3083" width="16.42578125" style="1" customWidth="1"/>
    <col min="3084" max="3084" width="20.42578125" style="1" customWidth="1"/>
    <col min="3085" max="3085" width="21.140625" style="1" customWidth="1"/>
    <col min="3086" max="3086" width="9.42578125" style="1" customWidth="1"/>
    <col min="3087" max="3087" width="0.42578125" style="1" customWidth="1"/>
    <col min="3088" max="3094" width="6.42578125" style="1" customWidth="1"/>
    <col min="3095" max="3323" width="11.42578125" style="1"/>
    <col min="3324" max="3324" width="1" style="1" customWidth="1"/>
    <col min="3325" max="3325" width="4.28515625" style="1" customWidth="1"/>
    <col min="3326" max="3326" width="34.7109375" style="1" customWidth="1"/>
    <col min="3327" max="3327" width="0" style="1" hidden="1" customWidth="1"/>
    <col min="3328" max="3328" width="20" style="1" customWidth="1"/>
    <col min="3329" max="3329" width="20.85546875" style="1" customWidth="1"/>
    <col min="3330" max="3330" width="25" style="1" customWidth="1"/>
    <col min="3331" max="3331" width="18.7109375" style="1" customWidth="1"/>
    <col min="3332" max="3332" width="29.7109375" style="1" customWidth="1"/>
    <col min="3333" max="3333" width="13.42578125" style="1" customWidth="1"/>
    <col min="3334" max="3334" width="13.85546875" style="1" customWidth="1"/>
    <col min="3335" max="3339" width="16.42578125" style="1" customWidth="1"/>
    <col min="3340" max="3340" width="20.42578125" style="1" customWidth="1"/>
    <col min="3341" max="3341" width="21.140625" style="1" customWidth="1"/>
    <col min="3342" max="3342" width="9.42578125" style="1" customWidth="1"/>
    <col min="3343" max="3343" width="0.42578125" style="1" customWidth="1"/>
    <col min="3344" max="3350" width="6.42578125" style="1" customWidth="1"/>
    <col min="3351" max="3579" width="11.42578125" style="1"/>
    <col min="3580" max="3580" width="1" style="1" customWidth="1"/>
    <col min="3581" max="3581" width="4.28515625" style="1" customWidth="1"/>
    <col min="3582" max="3582" width="34.7109375" style="1" customWidth="1"/>
    <col min="3583" max="3583" width="0" style="1" hidden="1" customWidth="1"/>
    <col min="3584" max="3584" width="20" style="1" customWidth="1"/>
    <col min="3585" max="3585" width="20.85546875" style="1" customWidth="1"/>
    <col min="3586" max="3586" width="25" style="1" customWidth="1"/>
    <col min="3587" max="3587" width="18.7109375" style="1" customWidth="1"/>
    <col min="3588" max="3588" width="29.7109375" style="1" customWidth="1"/>
    <col min="3589" max="3589" width="13.42578125" style="1" customWidth="1"/>
    <col min="3590" max="3590" width="13.85546875" style="1" customWidth="1"/>
    <col min="3591" max="3595" width="16.42578125" style="1" customWidth="1"/>
    <col min="3596" max="3596" width="20.42578125" style="1" customWidth="1"/>
    <col min="3597" max="3597" width="21.140625" style="1" customWidth="1"/>
    <col min="3598" max="3598" width="9.42578125" style="1" customWidth="1"/>
    <col min="3599" max="3599" width="0.42578125" style="1" customWidth="1"/>
    <col min="3600" max="3606" width="6.42578125" style="1" customWidth="1"/>
    <col min="3607" max="3835" width="11.42578125" style="1"/>
    <col min="3836" max="3836" width="1" style="1" customWidth="1"/>
    <col min="3837" max="3837" width="4.28515625" style="1" customWidth="1"/>
    <col min="3838" max="3838" width="34.7109375" style="1" customWidth="1"/>
    <col min="3839" max="3839" width="0" style="1" hidden="1" customWidth="1"/>
    <col min="3840" max="3840" width="20" style="1" customWidth="1"/>
    <col min="3841" max="3841" width="20.85546875" style="1" customWidth="1"/>
    <col min="3842" max="3842" width="25" style="1" customWidth="1"/>
    <col min="3843" max="3843" width="18.7109375" style="1" customWidth="1"/>
    <col min="3844" max="3844" width="29.7109375" style="1" customWidth="1"/>
    <col min="3845" max="3845" width="13.42578125" style="1" customWidth="1"/>
    <col min="3846" max="3846" width="13.85546875" style="1" customWidth="1"/>
    <col min="3847" max="3851" width="16.42578125" style="1" customWidth="1"/>
    <col min="3852" max="3852" width="20.42578125" style="1" customWidth="1"/>
    <col min="3853" max="3853" width="21.140625" style="1" customWidth="1"/>
    <col min="3854" max="3854" width="9.42578125" style="1" customWidth="1"/>
    <col min="3855" max="3855" width="0.42578125" style="1" customWidth="1"/>
    <col min="3856" max="3862" width="6.42578125" style="1" customWidth="1"/>
    <col min="3863" max="4091" width="11.42578125" style="1"/>
    <col min="4092" max="4092" width="1" style="1" customWidth="1"/>
    <col min="4093" max="4093" width="4.28515625" style="1" customWidth="1"/>
    <col min="4094" max="4094" width="34.7109375" style="1" customWidth="1"/>
    <col min="4095" max="4095" width="0" style="1" hidden="1" customWidth="1"/>
    <col min="4096" max="4096" width="20" style="1" customWidth="1"/>
    <col min="4097" max="4097" width="20.85546875" style="1" customWidth="1"/>
    <col min="4098" max="4098" width="25" style="1" customWidth="1"/>
    <col min="4099" max="4099" width="18.7109375" style="1" customWidth="1"/>
    <col min="4100" max="4100" width="29.7109375" style="1" customWidth="1"/>
    <col min="4101" max="4101" width="13.42578125" style="1" customWidth="1"/>
    <col min="4102" max="4102" width="13.85546875" style="1" customWidth="1"/>
    <col min="4103" max="4107" width="16.42578125" style="1" customWidth="1"/>
    <col min="4108" max="4108" width="20.42578125" style="1" customWidth="1"/>
    <col min="4109" max="4109" width="21.140625" style="1" customWidth="1"/>
    <col min="4110" max="4110" width="9.42578125" style="1" customWidth="1"/>
    <col min="4111" max="4111" width="0.42578125" style="1" customWidth="1"/>
    <col min="4112" max="4118" width="6.42578125" style="1" customWidth="1"/>
    <col min="4119" max="4347" width="11.42578125" style="1"/>
    <col min="4348" max="4348" width="1" style="1" customWidth="1"/>
    <col min="4349" max="4349" width="4.28515625" style="1" customWidth="1"/>
    <col min="4350" max="4350" width="34.7109375" style="1" customWidth="1"/>
    <col min="4351" max="4351" width="0" style="1" hidden="1" customWidth="1"/>
    <col min="4352" max="4352" width="20" style="1" customWidth="1"/>
    <col min="4353" max="4353" width="20.85546875" style="1" customWidth="1"/>
    <col min="4354" max="4354" width="25" style="1" customWidth="1"/>
    <col min="4355" max="4355" width="18.7109375" style="1" customWidth="1"/>
    <col min="4356" max="4356" width="29.7109375" style="1" customWidth="1"/>
    <col min="4357" max="4357" width="13.42578125" style="1" customWidth="1"/>
    <col min="4358" max="4358" width="13.85546875" style="1" customWidth="1"/>
    <col min="4359" max="4363" width="16.42578125" style="1" customWidth="1"/>
    <col min="4364" max="4364" width="20.42578125" style="1" customWidth="1"/>
    <col min="4365" max="4365" width="21.140625" style="1" customWidth="1"/>
    <col min="4366" max="4366" width="9.42578125" style="1" customWidth="1"/>
    <col min="4367" max="4367" width="0.42578125" style="1" customWidth="1"/>
    <col min="4368" max="4374" width="6.42578125" style="1" customWidth="1"/>
    <col min="4375" max="4603" width="11.42578125" style="1"/>
    <col min="4604" max="4604" width="1" style="1" customWidth="1"/>
    <col min="4605" max="4605" width="4.28515625" style="1" customWidth="1"/>
    <col min="4606" max="4606" width="34.7109375" style="1" customWidth="1"/>
    <col min="4607" max="4607" width="0" style="1" hidden="1" customWidth="1"/>
    <col min="4608" max="4608" width="20" style="1" customWidth="1"/>
    <col min="4609" max="4609" width="20.85546875" style="1" customWidth="1"/>
    <col min="4610" max="4610" width="25" style="1" customWidth="1"/>
    <col min="4611" max="4611" width="18.7109375" style="1" customWidth="1"/>
    <col min="4612" max="4612" width="29.7109375" style="1" customWidth="1"/>
    <col min="4613" max="4613" width="13.42578125" style="1" customWidth="1"/>
    <col min="4614" max="4614" width="13.85546875" style="1" customWidth="1"/>
    <col min="4615" max="4619" width="16.42578125" style="1" customWidth="1"/>
    <col min="4620" max="4620" width="20.42578125" style="1" customWidth="1"/>
    <col min="4621" max="4621" width="21.140625" style="1" customWidth="1"/>
    <col min="4622" max="4622" width="9.42578125" style="1" customWidth="1"/>
    <col min="4623" max="4623" width="0.42578125" style="1" customWidth="1"/>
    <col min="4624" max="4630" width="6.42578125" style="1" customWidth="1"/>
    <col min="4631" max="4859" width="11.42578125" style="1"/>
    <col min="4860" max="4860" width="1" style="1" customWidth="1"/>
    <col min="4861" max="4861" width="4.28515625" style="1" customWidth="1"/>
    <col min="4862" max="4862" width="34.7109375" style="1" customWidth="1"/>
    <col min="4863" max="4863" width="0" style="1" hidden="1" customWidth="1"/>
    <col min="4864" max="4864" width="20" style="1" customWidth="1"/>
    <col min="4865" max="4865" width="20.85546875" style="1" customWidth="1"/>
    <col min="4866" max="4866" width="25" style="1" customWidth="1"/>
    <col min="4867" max="4867" width="18.7109375" style="1" customWidth="1"/>
    <col min="4868" max="4868" width="29.7109375" style="1" customWidth="1"/>
    <col min="4869" max="4869" width="13.42578125" style="1" customWidth="1"/>
    <col min="4870" max="4870" width="13.85546875" style="1" customWidth="1"/>
    <col min="4871" max="4875" width="16.42578125" style="1" customWidth="1"/>
    <col min="4876" max="4876" width="20.42578125" style="1" customWidth="1"/>
    <col min="4877" max="4877" width="21.140625" style="1" customWidth="1"/>
    <col min="4878" max="4878" width="9.42578125" style="1" customWidth="1"/>
    <col min="4879" max="4879" width="0.42578125" style="1" customWidth="1"/>
    <col min="4880" max="4886" width="6.42578125" style="1" customWidth="1"/>
    <col min="4887" max="5115" width="11.42578125" style="1"/>
    <col min="5116" max="5116" width="1" style="1" customWidth="1"/>
    <col min="5117" max="5117" width="4.28515625" style="1" customWidth="1"/>
    <col min="5118" max="5118" width="34.7109375" style="1" customWidth="1"/>
    <col min="5119" max="5119" width="0" style="1" hidden="1" customWidth="1"/>
    <col min="5120" max="5120" width="20" style="1" customWidth="1"/>
    <col min="5121" max="5121" width="20.85546875" style="1" customWidth="1"/>
    <col min="5122" max="5122" width="25" style="1" customWidth="1"/>
    <col min="5123" max="5123" width="18.7109375" style="1" customWidth="1"/>
    <col min="5124" max="5124" width="29.7109375" style="1" customWidth="1"/>
    <col min="5125" max="5125" width="13.42578125" style="1" customWidth="1"/>
    <col min="5126" max="5126" width="13.85546875" style="1" customWidth="1"/>
    <col min="5127" max="5131" width="16.42578125" style="1" customWidth="1"/>
    <col min="5132" max="5132" width="20.42578125" style="1" customWidth="1"/>
    <col min="5133" max="5133" width="21.140625" style="1" customWidth="1"/>
    <col min="5134" max="5134" width="9.42578125" style="1" customWidth="1"/>
    <col min="5135" max="5135" width="0.42578125" style="1" customWidth="1"/>
    <col min="5136" max="5142" width="6.42578125" style="1" customWidth="1"/>
    <col min="5143" max="5371" width="11.42578125" style="1"/>
    <col min="5372" max="5372" width="1" style="1" customWidth="1"/>
    <col min="5373" max="5373" width="4.28515625" style="1" customWidth="1"/>
    <col min="5374" max="5374" width="34.7109375" style="1" customWidth="1"/>
    <col min="5375" max="5375" width="0" style="1" hidden="1" customWidth="1"/>
    <col min="5376" max="5376" width="20" style="1" customWidth="1"/>
    <col min="5377" max="5377" width="20.85546875" style="1" customWidth="1"/>
    <col min="5378" max="5378" width="25" style="1" customWidth="1"/>
    <col min="5379" max="5379" width="18.7109375" style="1" customWidth="1"/>
    <col min="5380" max="5380" width="29.7109375" style="1" customWidth="1"/>
    <col min="5381" max="5381" width="13.42578125" style="1" customWidth="1"/>
    <col min="5382" max="5382" width="13.85546875" style="1" customWidth="1"/>
    <col min="5383" max="5387" width="16.42578125" style="1" customWidth="1"/>
    <col min="5388" max="5388" width="20.42578125" style="1" customWidth="1"/>
    <col min="5389" max="5389" width="21.140625" style="1" customWidth="1"/>
    <col min="5390" max="5390" width="9.42578125" style="1" customWidth="1"/>
    <col min="5391" max="5391" width="0.42578125" style="1" customWidth="1"/>
    <col min="5392" max="5398" width="6.42578125" style="1" customWidth="1"/>
    <col min="5399" max="5627" width="11.42578125" style="1"/>
    <col min="5628" max="5628" width="1" style="1" customWidth="1"/>
    <col min="5629" max="5629" width="4.28515625" style="1" customWidth="1"/>
    <col min="5630" max="5630" width="34.7109375" style="1" customWidth="1"/>
    <col min="5631" max="5631" width="0" style="1" hidden="1" customWidth="1"/>
    <col min="5632" max="5632" width="20" style="1" customWidth="1"/>
    <col min="5633" max="5633" width="20.85546875" style="1" customWidth="1"/>
    <col min="5634" max="5634" width="25" style="1" customWidth="1"/>
    <col min="5635" max="5635" width="18.7109375" style="1" customWidth="1"/>
    <col min="5636" max="5636" width="29.7109375" style="1" customWidth="1"/>
    <col min="5637" max="5637" width="13.42578125" style="1" customWidth="1"/>
    <col min="5638" max="5638" width="13.85546875" style="1" customWidth="1"/>
    <col min="5639" max="5643" width="16.42578125" style="1" customWidth="1"/>
    <col min="5644" max="5644" width="20.42578125" style="1" customWidth="1"/>
    <col min="5645" max="5645" width="21.140625" style="1" customWidth="1"/>
    <col min="5646" max="5646" width="9.42578125" style="1" customWidth="1"/>
    <col min="5647" max="5647" width="0.42578125" style="1" customWidth="1"/>
    <col min="5648" max="5654" width="6.42578125" style="1" customWidth="1"/>
    <col min="5655" max="5883" width="11.42578125" style="1"/>
    <col min="5884" max="5884" width="1" style="1" customWidth="1"/>
    <col min="5885" max="5885" width="4.28515625" style="1" customWidth="1"/>
    <col min="5886" max="5886" width="34.7109375" style="1" customWidth="1"/>
    <col min="5887" max="5887" width="0" style="1" hidden="1" customWidth="1"/>
    <col min="5888" max="5888" width="20" style="1" customWidth="1"/>
    <col min="5889" max="5889" width="20.85546875" style="1" customWidth="1"/>
    <col min="5890" max="5890" width="25" style="1" customWidth="1"/>
    <col min="5891" max="5891" width="18.7109375" style="1" customWidth="1"/>
    <col min="5892" max="5892" width="29.7109375" style="1" customWidth="1"/>
    <col min="5893" max="5893" width="13.42578125" style="1" customWidth="1"/>
    <col min="5894" max="5894" width="13.85546875" style="1" customWidth="1"/>
    <col min="5895" max="5899" width="16.42578125" style="1" customWidth="1"/>
    <col min="5900" max="5900" width="20.42578125" style="1" customWidth="1"/>
    <col min="5901" max="5901" width="21.140625" style="1" customWidth="1"/>
    <col min="5902" max="5902" width="9.42578125" style="1" customWidth="1"/>
    <col min="5903" max="5903" width="0.42578125" style="1" customWidth="1"/>
    <col min="5904" max="5910" width="6.42578125" style="1" customWidth="1"/>
    <col min="5911" max="6139" width="11.42578125" style="1"/>
    <col min="6140" max="6140" width="1" style="1" customWidth="1"/>
    <col min="6141" max="6141" width="4.28515625" style="1" customWidth="1"/>
    <col min="6142" max="6142" width="34.7109375" style="1" customWidth="1"/>
    <col min="6143" max="6143" width="0" style="1" hidden="1" customWidth="1"/>
    <col min="6144" max="6144" width="20" style="1" customWidth="1"/>
    <col min="6145" max="6145" width="20.85546875" style="1" customWidth="1"/>
    <col min="6146" max="6146" width="25" style="1" customWidth="1"/>
    <col min="6147" max="6147" width="18.7109375" style="1" customWidth="1"/>
    <col min="6148" max="6148" width="29.7109375" style="1" customWidth="1"/>
    <col min="6149" max="6149" width="13.42578125" style="1" customWidth="1"/>
    <col min="6150" max="6150" width="13.85546875" style="1" customWidth="1"/>
    <col min="6151" max="6155" width="16.42578125" style="1" customWidth="1"/>
    <col min="6156" max="6156" width="20.42578125" style="1" customWidth="1"/>
    <col min="6157" max="6157" width="21.140625" style="1" customWidth="1"/>
    <col min="6158" max="6158" width="9.42578125" style="1" customWidth="1"/>
    <col min="6159" max="6159" width="0.42578125" style="1" customWidth="1"/>
    <col min="6160" max="6166" width="6.42578125" style="1" customWidth="1"/>
    <col min="6167" max="6395" width="11.42578125" style="1"/>
    <col min="6396" max="6396" width="1" style="1" customWidth="1"/>
    <col min="6397" max="6397" width="4.28515625" style="1" customWidth="1"/>
    <col min="6398" max="6398" width="34.7109375" style="1" customWidth="1"/>
    <col min="6399" max="6399" width="0" style="1" hidden="1" customWidth="1"/>
    <col min="6400" max="6400" width="20" style="1" customWidth="1"/>
    <col min="6401" max="6401" width="20.85546875" style="1" customWidth="1"/>
    <col min="6402" max="6402" width="25" style="1" customWidth="1"/>
    <col min="6403" max="6403" width="18.7109375" style="1" customWidth="1"/>
    <col min="6404" max="6404" width="29.7109375" style="1" customWidth="1"/>
    <col min="6405" max="6405" width="13.42578125" style="1" customWidth="1"/>
    <col min="6406" max="6406" width="13.85546875" style="1" customWidth="1"/>
    <col min="6407" max="6411" width="16.42578125" style="1" customWidth="1"/>
    <col min="6412" max="6412" width="20.42578125" style="1" customWidth="1"/>
    <col min="6413" max="6413" width="21.140625" style="1" customWidth="1"/>
    <col min="6414" max="6414" width="9.42578125" style="1" customWidth="1"/>
    <col min="6415" max="6415" width="0.42578125" style="1" customWidth="1"/>
    <col min="6416" max="6422" width="6.42578125" style="1" customWidth="1"/>
    <col min="6423" max="6651" width="11.42578125" style="1"/>
    <col min="6652" max="6652" width="1" style="1" customWidth="1"/>
    <col min="6653" max="6653" width="4.28515625" style="1" customWidth="1"/>
    <col min="6654" max="6654" width="34.7109375" style="1" customWidth="1"/>
    <col min="6655" max="6655" width="0" style="1" hidden="1" customWidth="1"/>
    <col min="6656" max="6656" width="20" style="1" customWidth="1"/>
    <col min="6657" max="6657" width="20.85546875" style="1" customWidth="1"/>
    <col min="6658" max="6658" width="25" style="1" customWidth="1"/>
    <col min="6659" max="6659" width="18.7109375" style="1" customWidth="1"/>
    <col min="6660" max="6660" width="29.7109375" style="1" customWidth="1"/>
    <col min="6661" max="6661" width="13.42578125" style="1" customWidth="1"/>
    <col min="6662" max="6662" width="13.85546875" style="1" customWidth="1"/>
    <col min="6663" max="6667" width="16.42578125" style="1" customWidth="1"/>
    <col min="6668" max="6668" width="20.42578125" style="1" customWidth="1"/>
    <col min="6669" max="6669" width="21.140625" style="1" customWidth="1"/>
    <col min="6670" max="6670" width="9.42578125" style="1" customWidth="1"/>
    <col min="6671" max="6671" width="0.42578125" style="1" customWidth="1"/>
    <col min="6672" max="6678" width="6.42578125" style="1" customWidth="1"/>
    <col min="6679" max="6907" width="11.42578125" style="1"/>
    <col min="6908" max="6908" width="1" style="1" customWidth="1"/>
    <col min="6909" max="6909" width="4.28515625" style="1" customWidth="1"/>
    <col min="6910" max="6910" width="34.7109375" style="1" customWidth="1"/>
    <col min="6911" max="6911" width="0" style="1" hidden="1" customWidth="1"/>
    <col min="6912" max="6912" width="20" style="1" customWidth="1"/>
    <col min="6913" max="6913" width="20.85546875" style="1" customWidth="1"/>
    <col min="6914" max="6914" width="25" style="1" customWidth="1"/>
    <col min="6915" max="6915" width="18.7109375" style="1" customWidth="1"/>
    <col min="6916" max="6916" width="29.7109375" style="1" customWidth="1"/>
    <col min="6917" max="6917" width="13.42578125" style="1" customWidth="1"/>
    <col min="6918" max="6918" width="13.85546875" style="1" customWidth="1"/>
    <col min="6919" max="6923" width="16.42578125" style="1" customWidth="1"/>
    <col min="6924" max="6924" width="20.42578125" style="1" customWidth="1"/>
    <col min="6925" max="6925" width="21.140625" style="1" customWidth="1"/>
    <col min="6926" max="6926" width="9.42578125" style="1" customWidth="1"/>
    <col min="6927" max="6927" width="0.42578125" style="1" customWidth="1"/>
    <col min="6928" max="6934" width="6.42578125" style="1" customWidth="1"/>
    <col min="6935" max="7163" width="11.42578125" style="1"/>
    <col min="7164" max="7164" width="1" style="1" customWidth="1"/>
    <col min="7165" max="7165" width="4.28515625" style="1" customWidth="1"/>
    <col min="7166" max="7166" width="34.7109375" style="1" customWidth="1"/>
    <col min="7167" max="7167" width="0" style="1" hidden="1" customWidth="1"/>
    <col min="7168" max="7168" width="20" style="1" customWidth="1"/>
    <col min="7169" max="7169" width="20.85546875" style="1" customWidth="1"/>
    <col min="7170" max="7170" width="25" style="1" customWidth="1"/>
    <col min="7171" max="7171" width="18.7109375" style="1" customWidth="1"/>
    <col min="7172" max="7172" width="29.7109375" style="1" customWidth="1"/>
    <col min="7173" max="7173" width="13.42578125" style="1" customWidth="1"/>
    <col min="7174" max="7174" width="13.85546875" style="1" customWidth="1"/>
    <col min="7175" max="7179" width="16.42578125" style="1" customWidth="1"/>
    <col min="7180" max="7180" width="20.42578125" style="1" customWidth="1"/>
    <col min="7181" max="7181" width="21.140625" style="1" customWidth="1"/>
    <col min="7182" max="7182" width="9.42578125" style="1" customWidth="1"/>
    <col min="7183" max="7183" width="0.42578125" style="1" customWidth="1"/>
    <col min="7184" max="7190" width="6.42578125" style="1" customWidth="1"/>
    <col min="7191" max="7419" width="11.42578125" style="1"/>
    <col min="7420" max="7420" width="1" style="1" customWidth="1"/>
    <col min="7421" max="7421" width="4.28515625" style="1" customWidth="1"/>
    <col min="7422" max="7422" width="34.7109375" style="1" customWidth="1"/>
    <col min="7423" max="7423" width="0" style="1" hidden="1" customWidth="1"/>
    <col min="7424" max="7424" width="20" style="1" customWidth="1"/>
    <col min="7425" max="7425" width="20.85546875" style="1" customWidth="1"/>
    <col min="7426" max="7426" width="25" style="1" customWidth="1"/>
    <col min="7427" max="7427" width="18.7109375" style="1" customWidth="1"/>
    <col min="7428" max="7428" width="29.7109375" style="1" customWidth="1"/>
    <col min="7429" max="7429" width="13.42578125" style="1" customWidth="1"/>
    <col min="7430" max="7430" width="13.85546875" style="1" customWidth="1"/>
    <col min="7431" max="7435" width="16.42578125" style="1" customWidth="1"/>
    <col min="7436" max="7436" width="20.42578125" style="1" customWidth="1"/>
    <col min="7437" max="7437" width="21.140625" style="1" customWidth="1"/>
    <col min="7438" max="7438" width="9.42578125" style="1" customWidth="1"/>
    <col min="7439" max="7439" width="0.42578125" style="1" customWidth="1"/>
    <col min="7440" max="7446" width="6.42578125" style="1" customWidth="1"/>
    <col min="7447" max="7675" width="11.42578125" style="1"/>
    <col min="7676" max="7676" width="1" style="1" customWidth="1"/>
    <col min="7677" max="7677" width="4.28515625" style="1" customWidth="1"/>
    <col min="7678" max="7678" width="34.7109375" style="1" customWidth="1"/>
    <col min="7679" max="7679" width="0" style="1" hidden="1" customWidth="1"/>
    <col min="7680" max="7680" width="20" style="1" customWidth="1"/>
    <col min="7681" max="7681" width="20.85546875" style="1" customWidth="1"/>
    <col min="7682" max="7682" width="25" style="1" customWidth="1"/>
    <col min="7683" max="7683" width="18.7109375" style="1" customWidth="1"/>
    <col min="7684" max="7684" width="29.7109375" style="1" customWidth="1"/>
    <col min="7685" max="7685" width="13.42578125" style="1" customWidth="1"/>
    <col min="7686" max="7686" width="13.85546875" style="1" customWidth="1"/>
    <col min="7687" max="7691" width="16.42578125" style="1" customWidth="1"/>
    <col min="7692" max="7692" width="20.42578125" style="1" customWidth="1"/>
    <col min="7693" max="7693" width="21.140625" style="1" customWidth="1"/>
    <col min="7694" max="7694" width="9.42578125" style="1" customWidth="1"/>
    <col min="7695" max="7695" width="0.42578125" style="1" customWidth="1"/>
    <col min="7696" max="7702" width="6.42578125" style="1" customWidth="1"/>
    <col min="7703" max="7931" width="11.42578125" style="1"/>
    <col min="7932" max="7932" width="1" style="1" customWidth="1"/>
    <col min="7933" max="7933" width="4.28515625" style="1" customWidth="1"/>
    <col min="7934" max="7934" width="34.7109375" style="1" customWidth="1"/>
    <col min="7935" max="7935" width="0" style="1" hidden="1" customWidth="1"/>
    <col min="7936" max="7936" width="20" style="1" customWidth="1"/>
    <col min="7937" max="7937" width="20.85546875" style="1" customWidth="1"/>
    <col min="7938" max="7938" width="25" style="1" customWidth="1"/>
    <col min="7939" max="7939" width="18.7109375" style="1" customWidth="1"/>
    <col min="7940" max="7940" width="29.7109375" style="1" customWidth="1"/>
    <col min="7941" max="7941" width="13.42578125" style="1" customWidth="1"/>
    <col min="7942" max="7942" width="13.85546875" style="1" customWidth="1"/>
    <col min="7943" max="7947" width="16.42578125" style="1" customWidth="1"/>
    <col min="7948" max="7948" width="20.42578125" style="1" customWidth="1"/>
    <col min="7949" max="7949" width="21.140625" style="1" customWidth="1"/>
    <col min="7950" max="7950" width="9.42578125" style="1" customWidth="1"/>
    <col min="7951" max="7951" width="0.42578125" style="1" customWidth="1"/>
    <col min="7952" max="7958" width="6.42578125" style="1" customWidth="1"/>
    <col min="7959" max="8187" width="11.42578125" style="1"/>
    <col min="8188" max="8188" width="1" style="1" customWidth="1"/>
    <col min="8189" max="8189" width="4.28515625" style="1" customWidth="1"/>
    <col min="8190" max="8190" width="34.7109375" style="1" customWidth="1"/>
    <col min="8191" max="8191" width="0" style="1" hidden="1" customWidth="1"/>
    <col min="8192" max="8192" width="20" style="1" customWidth="1"/>
    <col min="8193" max="8193" width="20.85546875" style="1" customWidth="1"/>
    <col min="8194" max="8194" width="25" style="1" customWidth="1"/>
    <col min="8195" max="8195" width="18.7109375" style="1" customWidth="1"/>
    <col min="8196" max="8196" width="29.7109375" style="1" customWidth="1"/>
    <col min="8197" max="8197" width="13.42578125" style="1" customWidth="1"/>
    <col min="8198" max="8198" width="13.85546875" style="1" customWidth="1"/>
    <col min="8199" max="8203" width="16.42578125" style="1" customWidth="1"/>
    <col min="8204" max="8204" width="20.42578125" style="1" customWidth="1"/>
    <col min="8205" max="8205" width="21.140625" style="1" customWidth="1"/>
    <col min="8206" max="8206" width="9.42578125" style="1" customWidth="1"/>
    <col min="8207" max="8207" width="0.42578125" style="1" customWidth="1"/>
    <col min="8208" max="8214" width="6.42578125" style="1" customWidth="1"/>
    <col min="8215" max="8443" width="11.42578125" style="1"/>
    <col min="8444" max="8444" width="1" style="1" customWidth="1"/>
    <col min="8445" max="8445" width="4.28515625" style="1" customWidth="1"/>
    <col min="8446" max="8446" width="34.7109375" style="1" customWidth="1"/>
    <col min="8447" max="8447" width="0" style="1" hidden="1" customWidth="1"/>
    <col min="8448" max="8448" width="20" style="1" customWidth="1"/>
    <col min="8449" max="8449" width="20.85546875" style="1" customWidth="1"/>
    <col min="8450" max="8450" width="25" style="1" customWidth="1"/>
    <col min="8451" max="8451" width="18.7109375" style="1" customWidth="1"/>
    <col min="8452" max="8452" width="29.7109375" style="1" customWidth="1"/>
    <col min="8453" max="8453" width="13.42578125" style="1" customWidth="1"/>
    <col min="8454" max="8454" width="13.85546875" style="1" customWidth="1"/>
    <col min="8455" max="8459" width="16.42578125" style="1" customWidth="1"/>
    <col min="8460" max="8460" width="20.42578125" style="1" customWidth="1"/>
    <col min="8461" max="8461" width="21.140625" style="1" customWidth="1"/>
    <col min="8462" max="8462" width="9.42578125" style="1" customWidth="1"/>
    <col min="8463" max="8463" width="0.42578125" style="1" customWidth="1"/>
    <col min="8464" max="8470" width="6.42578125" style="1" customWidth="1"/>
    <col min="8471" max="8699" width="11.42578125" style="1"/>
    <col min="8700" max="8700" width="1" style="1" customWidth="1"/>
    <col min="8701" max="8701" width="4.28515625" style="1" customWidth="1"/>
    <col min="8702" max="8702" width="34.7109375" style="1" customWidth="1"/>
    <col min="8703" max="8703" width="0" style="1" hidden="1" customWidth="1"/>
    <col min="8704" max="8704" width="20" style="1" customWidth="1"/>
    <col min="8705" max="8705" width="20.85546875" style="1" customWidth="1"/>
    <col min="8706" max="8706" width="25" style="1" customWidth="1"/>
    <col min="8707" max="8707" width="18.7109375" style="1" customWidth="1"/>
    <col min="8708" max="8708" width="29.7109375" style="1" customWidth="1"/>
    <col min="8709" max="8709" width="13.42578125" style="1" customWidth="1"/>
    <col min="8710" max="8710" width="13.85546875" style="1" customWidth="1"/>
    <col min="8711" max="8715" width="16.42578125" style="1" customWidth="1"/>
    <col min="8716" max="8716" width="20.42578125" style="1" customWidth="1"/>
    <col min="8717" max="8717" width="21.140625" style="1" customWidth="1"/>
    <col min="8718" max="8718" width="9.42578125" style="1" customWidth="1"/>
    <col min="8719" max="8719" width="0.42578125" style="1" customWidth="1"/>
    <col min="8720" max="8726" width="6.42578125" style="1" customWidth="1"/>
    <col min="8727" max="8955" width="11.42578125" style="1"/>
    <col min="8956" max="8956" width="1" style="1" customWidth="1"/>
    <col min="8957" max="8957" width="4.28515625" style="1" customWidth="1"/>
    <col min="8958" max="8958" width="34.7109375" style="1" customWidth="1"/>
    <col min="8959" max="8959" width="0" style="1" hidden="1" customWidth="1"/>
    <col min="8960" max="8960" width="20" style="1" customWidth="1"/>
    <col min="8961" max="8961" width="20.85546875" style="1" customWidth="1"/>
    <col min="8962" max="8962" width="25" style="1" customWidth="1"/>
    <col min="8963" max="8963" width="18.7109375" style="1" customWidth="1"/>
    <col min="8964" max="8964" width="29.7109375" style="1" customWidth="1"/>
    <col min="8965" max="8965" width="13.42578125" style="1" customWidth="1"/>
    <col min="8966" max="8966" width="13.85546875" style="1" customWidth="1"/>
    <col min="8967" max="8971" width="16.42578125" style="1" customWidth="1"/>
    <col min="8972" max="8972" width="20.42578125" style="1" customWidth="1"/>
    <col min="8973" max="8973" width="21.140625" style="1" customWidth="1"/>
    <col min="8974" max="8974" width="9.42578125" style="1" customWidth="1"/>
    <col min="8975" max="8975" width="0.42578125" style="1" customWidth="1"/>
    <col min="8976" max="8982" width="6.42578125" style="1" customWidth="1"/>
    <col min="8983" max="9211" width="11.42578125" style="1"/>
    <col min="9212" max="9212" width="1" style="1" customWidth="1"/>
    <col min="9213" max="9213" width="4.28515625" style="1" customWidth="1"/>
    <col min="9214" max="9214" width="34.7109375" style="1" customWidth="1"/>
    <col min="9215" max="9215" width="0" style="1" hidden="1" customWidth="1"/>
    <col min="9216" max="9216" width="20" style="1" customWidth="1"/>
    <col min="9217" max="9217" width="20.85546875" style="1" customWidth="1"/>
    <col min="9218" max="9218" width="25" style="1" customWidth="1"/>
    <col min="9219" max="9219" width="18.7109375" style="1" customWidth="1"/>
    <col min="9220" max="9220" width="29.7109375" style="1" customWidth="1"/>
    <col min="9221" max="9221" width="13.42578125" style="1" customWidth="1"/>
    <col min="9222" max="9222" width="13.85546875" style="1" customWidth="1"/>
    <col min="9223" max="9227" width="16.42578125" style="1" customWidth="1"/>
    <col min="9228" max="9228" width="20.42578125" style="1" customWidth="1"/>
    <col min="9229" max="9229" width="21.140625" style="1" customWidth="1"/>
    <col min="9230" max="9230" width="9.42578125" style="1" customWidth="1"/>
    <col min="9231" max="9231" width="0.42578125" style="1" customWidth="1"/>
    <col min="9232" max="9238" width="6.42578125" style="1" customWidth="1"/>
    <col min="9239" max="9467" width="11.42578125" style="1"/>
    <col min="9468" max="9468" width="1" style="1" customWidth="1"/>
    <col min="9469" max="9469" width="4.28515625" style="1" customWidth="1"/>
    <col min="9470" max="9470" width="34.7109375" style="1" customWidth="1"/>
    <col min="9471" max="9471" width="0" style="1" hidden="1" customWidth="1"/>
    <col min="9472" max="9472" width="20" style="1" customWidth="1"/>
    <col min="9473" max="9473" width="20.85546875" style="1" customWidth="1"/>
    <col min="9474" max="9474" width="25" style="1" customWidth="1"/>
    <col min="9475" max="9475" width="18.7109375" style="1" customWidth="1"/>
    <col min="9476" max="9476" width="29.7109375" style="1" customWidth="1"/>
    <col min="9477" max="9477" width="13.42578125" style="1" customWidth="1"/>
    <col min="9478" max="9478" width="13.85546875" style="1" customWidth="1"/>
    <col min="9479" max="9483" width="16.42578125" style="1" customWidth="1"/>
    <col min="9484" max="9484" width="20.42578125" style="1" customWidth="1"/>
    <col min="9485" max="9485" width="21.140625" style="1" customWidth="1"/>
    <col min="9486" max="9486" width="9.42578125" style="1" customWidth="1"/>
    <col min="9487" max="9487" width="0.42578125" style="1" customWidth="1"/>
    <col min="9488" max="9494" width="6.42578125" style="1" customWidth="1"/>
    <col min="9495" max="9723" width="11.42578125" style="1"/>
    <col min="9724" max="9724" width="1" style="1" customWidth="1"/>
    <col min="9725" max="9725" width="4.28515625" style="1" customWidth="1"/>
    <col min="9726" max="9726" width="34.7109375" style="1" customWidth="1"/>
    <col min="9727" max="9727" width="0" style="1" hidden="1" customWidth="1"/>
    <col min="9728" max="9728" width="20" style="1" customWidth="1"/>
    <col min="9729" max="9729" width="20.85546875" style="1" customWidth="1"/>
    <col min="9730" max="9730" width="25" style="1" customWidth="1"/>
    <col min="9731" max="9731" width="18.7109375" style="1" customWidth="1"/>
    <col min="9732" max="9732" width="29.7109375" style="1" customWidth="1"/>
    <col min="9733" max="9733" width="13.42578125" style="1" customWidth="1"/>
    <col min="9734" max="9734" width="13.85546875" style="1" customWidth="1"/>
    <col min="9735" max="9739" width="16.42578125" style="1" customWidth="1"/>
    <col min="9740" max="9740" width="20.42578125" style="1" customWidth="1"/>
    <col min="9741" max="9741" width="21.140625" style="1" customWidth="1"/>
    <col min="9742" max="9742" width="9.42578125" style="1" customWidth="1"/>
    <col min="9743" max="9743" width="0.42578125" style="1" customWidth="1"/>
    <col min="9744" max="9750" width="6.42578125" style="1" customWidth="1"/>
    <col min="9751" max="9979" width="11.42578125" style="1"/>
    <col min="9980" max="9980" width="1" style="1" customWidth="1"/>
    <col min="9981" max="9981" width="4.28515625" style="1" customWidth="1"/>
    <col min="9982" max="9982" width="34.7109375" style="1" customWidth="1"/>
    <col min="9983" max="9983" width="0" style="1" hidden="1" customWidth="1"/>
    <col min="9984" max="9984" width="20" style="1" customWidth="1"/>
    <col min="9985" max="9985" width="20.85546875" style="1" customWidth="1"/>
    <col min="9986" max="9986" width="25" style="1" customWidth="1"/>
    <col min="9987" max="9987" width="18.7109375" style="1" customWidth="1"/>
    <col min="9988" max="9988" width="29.7109375" style="1" customWidth="1"/>
    <col min="9989" max="9989" width="13.42578125" style="1" customWidth="1"/>
    <col min="9990" max="9990" width="13.85546875" style="1" customWidth="1"/>
    <col min="9991" max="9995" width="16.42578125" style="1" customWidth="1"/>
    <col min="9996" max="9996" width="20.42578125" style="1" customWidth="1"/>
    <col min="9997" max="9997" width="21.140625" style="1" customWidth="1"/>
    <col min="9998" max="9998" width="9.42578125" style="1" customWidth="1"/>
    <col min="9999" max="9999" width="0.42578125" style="1" customWidth="1"/>
    <col min="10000" max="10006" width="6.42578125" style="1" customWidth="1"/>
    <col min="10007" max="10235" width="11.42578125" style="1"/>
    <col min="10236" max="10236" width="1" style="1" customWidth="1"/>
    <col min="10237" max="10237" width="4.28515625" style="1" customWidth="1"/>
    <col min="10238" max="10238" width="34.7109375" style="1" customWidth="1"/>
    <col min="10239" max="10239" width="0" style="1" hidden="1" customWidth="1"/>
    <col min="10240" max="10240" width="20" style="1" customWidth="1"/>
    <col min="10241" max="10241" width="20.85546875" style="1" customWidth="1"/>
    <col min="10242" max="10242" width="25" style="1" customWidth="1"/>
    <col min="10243" max="10243" width="18.7109375" style="1" customWidth="1"/>
    <col min="10244" max="10244" width="29.7109375" style="1" customWidth="1"/>
    <col min="10245" max="10245" width="13.42578125" style="1" customWidth="1"/>
    <col min="10246" max="10246" width="13.85546875" style="1" customWidth="1"/>
    <col min="10247" max="10251" width="16.42578125" style="1" customWidth="1"/>
    <col min="10252" max="10252" width="20.42578125" style="1" customWidth="1"/>
    <col min="10253" max="10253" width="21.140625" style="1" customWidth="1"/>
    <col min="10254" max="10254" width="9.42578125" style="1" customWidth="1"/>
    <col min="10255" max="10255" width="0.42578125" style="1" customWidth="1"/>
    <col min="10256" max="10262" width="6.42578125" style="1" customWidth="1"/>
    <col min="10263" max="10491" width="11.42578125" style="1"/>
    <col min="10492" max="10492" width="1" style="1" customWidth="1"/>
    <col min="10493" max="10493" width="4.28515625" style="1" customWidth="1"/>
    <col min="10494" max="10494" width="34.7109375" style="1" customWidth="1"/>
    <col min="10495" max="10495" width="0" style="1" hidden="1" customWidth="1"/>
    <col min="10496" max="10496" width="20" style="1" customWidth="1"/>
    <col min="10497" max="10497" width="20.85546875" style="1" customWidth="1"/>
    <col min="10498" max="10498" width="25" style="1" customWidth="1"/>
    <col min="10499" max="10499" width="18.7109375" style="1" customWidth="1"/>
    <col min="10500" max="10500" width="29.7109375" style="1" customWidth="1"/>
    <col min="10501" max="10501" width="13.42578125" style="1" customWidth="1"/>
    <col min="10502" max="10502" width="13.85546875" style="1" customWidth="1"/>
    <col min="10503" max="10507" width="16.42578125" style="1" customWidth="1"/>
    <col min="10508" max="10508" width="20.42578125" style="1" customWidth="1"/>
    <col min="10509" max="10509" width="21.140625" style="1" customWidth="1"/>
    <col min="10510" max="10510" width="9.42578125" style="1" customWidth="1"/>
    <col min="10511" max="10511" width="0.42578125" style="1" customWidth="1"/>
    <col min="10512" max="10518" width="6.42578125" style="1" customWidth="1"/>
    <col min="10519" max="10747" width="11.42578125" style="1"/>
    <col min="10748" max="10748" width="1" style="1" customWidth="1"/>
    <col min="10749" max="10749" width="4.28515625" style="1" customWidth="1"/>
    <col min="10750" max="10750" width="34.7109375" style="1" customWidth="1"/>
    <col min="10751" max="10751" width="0" style="1" hidden="1" customWidth="1"/>
    <col min="10752" max="10752" width="20" style="1" customWidth="1"/>
    <col min="10753" max="10753" width="20.85546875" style="1" customWidth="1"/>
    <col min="10754" max="10754" width="25" style="1" customWidth="1"/>
    <col min="10755" max="10755" width="18.7109375" style="1" customWidth="1"/>
    <col min="10756" max="10756" width="29.7109375" style="1" customWidth="1"/>
    <col min="10757" max="10757" width="13.42578125" style="1" customWidth="1"/>
    <col min="10758" max="10758" width="13.85546875" style="1" customWidth="1"/>
    <col min="10759" max="10763" width="16.42578125" style="1" customWidth="1"/>
    <col min="10764" max="10764" width="20.42578125" style="1" customWidth="1"/>
    <col min="10765" max="10765" width="21.140625" style="1" customWidth="1"/>
    <col min="10766" max="10766" width="9.42578125" style="1" customWidth="1"/>
    <col min="10767" max="10767" width="0.42578125" style="1" customWidth="1"/>
    <col min="10768" max="10774" width="6.42578125" style="1" customWidth="1"/>
    <col min="10775" max="11003" width="11.42578125" style="1"/>
    <col min="11004" max="11004" width="1" style="1" customWidth="1"/>
    <col min="11005" max="11005" width="4.28515625" style="1" customWidth="1"/>
    <col min="11006" max="11006" width="34.7109375" style="1" customWidth="1"/>
    <col min="11007" max="11007" width="0" style="1" hidden="1" customWidth="1"/>
    <col min="11008" max="11008" width="20" style="1" customWidth="1"/>
    <col min="11009" max="11009" width="20.85546875" style="1" customWidth="1"/>
    <col min="11010" max="11010" width="25" style="1" customWidth="1"/>
    <col min="11011" max="11011" width="18.7109375" style="1" customWidth="1"/>
    <col min="11012" max="11012" width="29.7109375" style="1" customWidth="1"/>
    <col min="11013" max="11013" width="13.42578125" style="1" customWidth="1"/>
    <col min="11014" max="11014" width="13.85546875" style="1" customWidth="1"/>
    <col min="11015" max="11019" width="16.42578125" style="1" customWidth="1"/>
    <col min="11020" max="11020" width="20.42578125" style="1" customWidth="1"/>
    <col min="11021" max="11021" width="21.140625" style="1" customWidth="1"/>
    <col min="11022" max="11022" width="9.42578125" style="1" customWidth="1"/>
    <col min="11023" max="11023" width="0.42578125" style="1" customWidth="1"/>
    <col min="11024" max="11030" width="6.42578125" style="1" customWidth="1"/>
    <col min="11031" max="11259" width="11.42578125" style="1"/>
    <col min="11260" max="11260" width="1" style="1" customWidth="1"/>
    <col min="11261" max="11261" width="4.28515625" style="1" customWidth="1"/>
    <col min="11262" max="11262" width="34.7109375" style="1" customWidth="1"/>
    <col min="11263" max="11263" width="0" style="1" hidden="1" customWidth="1"/>
    <col min="11264" max="11264" width="20" style="1" customWidth="1"/>
    <col min="11265" max="11265" width="20.85546875" style="1" customWidth="1"/>
    <col min="11266" max="11266" width="25" style="1" customWidth="1"/>
    <col min="11267" max="11267" width="18.7109375" style="1" customWidth="1"/>
    <col min="11268" max="11268" width="29.7109375" style="1" customWidth="1"/>
    <col min="11269" max="11269" width="13.42578125" style="1" customWidth="1"/>
    <col min="11270" max="11270" width="13.85546875" style="1" customWidth="1"/>
    <col min="11271" max="11275" width="16.42578125" style="1" customWidth="1"/>
    <col min="11276" max="11276" width="20.42578125" style="1" customWidth="1"/>
    <col min="11277" max="11277" width="21.140625" style="1" customWidth="1"/>
    <col min="11278" max="11278" width="9.42578125" style="1" customWidth="1"/>
    <col min="11279" max="11279" width="0.42578125" style="1" customWidth="1"/>
    <col min="11280" max="11286" width="6.42578125" style="1" customWidth="1"/>
    <col min="11287" max="11515" width="11.42578125" style="1"/>
    <col min="11516" max="11516" width="1" style="1" customWidth="1"/>
    <col min="11517" max="11517" width="4.28515625" style="1" customWidth="1"/>
    <col min="11518" max="11518" width="34.7109375" style="1" customWidth="1"/>
    <col min="11519" max="11519" width="0" style="1" hidden="1" customWidth="1"/>
    <col min="11520" max="11520" width="20" style="1" customWidth="1"/>
    <col min="11521" max="11521" width="20.85546875" style="1" customWidth="1"/>
    <col min="11522" max="11522" width="25" style="1" customWidth="1"/>
    <col min="11523" max="11523" width="18.7109375" style="1" customWidth="1"/>
    <col min="11524" max="11524" width="29.7109375" style="1" customWidth="1"/>
    <col min="11525" max="11525" width="13.42578125" style="1" customWidth="1"/>
    <col min="11526" max="11526" width="13.85546875" style="1" customWidth="1"/>
    <col min="11527" max="11531" width="16.42578125" style="1" customWidth="1"/>
    <col min="11532" max="11532" width="20.42578125" style="1" customWidth="1"/>
    <col min="11533" max="11533" width="21.140625" style="1" customWidth="1"/>
    <col min="11534" max="11534" width="9.42578125" style="1" customWidth="1"/>
    <col min="11535" max="11535" width="0.42578125" style="1" customWidth="1"/>
    <col min="11536" max="11542" width="6.42578125" style="1" customWidth="1"/>
    <col min="11543" max="11771" width="11.42578125" style="1"/>
    <col min="11772" max="11772" width="1" style="1" customWidth="1"/>
    <col min="11773" max="11773" width="4.28515625" style="1" customWidth="1"/>
    <col min="11774" max="11774" width="34.7109375" style="1" customWidth="1"/>
    <col min="11775" max="11775" width="0" style="1" hidden="1" customWidth="1"/>
    <col min="11776" max="11776" width="20" style="1" customWidth="1"/>
    <col min="11777" max="11777" width="20.85546875" style="1" customWidth="1"/>
    <col min="11778" max="11778" width="25" style="1" customWidth="1"/>
    <col min="11779" max="11779" width="18.7109375" style="1" customWidth="1"/>
    <col min="11780" max="11780" width="29.7109375" style="1" customWidth="1"/>
    <col min="11781" max="11781" width="13.42578125" style="1" customWidth="1"/>
    <col min="11782" max="11782" width="13.85546875" style="1" customWidth="1"/>
    <col min="11783" max="11787" width="16.42578125" style="1" customWidth="1"/>
    <col min="11788" max="11788" width="20.42578125" style="1" customWidth="1"/>
    <col min="11789" max="11789" width="21.140625" style="1" customWidth="1"/>
    <col min="11790" max="11790" width="9.42578125" style="1" customWidth="1"/>
    <col min="11791" max="11791" width="0.42578125" style="1" customWidth="1"/>
    <col min="11792" max="11798" width="6.42578125" style="1" customWidth="1"/>
    <col min="11799" max="12027" width="11.42578125" style="1"/>
    <col min="12028" max="12028" width="1" style="1" customWidth="1"/>
    <col min="12029" max="12029" width="4.28515625" style="1" customWidth="1"/>
    <col min="12030" max="12030" width="34.7109375" style="1" customWidth="1"/>
    <col min="12031" max="12031" width="0" style="1" hidden="1" customWidth="1"/>
    <col min="12032" max="12032" width="20" style="1" customWidth="1"/>
    <col min="12033" max="12033" width="20.85546875" style="1" customWidth="1"/>
    <col min="12034" max="12034" width="25" style="1" customWidth="1"/>
    <col min="12035" max="12035" width="18.7109375" style="1" customWidth="1"/>
    <col min="12036" max="12036" width="29.7109375" style="1" customWidth="1"/>
    <col min="12037" max="12037" width="13.42578125" style="1" customWidth="1"/>
    <col min="12038" max="12038" width="13.85546875" style="1" customWidth="1"/>
    <col min="12039" max="12043" width="16.42578125" style="1" customWidth="1"/>
    <col min="12044" max="12044" width="20.42578125" style="1" customWidth="1"/>
    <col min="12045" max="12045" width="21.140625" style="1" customWidth="1"/>
    <col min="12046" max="12046" width="9.42578125" style="1" customWidth="1"/>
    <col min="12047" max="12047" width="0.42578125" style="1" customWidth="1"/>
    <col min="12048" max="12054" width="6.42578125" style="1" customWidth="1"/>
    <col min="12055" max="12283" width="11.42578125" style="1"/>
    <col min="12284" max="12284" width="1" style="1" customWidth="1"/>
    <col min="12285" max="12285" width="4.28515625" style="1" customWidth="1"/>
    <col min="12286" max="12286" width="34.7109375" style="1" customWidth="1"/>
    <col min="12287" max="12287" width="0" style="1" hidden="1" customWidth="1"/>
    <col min="12288" max="12288" width="20" style="1" customWidth="1"/>
    <col min="12289" max="12289" width="20.85546875" style="1" customWidth="1"/>
    <col min="12290" max="12290" width="25" style="1" customWidth="1"/>
    <col min="12291" max="12291" width="18.7109375" style="1" customWidth="1"/>
    <col min="12292" max="12292" width="29.7109375" style="1" customWidth="1"/>
    <col min="12293" max="12293" width="13.42578125" style="1" customWidth="1"/>
    <col min="12294" max="12294" width="13.85546875" style="1" customWidth="1"/>
    <col min="12295" max="12299" width="16.42578125" style="1" customWidth="1"/>
    <col min="12300" max="12300" width="20.42578125" style="1" customWidth="1"/>
    <col min="12301" max="12301" width="21.140625" style="1" customWidth="1"/>
    <col min="12302" max="12302" width="9.42578125" style="1" customWidth="1"/>
    <col min="12303" max="12303" width="0.42578125" style="1" customWidth="1"/>
    <col min="12304" max="12310" width="6.42578125" style="1" customWidth="1"/>
    <col min="12311" max="12539" width="11.42578125" style="1"/>
    <col min="12540" max="12540" width="1" style="1" customWidth="1"/>
    <col min="12541" max="12541" width="4.28515625" style="1" customWidth="1"/>
    <col min="12542" max="12542" width="34.7109375" style="1" customWidth="1"/>
    <col min="12543" max="12543" width="0" style="1" hidden="1" customWidth="1"/>
    <col min="12544" max="12544" width="20" style="1" customWidth="1"/>
    <col min="12545" max="12545" width="20.85546875" style="1" customWidth="1"/>
    <col min="12546" max="12546" width="25" style="1" customWidth="1"/>
    <col min="12547" max="12547" width="18.7109375" style="1" customWidth="1"/>
    <col min="12548" max="12548" width="29.7109375" style="1" customWidth="1"/>
    <col min="12549" max="12549" width="13.42578125" style="1" customWidth="1"/>
    <col min="12550" max="12550" width="13.85546875" style="1" customWidth="1"/>
    <col min="12551" max="12555" width="16.42578125" style="1" customWidth="1"/>
    <col min="12556" max="12556" width="20.42578125" style="1" customWidth="1"/>
    <col min="12557" max="12557" width="21.140625" style="1" customWidth="1"/>
    <col min="12558" max="12558" width="9.42578125" style="1" customWidth="1"/>
    <col min="12559" max="12559" width="0.42578125" style="1" customWidth="1"/>
    <col min="12560" max="12566" width="6.42578125" style="1" customWidth="1"/>
    <col min="12567" max="12795" width="11.42578125" style="1"/>
    <col min="12796" max="12796" width="1" style="1" customWidth="1"/>
    <col min="12797" max="12797" width="4.28515625" style="1" customWidth="1"/>
    <col min="12798" max="12798" width="34.7109375" style="1" customWidth="1"/>
    <col min="12799" max="12799" width="0" style="1" hidden="1" customWidth="1"/>
    <col min="12800" max="12800" width="20" style="1" customWidth="1"/>
    <col min="12801" max="12801" width="20.85546875" style="1" customWidth="1"/>
    <col min="12802" max="12802" width="25" style="1" customWidth="1"/>
    <col min="12803" max="12803" width="18.7109375" style="1" customWidth="1"/>
    <col min="12804" max="12804" width="29.7109375" style="1" customWidth="1"/>
    <col min="12805" max="12805" width="13.42578125" style="1" customWidth="1"/>
    <col min="12806" max="12806" width="13.85546875" style="1" customWidth="1"/>
    <col min="12807" max="12811" width="16.42578125" style="1" customWidth="1"/>
    <col min="12812" max="12812" width="20.42578125" style="1" customWidth="1"/>
    <col min="12813" max="12813" width="21.140625" style="1" customWidth="1"/>
    <col min="12814" max="12814" width="9.42578125" style="1" customWidth="1"/>
    <col min="12815" max="12815" width="0.42578125" style="1" customWidth="1"/>
    <col min="12816" max="12822" width="6.42578125" style="1" customWidth="1"/>
    <col min="12823" max="13051" width="11.42578125" style="1"/>
    <col min="13052" max="13052" width="1" style="1" customWidth="1"/>
    <col min="13053" max="13053" width="4.28515625" style="1" customWidth="1"/>
    <col min="13054" max="13054" width="34.7109375" style="1" customWidth="1"/>
    <col min="13055" max="13055" width="0" style="1" hidden="1" customWidth="1"/>
    <col min="13056" max="13056" width="20" style="1" customWidth="1"/>
    <col min="13057" max="13057" width="20.85546875" style="1" customWidth="1"/>
    <col min="13058" max="13058" width="25" style="1" customWidth="1"/>
    <col min="13059" max="13059" width="18.7109375" style="1" customWidth="1"/>
    <col min="13060" max="13060" width="29.7109375" style="1" customWidth="1"/>
    <col min="13061" max="13061" width="13.42578125" style="1" customWidth="1"/>
    <col min="13062" max="13062" width="13.85546875" style="1" customWidth="1"/>
    <col min="13063" max="13067" width="16.42578125" style="1" customWidth="1"/>
    <col min="13068" max="13068" width="20.42578125" style="1" customWidth="1"/>
    <col min="13069" max="13069" width="21.140625" style="1" customWidth="1"/>
    <col min="13070" max="13070" width="9.42578125" style="1" customWidth="1"/>
    <col min="13071" max="13071" width="0.42578125" style="1" customWidth="1"/>
    <col min="13072" max="13078" width="6.42578125" style="1" customWidth="1"/>
    <col min="13079" max="13307" width="11.42578125" style="1"/>
    <col min="13308" max="13308" width="1" style="1" customWidth="1"/>
    <col min="13309" max="13309" width="4.28515625" style="1" customWidth="1"/>
    <col min="13310" max="13310" width="34.7109375" style="1" customWidth="1"/>
    <col min="13311" max="13311" width="0" style="1" hidden="1" customWidth="1"/>
    <col min="13312" max="13312" width="20" style="1" customWidth="1"/>
    <col min="13313" max="13313" width="20.85546875" style="1" customWidth="1"/>
    <col min="13314" max="13314" width="25" style="1" customWidth="1"/>
    <col min="13315" max="13315" width="18.7109375" style="1" customWidth="1"/>
    <col min="13316" max="13316" width="29.7109375" style="1" customWidth="1"/>
    <col min="13317" max="13317" width="13.42578125" style="1" customWidth="1"/>
    <col min="13318" max="13318" width="13.85546875" style="1" customWidth="1"/>
    <col min="13319" max="13323" width="16.42578125" style="1" customWidth="1"/>
    <col min="13324" max="13324" width="20.42578125" style="1" customWidth="1"/>
    <col min="13325" max="13325" width="21.140625" style="1" customWidth="1"/>
    <col min="13326" max="13326" width="9.42578125" style="1" customWidth="1"/>
    <col min="13327" max="13327" width="0.42578125" style="1" customWidth="1"/>
    <col min="13328" max="13334" width="6.42578125" style="1" customWidth="1"/>
    <col min="13335" max="13563" width="11.42578125" style="1"/>
    <col min="13564" max="13564" width="1" style="1" customWidth="1"/>
    <col min="13565" max="13565" width="4.28515625" style="1" customWidth="1"/>
    <col min="13566" max="13566" width="34.7109375" style="1" customWidth="1"/>
    <col min="13567" max="13567" width="0" style="1" hidden="1" customWidth="1"/>
    <col min="13568" max="13568" width="20" style="1" customWidth="1"/>
    <col min="13569" max="13569" width="20.85546875" style="1" customWidth="1"/>
    <col min="13570" max="13570" width="25" style="1" customWidth="1"/>
    <col min="13571" max="13571" width="18.7109375" style="1" customWidth="1"/>
    <col min="13572" max="13572" width="29.7109375" style="1" customWidth="1"/>
    <col min="13573" max="13573" width="13.42578125" style="1" customWidth="1"/>
    <col min="13574" max="13574" width="13.85546875" style="1" customWidth="1"/>
    <col min="13575" max="13579" width="16.42578125" style="1" customWidth="1"/>
    <col min="13580" max="13580" width="20.42578125" style="1" customWidth="1"/>
    <col min="13581" max="13581" width="21.140625" style="1" customWidth="1"/>
    <col min="13582" max="13582" width="9.42578125" style="1" customWidth="1"/>
    <col min="13583" max="13583" width="0.42578125" style="1" customWidth="1"/>
    <col min="13584" max="13590" width="6.42578125" style="1" customWidth="1"/>
    <col min="13591" max="13819" width="11.42578125" style="1"/>
    <col min="13820" max="13820" width="1" style="1" customWidth="1"/>
    <col min="13821" max="13821" width="4.28515625" style="1" customWidth="1"/>
    <col min="13822" max="13822" width="34.7109375" style="1" customWidth="1"/>
    <col min="13823" max="13823" width="0" style="1" hidden="1" customWidth="1"/>
    <col min="13824" max="13824" width="20" style="1" customWidth="1"/>
    <col min="13825" max="13825" width="20.85546875" style="1" customWidth="1"/>
    <col min="13826" max="13826" width="25" style="1" customWidth="1"/>
    <col min="13827" max="13827" width="18.7109375" style="1" customWidth="1"/>
    <col min="13828" max="13828" width="29.7109375" style="1" customWidth="1"/>
    <col min="13829" max="13829" width="13.42578125" style="1" customWidth="1"/>
    <col min="13830" max="13830" width="13.85546875" style="1" customWidth="1"/>
    <col min="13831" max="13835" width="16.42578125" style="1" customWidth="1"/>
    <col min="13836" max="13836" width="20.42578125" style="1" customWidth="1"/>
    <col min="13837" max="13837" width="21.140625" style="1" customWidth="1"/>
    <col min="13838" max="13838" width="9.42578125" style="1" customWidth="1"/>
    <col min="13839" max="13839" width="0.42578125" style="1" customWidth="1"/>
    <col min="13840" max="13846" width="6.42578125" style="1" customWidth="1"/>
    <col min="13847" max="14075" width="11.42578125" style="1"/>
    <col min="14076" max="14076" width="1" style="1" customWidth="1"/>
    <col min="14077" max="14077" width="4.28515625" style="1" customWidth="1"/>
    <col min="14078" max="14078" width="34.7109375" style="1" customWidth="1"/>
    <col min="14079" max="14079" width="0" style="1" hidden="1" customWidth="1"/>
    <col min="14080" max="14080" width="20" style="1" customWidth="1"/>
    <col min="14081" max="14081" width="20.85546875" style="1" customWidth="1"/>
    <col min="14082" max="14082" width="25" style="1" customWidth="1"/>
    <col min="14083" max="14083" width="18.7109375" style="1" customWidth="1"/>
    <col min="14084" max="14084" width="29.7109375" style="1" customWidth="1"/>
    <col min="14085" max="14085" width="13.42578125" style="1" customWidth="1"/>
    <col min="14086" max="14086" width="13.85546875" style="1" customWidth="1"/>
    <col min="14087" max="14091" width="16.42578125" style="1" customWidth="1"/>
    <col min="14092" max="14092" width="20.42578125" style="1" customWidth="1"/>
    <col min="14093" max="14093" width="21.140625" style="1" customWidth="1"/>
    <col min="14094" max="14094" width="9.42578125" style="1" customWidth="1"/>
    <col min="14095" max="14095" width="0.42578125" style="1" customWidth="1"/>
    <col min="14096" max="14102" width="6.42578125" style="1" customWidth="1"/>
    <col min="14103" max="14331" width="11.42578125" style="1"/>
    <col min="14332" max="14332" width="1" style="1" customWidth="1"/>
    <col min="14333" max="14333" width="4.28515625" style="1" customWidth="1"/>
    <col min="14334" max="14334" width="34.7109375" style="1" customWidth="1"/>
    <col min="14335" max="14335" width="0" style="1" hidden="1" customWidth="1"/>
    <col min="14336" max="14336" width="20" style="1" customWidth="1"/>
    <col min="14337" max="14337" width="20.85546875" style="1" customWidth="1"/>
    <col min="14338" max="14338" width="25" style="1" customWidth="1"/>
    <col min="14339" max="14339" width="18.7109375" style="1" customWidth="1"/>
    <col min="14340" max="14340" width="29.7109375" style="1" customWidth="1"/>
    <col min="14341" max="14341" width="13.42578125" style="1" customWidth="1"/>
    <col min="14342" max="14342" width="13.85546875" style="1" customWidth="1"/>
    <col min="14343" max="14347" width="16.42578125" style="1" customWidth="1"/>
    <col min="14348" max="14348" width="20.42578125" style="1" customWidth="1"/>
    <col min="14349" max="14349" width="21.140625" style="1" customWidth="1"/>
    <col min="14350" max="14350" width="9.42578125" style="1" customWidth="1"/>
    <col min="14351" max="14351" width="0.42578125" style="1" customWidth="1"/>
    <col min="14352" max="14358" width="6.42578125" style="1" customWidth="1"/>
    <col min="14359" max="14587" width="11.42578125" style="1"/>
    <col min="14588" max="14588" width="1" style="1" customWidth="1"/>
    <col min="14589" max="14589" width="4.28515625" style="1" customWidth="1"/>
    <col min="14590" max="14590" width="34.7109375" style="1" customWidth="1"/>
    <col min="14591" max="14591" width="0" style="1" hidden="1" customWidth="1"/>
    <col min="14592" max="14592" width="20" style="1" customWidth="1"/>
    <col min="14593" max="14593" width="20.85546875" style="1" customWidth="1"/>
    <col min="14594" max="14594" width="25" style="1" customWidth="1"/>
    <col min="14595" max="14595" width="18.7109375" style="1" customWidth="1"/>
    <col min="14596" max="14596" width="29.7109375" style="1" customWidth="1"/>
    <col min="14597" max="14597" width="13.42578125" style="1" customWidth="1"/>
    <col min="14598" max="14598" width="13.85546875" style="1" customWidth="1"/>
    <col min="14599" max="14603" width="16.42578125" style="1" customWidth="1"/>
    <col min="14604" max="14604" width="20.42578125" style="1" customWidth="1"/>
    <col min="14605" max="14605" width="21.140625" style="1" customWidth="1"/>
    <col min="14606" max="14606" width="9.42578125" style="1" customWidth="1"/>
    <col min="14607" max="14607" width="0.42578125" style="1" customWidth="1"/>
    <col min="14608" max="14614" width="6.42578125" style="1" customWidth="1"/>
    <col min="14615" max="14843" width="11.42578125" style="1"/>
    <col min="14844" max="14844" width="1" style="1" customWidth="1"/>
    <col min="14845" max="14845" width="4.28515625" style="1" customWidth="1"/>
    <col min="14846" max="14846" width="34.7109375" style="1" customWidth="1"/>
    <col min="14847" max="14847" width="0" style="1" hidden="1" customWidth="1"/>
    <col min="14848" max="14848" width="20" style="1" customWidth="1"/>
    <col min="14849" max="14849" width="20.85546875" style="1" customWidth="1"/>
    <col min="14850" max="14850" width="25" style="1" customWidth="1"/>
    <col min="14851" max="14851" width="18.7109375" style="1" customWidth="1"/>
    <col min="14852" max="14852" width="29.7109375" style="1" customWidth="1"/>
    <col min="14853" max="14853" width="13.42578125" style="1" customWidth="1"/>
    <col min="14854" max="14854" width="13.85546875" style="1" customWidth="1"/>
    <col min="14855" max="14859" width="16.42578125" style="1" customWidth="1"/>
    <col min="14860" max="14860" width="20.42578125" style="1" customWidth="1"/>
    <col min="14861" max="14861" width="21.140625" style="1" customWidth="1"/>
    <col min="14862" max="14862" width="9.42578125" style="1" customWidth="1"/>
    <col min="14863" max="14863" width="0.42578125" style="1" customWidth="1"/>
    <col min="14864" max="14870" width="6.42578125" style="1" customWidth="1"/>
    <col min="14871" max="15099" width="11.42578125" style="1"/>
    <col min="15100" max="15100" width="1" style="1" customWidth="1"/>
    <col min="15101" max="15101" width="4.28515625" style="1" customWidth="1"/>
    <col min="15102" max="15102" width="34.7109375" style="1" customWidth="1"/>
    <col min="15103" max="15103" width="0" style="1" hidden="1" customWidth="1"/>
    <col min="15104" max="15104" width="20" style="1" customWidth="1"/>
    <col min="15105" max="15105" width="20.85546875" style="1" customWidth="1"/>
    <col min="15106" max="15106" width="25" style="1" customWidth="1"/>
    <col min="15107" max="15107" width="18.7109375" style="1" customWidth="1"/>
    <col min="15108" max="15108" width="29.7109375" style="1" customWidth="1"/>
    <col min="15109" max="15109" width="13.42578125" style="1" customWidth="1"/>
    <col min="15110" max="15110" width="13.85546875" style="1" customWidth="1"/>
    <col min="15111" max="15115" width="16.42578125" style="1" customWidth="1"/>
    <col min="15116" max="15116" width="20.42578125" style="1" customWidth="1"/>
    <col min="15117" max="15117" width="21.140625" style="1" customWidth="1"/>
    <col min="15118" max="15118" width="9.42578125" style="1" customWidth="1"/>
    <col min="15119" max="15119" width="0.42578125" style="1" customWidth="1"/>
    <col min="15120" max="15126" width="6.42578125" style="1" customWidth="1"/>
    <col min="15127" max="15355" width="11.42578125" style="1"/>
    <col min="15356" max="15356" width="1" style="1" customWidth="1"/>
    <col min="15357" max="15357" width="4.28515625" style="1" customWidth="1"/>
    <col min="15358" max="15358" width="34.7109375" style="1" customWidth="1"/>
    <col min="15359" max="15359" width="0" style="1" hidden="1" customWidth="1"/>
    <col min="15360" max="15360" width="20" style="1" customWidth="1"/>
    <col min="15361" max="15361" width="20.85546875" style="1" customWidth="1"/>
    <col min="15362" max="15362" width="25" style="1" customWidth="1"/>
    <col min="15363" max="15363" width="18.7109375" style="1" customWidth="1"/>
    <col min="15364" max="15364" width="29.7109375" style="1" customWidth="1"/>
    <col min="15365" max="15365" width="13.42578125" style="1" customWidth="1"/>
    <col min="15366" max="15366" width="13.85546875" style="1" customWidth="1"/>
    <col min="15367" max="15371" width="16.42578125" style="1" customWidth="1"/>
    <col min="15372" max="15372" width="20.42578125" style="1" customWidth="1"/>
    <col min="15373" max="15373" width="21.140625" style="1" customWidth="1"/>
    <col min="15374" max="15374" width="9.42578125" style="1" customWidth="1"/>
    <col min="15375" max="15375" width="0.42578125" style="1" customWidth="1"/>
    <col min="15376" max="15382" width="6.42578125" style="1" customWidth="1"/>
    <col min="15383" max="15611" width="11.42578125" style="1"/>
    <col min="15612" max="15612" width="1" style="1" customWidth="1"/>
    <col min="15613" max="15613" width="4.28515625" style="1" customWidth="1"/>
    <col min="15614" max="15614" width="34.7109375" style="1" customWidth="1"/>
    <col min="15615" max="15615" width="0" style="1" hidden="1" customWidth="1"/>
    <col min="15616" max="15616" width="20" style="1" customWidth="1"/>
    <col min="15617" max="15617" width="20.85546875" style="1" customWidth="1"/>
    <col min="15618" max="15618" width="25" style="1" customWidth="1"/>
    <col min="15619" max="15619" width="18.7109375" style="1" customWidth="1"/>
    <col min="15620" max="15620" width="29.7109375" style="1" customWidth="1"/>
    <col min="15621" max="15621" width="13.42578125" style="1" customWidth="1"/>
    <col min="15622" max="15622" width="13.85546875" style="1" customWidth="1"/>
    <col min="15623" max="15627" width="16.42578125" style="1" customWidth="1"/>
    <col min="15628" max="15628" width="20.42578125" style="1" customWidth="1"/>
    <col min="15629" max="15629" width="21.140625" style="1" customWidth="1"/>
    <col min="15630" max="15630" width="9.42578125" style="1" customWidth="1"/>
    <col min="15631" max="15631" width="0.42578125" style="1" customWidth="1"/>
    <col min="15632" max="15638" width="6.42578125" style="1" customWidth="1"/>
    <col min="15639" max="15867" width="11.42578125" style="1"/>
    <col min="15868" max="15868" width="1" style="1" customWidth="1"/>
    <col min="15869" max="15869" width="4.28515625" style="1" customWidth="1"/>
    <col min="15870" max="15870" width="34.7109375" style="1" customWidth="1"/>
    <col min="15871" max="15871" width="0" style="1" hidden="1" customWidth="1"/>
    <col min="15872" max="15872" width="20" style="1" customWidth="1"/>
    <col min="15873" max="15873" width="20.85546875" style="1" customWidth="1"/>
    <col min="15874" max="15874" width="25" style="1" customWidth="1"/>
    <col min="15875" max="15875" width="18.7109375" style="1" customWidth="1"/>
    <col min="15876" max="15876" width="29.7109375" style="1" customWidth="1"/>
    <col min="15877" max="15877" width="13.42578125" style="1" customWidth="1"/>
    <col min="15878" max="15878" width="13.85546875" style="1" customWidth="1"/>
    <col min="15879" max="15883" width="16.42578125" style="1" customWidth="1"/>
    <col min="15884" max="15884" width="20.42578125" style="1" customWidth="1"/>
    <col min="15885" max="15885" width="21.140625" style="1" customWidth="1"/>
    <col min="15886" max="15886" width="9.42578125" style="1" customWidth="1"/>
    <col min="15887" max="15887" width="0.42578125" style="1" customWidth="1"/>
    <col min="15888" max="15894" width="6.42578125" style="1" customWidth="1"/>
    <col min="15895" max="16123" width="11.42578125" style="1"/>
    <col min="16124" max="16124" width="1" style="1" customWidth="1"/>
    <col min="16125" max="16125" width="4.28515625" style="1" customWidth="1"/>
    <col min="16126" max="16126" width="34.7109375" style="1" customWidth="1"/>
    <col min="16127" max="16127" width="0" style="1" hidden="1" customWidth="1"/>
    <col min="16128" max="16128" width="20" style="1" customWidth="1"/>
    <col min="16129" max="16129" width="20.85546875" style="1" customWidth="1"/>
    <col min="16130" max="16130" width="25" style="1" customWidth="1"/>
    <col min="16131" max="16131" width="18.7109375" style="1" customWidth="1"/>
    <col min="16132" max="16132" width="29.7109375" style="1" customWidth="1"/>
    <col min="16133" max="16133" width="13.42578125" style="1" customWidth="1"/>
    <col min="16134" max="16134" width="13.85546875" style="1" customWidth="1"/>
    <col min="16135" max="16139" width="16.42578125" style="1" customWidth="1"/>
    <col min="16140" max="16140" width="20.42578125" style="1" customWidth="1"/>
    <col min="16141" max="16141" width="21.140625" style="1" customWidth="1"/>
    <col min="16142" max="16142" width="9.42578125" style="1" customWidth="1"/>
    <col min="16143" max="16143" width="0.42578125" style="1" customWidth="1"/>
    <col min="16144" max="16150" width="6.42578125" style="1" customWidth="1"/>
    <col min="16151" max="16371" width="11.42578125" style="1"/>
    <col min="16372" max="16384" width="11.42578125" style="1" customWidth="1"/>
  </cols>
  <sheetData>
    <row r="2" spans="2:16" ht="26.25" x14ac:dyDescent="0.25">
      <c r="B2" s="128" t="s">
        <v>0</v>
      </c>
      <c r="C2" s="129"/>
      <c r="D2" s="129"/>
      <c r="E2" s="129"/>
      <c r="F2" s="129"/>
      <c r="G2" s="129"/>
      <c r="H2" s="129"/>
      <c r="I2" s="129"/>
      <c r="J2" s="129"/>
      <c r="K2" s="129"/>
      <c r="L2" s="129"/>
      <c r="M2" s="129"/>
      <c r="N2" s="129"/>
      <c r="O2" s="129"/>
      <c r="P2" s="129"/>
    </row>
    <row r="4" spans="2:16" ht="26.25" x14ac:dyDescent="0.25">
      <c r="B4" s="128" t="s">
        <v>1</v>
      </c>
      <c r="C4" s="129"/>
      <c r="D4" s="129"/>
      <c r="E4" s="129"/>
      <c r="F4" s="129"/>
      <c r="G4" s="129"/>
      <c r="H4" s="129"/>
      <c r="I4" s="129"/>
      <c r="J4" s="129"/>
      <c r="K4" s="129"/>
      <c r="L4" s="129"/>
      <c r="M4" s="129"/>
      <c r="N4" s="129"/>
      <c r="O4" s="129"/>
      <c r="P4" s="129"/>
    </row>
    <row r="5" spans="2:16" ht="15.75" thickBot="1" x14ac:dyDescent="0.3"/>
    <row r="6" spans="2:16" ht="21.75" thickBot="1" x14ac:dyDescent="0.3">
      <c r="B6" s="3" t="s">
        <v>2</v>
      </c>
      <c r="C6" s="130" t="s">
        <v>3</v>
      </c>
      <c r="D6" s="130"/>
      <c r="E6" s="130"/>
      <c r="F6" s="130"/>
      <c r="G6" s="130"/>
      <c r="H6" s="130"/>
      <c r="I6" s="130"/>
      <c r="J6" s="130"/>
      <c r="K6" s="130"/>
      <c r="L6" s="130"/>
      <c r="M6" s="130"/>
      <c r="N6" s="131"/>
    </row>
    <row r="7" spans="2:16" ht="16.5" thickBot="1" x14ac:dyDescent="0.3">
      <c r="B7" s="4" t="s">
        <v>4</v>
      </c>
      <c r="C7" s="130" t="s">
        <v>3</v>
      </c>
      <c r="D7" s="130"/>
      <c r="E7" s="130"/>
      <c r="F7" s="130"/>
      <c r="G7" s="130"/>
      <c r="H7" s="130"/>
      <c r="I7" s="130"/>
      <c r="J7" s="130"/>
      <c r="K7" s="130"/>
      <c r="L7" s="130"/>
      <c r="M7" s="130"/>
      <c r="N7" s="131"/>
    </row>
    <row r="8" spans="2:16" ht="16.5" thickBot="1" x14ac:dyDescent="0.3">
      <c r="B8" s="4" t="s">
        <v>5</v>
      </c>
      <c r="C8" s="130"/>
      <c r="D8" s="130"/>
      <c r="E8" s="130"/>
      <c r="F8" s="130"/>
      <c r="G8" s="130"/>
      <c r="H8" s="130"/>
      <c r="I8" s="130"/>
      <c r="J8" s="130"/>
      <c r="K8" s="130"/>
      <c r="L8" s="130"/>
      <c r="M8" s="130"/>
      <c r="N8" s="131"/>
    </row>
    <row r="9" spans="2:16" ht="16.5" thickBot="1" x14ac:dyDescent="0.3">
      <c r="B9" s="4" t="s">
        <v>6</v>
      </c>
      <c r="C9" s="130"/>
      <c r="D9" s="130"/>
      <c r="E9" s="130"/>
      <c r="F9" s="130"/>
      <c r="G9" s="130"/>
      <c r="H9" s="130"/>
      <c r="I9" s="130"/>
      <c r="J9" s="130"/>
      <c r="K9" s="130"/>
      <c r="L9" s="130"/>
      <c r="M9" s="130"/>
      <c r="N9" s="131"/>
    </row>
    <row r="10" spans="2:16" ht="16.5" thickBot="1" x14ac:dyDescent="0.3">
      <c r="B10" s="4" t="s">
        <v>7</v>
      </c>
      <c r="C10" s="132" t="s">
        <v>8</v>
      </c>
      <c r="D10" s="132"/>
      <c r="E10" s="133"/>
      <c r="F10" s="5"/>
      <c r="G10" s="5"/>
      <c r="H10" s="5"/>
      <c r="I10" s="5"/>
      <c r="J10" s="6"/>
      <c r="K10" s="5"/>
      <c r="L10" s="5"/>
      <c r="M10" s="5"/>
      <c r="N10" s="7"/>
    </row>
    <row r="11" spans="2:16" ht="16.5" thickBot="1" x14ac:dyDescent="0.3">
      <c r="B11" s="8" t="s">
        <v>9</v>
      </c>
      <c r="C11" s="9">
        <v>41972</v>
      </c>
      <c r="D11" s="10"/>
      <c r="E11" s="10"/>
      <c r="F11" s="10"/>
      <c r="G11" s="10"/>
      <c r="H11" s="10"/>
      <c r="I11" s="10"/>
      <c r="J11" s="11"/>
      <c r="K11" s="10"/>
      <c r="L11" s="10"/>
      <c r="M11" s="10"/>
      <c r="N11" s="12"/>
    </row>
    <row r="12" spans="2:16" ht="15.75" x14ac:dyDescent="0.25">
      <c r="B12" s="13"/>
      <c r="C12" s="14"/>
      <c r="D12" s="15"/>
      <c r="E12" s="15"/>
      <c r="F12" s="15"/>
      <c r="G12" s="15"/>
      <c r="H12" s="15"/>
      <c r="I12" s="16"/>
      <c r="J12" s="17"/>
      <c r="K12" s="16"/>
      <c r="L12" s="16"/>
      <c r="M12" s="16"/>
      <c r="N12" s="15"/>
    </row>
    <row r="13" spans="2:16" x14ac:dyDescent="0.25">
      <c r="I13" s="16"/>
      <c r="J13" s="17"/>
      <c r="K13" s="16"/>
      <c r="L13" s="16"/>
      <c r="M13" s="16"/>
      <c r="N13" s="18"/>
    </row>
    <row r="14" spans="2:16" ht="45.75" customHeight="1" x14ac:dyDescent="0.25">
      <c r="B14" s="134" t="s">
        <v>10</v>
      </c>
      <c r="C14" s="134"/>
      <c r="D14" s="19" t="s">
        <v>11</v>
      </c>
      <c r="E14" s="19" t="s">
        <v>12</v>
      </c>
      <c r="F14" s="19" t="s">
        <v>13</v>
      </c>
      <c r="G14" s="20"/>
      <c r="I14" s="21"/>
      <c r="J14" s="21"/>
      <c r="K14" s="21"/>
      <c r="L14" s="21"/>
      <c r="M14" s="21"/>
      <c r="N14" s="18"/>
    </row>
    <row r="15" spans="2:16" x14ac:dyDescent="0.25">
      <c r="B15" s="134"/>
      <c r="C15" s="134"/>
      <c r="D15" s="19">
        <v>9</v>
      </c>
      <c r="E15" s="22">
        <v>1488317700</v>
      </c>
      <c r="F15" s="22">
        <v>510</v>
      </c>
      <c r="G15" s="23"/>
      <c r="I15" s="24"/>
      <c r="J15" s="25"/>
      <c r="K15" s="24"/>
      <c r="L15" s="24"/>
      <c r="M15" s="24"/>
      <c r="N15" s="18"/>
    </row>
    <row r="16" spans="2:16" x14ac:dyDescent="0.25">
      <c r="B16" s="134"/>
      <c r="C16" s="134"/>
      <c r="D16" s="19"/>
      <c r="E16" s="22"/>
      <c r="F16" s="22"/>
      <c r="G16" s="23"/>
      <c r="I16" s="24"/>
      <c r="J16" s="25"/>
      <c r="K16" s="24"/>
      <c r="L16" s="24"/>
      <c r="M16" s="24"/>
      <c r="N16" s="18"/>
    </row>
    <row r="17" spans="1:14" x14ac:dyDescent="0.25">
      <c r="B17" s="134"/>
      <c r="C17" s="134"/>
      <c r="D17" s="19"/>
      <c r="E17" s="22"/>
      <c r="F17" s="22"/>
      <c r="G17" s="23"/>
      <c r="I17" s="24"/>
      <c r="J17" s="25"/>
      <c r="K17" s="24"/>
      <c r="L17" s="24"/>
      <c r="M17" s="24"/>
      <c r="N17" s="18"/>
    </row>
    <row r="18" spans="1:14" x14ac:dyDescent="0.25">
      <c r="B18" s="134"/>
      <c r="C18" s="134"/>
      <c r="D18" s="19"/>
      <c r="E18" s="26"/>
      <c r="F18" s="22"/>
      <c r="G18" s="23"/>
      <c r="H18" s="27"/>
      <c r="I18" s="24"/>
      <c r="J18" s="25"/>
      <c r="K18" s="24"/>
      <c r="L18" s="24"/>
      <c r="M18" s="24"/>
      <c r="N18" s="28"/>
    </row>
    <row r="19" spans="1:14" x14ac:dyDescent="0.25">
      <c r="B19" s="134"/>
      <c r="C19" s="134"/>
      <c r="D19" s="19"/>
      <c r="E19" s="26"/>
      <c r="F19" s="22"/>
      <c r="G19" s="23"/>
      <c r="H19" s="27"/>
      <c r="I19" s="29"/>
      <c r="J19" s="30"/>
      <c r="K19" s="29"/>
      <c r="L19" s="29"/>
      <c r="M19" s="29"/>
      <c r="N19" s="28"/>
    </row>
    <row r="20" spans="1:14" x14ac:dyDescent="0.25">
      <c r="B20" s="134"/>
      <c r="C20" s="134"/>
      <c r="D20" s="19"/>
      <c r="E20" s="26"/>
      <c r="F20" s="22"/>
      <c r="G20" s="23"/>
      <c r="H20" s="27"/>
      <c r="I20" s="16"/>
      <c r="J20" s="17"/>
      <c r="K20" s="16"/>
      <c r="L20" s="16"/>
      <c r="M20" s="16"/>
      <c r="N20" s="28"/>
    </row>
    <row r="21" spans="1:14" x14ac:dyDescent="0.25">
      <c r="B21" s="134"/>
      <c r="C21" s="134"/>
      <c r="D21" s="19"/>
      <c r="E21" s="26"/>
      <c r="F21" s="22"/>
      <c r="G21" s="23"/>
      <c r="H21" s="27"/>
      <c r="I21" s="16"/>
      <c r="J21" s="17"/>
      <c r="K21" s="16"/>
      <c r="L21" s="16"/>
      <c r="M21" s="16"/>
      <c r="N21" s="28"/>
    </row>
    <row r="22" spans="1:14" ht="15.75" thickBot="1" x14ac:dyDescent="0.3">
      <c r="B22" s="135" t="s">
        <v>14</v>
      </c>
      <c r="C22" s="136"/>
      <c r="D22" s="19"/>
      <c r="E22" s="31"/>
      <c r="F22" s="22"/>
      <c r="G22" s="23"/>
      <c r="H22" s="27"/>
      <c r="I22" s="16"/>
      <c r="J22" s="17"/>
      <c r="K22" s="16"/>
      <c r="L22" s="16"/>
      <c r="M22" s="16"/>
      <c r="N22" s="28"/>
    </row>
    <row r="23" spans="1:14" ht="45.75" thickBot="1" x14ac:dyDescent="0.3">
      <c r="A23" s="32"/>
      <c r="B23" s="33" t="s">
        <v>15</v>
      </c>
      <c r="C23" s="33" t="s">
        <v>16</v>
      </c>
      <c r="E23" s="21"/>
      <c r="F23" s="21"/>
      <c r="G23" s="21"/>
      <c r="H23" s="21"/>
      <c r="I23" s="34"/>
      <c r="J23" s="35"/>
      <c r="K23" s="34"/>
      <c r="L23" s="34"/>
      <c r="M23" s="34"/>
    </row>
    <row r="24" spans="1:14" ht="15.75" thickBot="1" x14ac:dyDescent="0.3">
      <c r="A24" s="36">
        <v>1</v>
      </c>
      <c r="C24" s="37">
        <v>408</v>
      </c>
      <c r="D24" s="38"/>
      <c r="E24" s="39">
        <f>SUM(E14:E23)</f>
        <v>1488317700</v>
      </c>
      <c r="F24" s="40"/>
      <c r="G24" s="40"/>
      <c r="H24" s="40"/>
      <c r="I24" s="41"/>
      <c r="J24" s="42"/>
      <c r="K24" s="41"/>
      <c r="L24" s="41"/>
      <c r="M24" s="41"/>
    </row>
    <row r="25" spans="1:14" x14ac:dyDescent="0.25">
      <c r="A25" s="43"/>
      <c r="C25" s="44"/>
      <c r="D25" s="24"/>
      <c r="E25" s="39"/>
      <c r="F25" s="40"/>
      <c r="G25" s="40"/>
      <c r="H25" s="40"/>
      <c r="I25" s="41"/>
      <c r="J25" s="42"/>
      <c r="K25" s="41"/>
      <c r="L25" s="41"/>
      <c r="M25" s="41"/>
    </row>
    <row r="26" spans="1:14" x14ac:dyDescent="0.25">
      <c r="A26" s="43"/>
      <c r="C26" s="44"/>
      <c r="D26" s="24"/>
      <c r="E26" s="39"/>
      <c r="F26" s="40"/>
      <c r="G26" s="40"/>
      <c r="H26" s="40"/>
      <c r="I26" s="41"/>
      <c r="J26" s="42"/>
      <c r="K26" s="41"/>
      <c r="L26" s="41"/>
      <c r="M26" s="41"/>
    </row>
    <row r="27" spans="1:14" x14ac:dyDescent="0.25">
      <c r="A27" s="43"/>
      <c r="B27" s="45" t="s">
        <v>17</v>
      </c>
      <c r="C27"/>
      <c r="D27"/>
      <c r="E27"/>
      <c r="F27"/>
      <c r="G27"/>
      <c r="H27"/>
      <c r="I27" s="16"/>
      <c r="J27" s="17"/>
      <c r="K27" s="16"/>
      <c r="L27" s="16"/>
      <c r="M27" s="16"/>
      <c r="N27" s="18"/>
    </row>
    <row r="28" spans="1:14" x14ac:dyDescent="0.25">
      <c r="A28" s="43"/>
      <c r="B28"/>
      <c r="C28"/>
      <c r="D28"/>
      <c r="E28"/>
      <c r="F28"/>
      <c r="G28"/>
      <c r="H28"/>
      <c r="I28" s="16"/>
      <c r="J28" s="17"/>
      <c r="K28" s="16"/>
      <c r="L28" s="16"/>
      <c r="M28" s="16"/>
      <c r="N28" s="18"/>
    </row>
    <row r="29" spans="1:14" x14ac:dyDescent="0.25">
      <c r="A29" s="43"/>
      <c r="B29" s="46" t="s">
        <v>18</v>
      </c>
      <c r="C29" s="46" t="s">
        <v>19</v>
      </c>
      <c r="D29" s="46" t="s">
        <v>20</v>
      </c>
      <c r="E29"/>
      <c r="F29"/>
      <c r="G29"/>
      <c r="H29"/>
      <c r="I29" s="16"/>
      <c r="J29" s="17"/>
      <c r="K29" s="16"/>
      <c r="L29" s="16"/>
      <c r="M29" s="16"/>
      <c r="N29" s="18"/>
    </row>
    <row r="30" spans="1:14" x14ac:dyDescent="0.25">
      <c r="A30" s="43"/>
      <c r="B30" s="47" t="s">
        <v>21</v>
      </c>
      <c r="C30" s="48"/>
      <c r="D30" s="47" t="s">
        <v>22</v>
      </c>
      <c r="E30"/>
      <c r="F30"/>
      <c r="G30"/>
      <c r="H30"/>
      <c r="I30" s="16"/>
      <c r="J30" s="17"/>
      <c r="K30" s="16"/>
      <c r="L30" s="16"/>
      <c r="M30" s="16"/>
      <c r="N30" s="18"/>
    </row>
    <row r="31" spans="1:14" x14ac:dyDescent="0.25">
      <c r="A31" s="43"/>
      <c r="B31" s="47" t="s">
        <v>23</v>
      </c>
      <c r="C31" s="48"/>
      <c r="D31" s="47" t="s">
        <v>22</v>
      </c>
      <c r="E31"/>
      <c r="F31"/>
      <c r="G31"/>
      <c r="H31"/>
      <c r="I31" s="16"/>
      <c r="J31" s="17"/>
      <c r="K31" s="16"/>
      <c r="L31" s="16"/>
      <c r="M31" s="16"/>
      <c r="N31" s="18"/>
    </row>
    <row r="32" spans="1:14" x14ac:dyDescent="0.25">
      <c r="A32" s="43"/>
      <c r="B32" s="47" t="s">
        <v>24</v>
      </c>
      <c r="C32" s="48" t="s">
        <v>22</v>
      </c>
      <c r="D32" s="47"/>
      <c r="E32"/>
      <c r="F32"/>
      <c r="G32"/>
      <c r="H32"/>
      <c r="I32" s="16"/>
      <c r="J32" s="17"/>
      <c r="K32" s="16"/>
      <c r="L32" s="16"/>
      <c r="M32" s="16"/>
      <c r="N32" s="18"/>
    </row>
    <row r="33" spans="1:17" x14ac:dyDescent="0.25">
      <c r="A33" s="43"/>
      <c r="B33" s="47" t="s">
        <v>25</v>
      </c>
      <c r="C33" s="48"/>
      <c r="D33" s="47" t="s">
        <v>22</v>
      </c>
      <c r="E33"/>
      <c r="F33"/>
      <c r="G33"/>
      <c r="H33"/>
      <c r="I33" s="16"/>
      <c r="J33" s="17"/>
      <c r="K33" s="16"/>
      <c r="L33" s="16"/>
      <c r="M33" s="16"/>
      <c r="N33" s="18"/>
    </row>
    <row r="34" spans="1:17" x14ac:dyDescent="0.25">
      <c r="A34" s="43"/>
      <c r="B34"/>
      <c r="C34"/>
      <c r="D34"/>
      <c r="E34"/>
      <c r="F34"/>
      <c r="G34"/>
      <c r="H34"/>
      <c r="I34" s="16"/>
      <c r="J34" s="17"/>
      <c r="K34" s="16"/>
      <c r="L34" s="16"/>
      <c r="M34" s="16"/>
      <c r="N34" s="18"/>
    </row>
    <row r="35" spans="1:17" x14ac:dyDescent="0.25">
      <c r="A35" s="43"/>
      <c r="B35"/>
      <c r="C35"/>
      <c r="D35"/>
      <c r="E35"/>
      <c r="F35"/>
      <c r="G35"/>
      <c r="H35"/>
      <c r="I35" s="16"/>
      <c r="J35" s="17"/>
      <c r="K35" s="16"/>
      <c r="L35" s="16"/>
      <c r="M35" s="16"/>
      <c r="N35" s="18"/>
    </row>
    <row r="36" spans="1:17" x14ac:dyDescent="0.25">
      <c r="A36" s="43"/>
      <c r="B36" s="45" t="s">
        <v>26</v>
      </c>
      <c r="C36"/>
      <c r="D36"/>
      <c r="E36"/>
      <c r="F36"/>
      <c r="G36"/>
      <c r="H36"/>
      <c r="I36" s="16"/>
      <c r="J36" s="17"/>
      <c r="K36" s="16"/>
      <c r="L36" s="16"/>
      <c r="M36" s="16"/>
      <c r="N36" s="18"/>
    </row>
    <row r="37" spans="1:17" x14ac:dyDescent="0.25">
      <c r="A37" s="43"/>
      <c r="B37"/>
      <c r="C37"/>
      <c r="D37"/>
      <c r="E37"/>
      <c r="F37"/>
      <c r="G37"/>
      <c r="H37"/>
      <c r="I37" s="16"/>
      <c r="J37" s="17"/>
      <c r="K37" s="16"/>
      <c r="L37" s="16"/>
      <c r="M37" s="16"/>
      <c r="N37" s="18"/>
    </row>
    <row r="38" spans="1:17" x14ac:dyDescent="0.25">
      <c r="A38" s="43"/>
      <c r="B38"/>
      <c r="C38"/>
      <c r="D38"/>
      <c r="E38"/>
      <c r="F38"/>
      <c r="G38"/>
      <c r="H38"/>
      <c r="I38" s="16"/>
      <c r="J38" s="17"/>
      <c r="K38" s="16"/>
      <c r="L38" s="16"/>
      <c r="M38" s="16"/>
      <c r="N38" s="18"/>
    </row>
    <row r="39" spans="1:17" x14ac:dyDescent="0.25">
      <c r="A39" s="43"/>
      <c r="B39" s="46" t="s">
        <v>18</v>
      </c>
      <c r="C39" s="46" t="s">
        <v>27</v>
      </c>
      <c r="D39" s="49" t="s">
        <v>28</v>
      </c>
      <c r="E39" s="49" t="s">
        <v>29</v>
      </c>
      <c r="F39"/>
      <c r="G39"/>
      <c r="H39"/>
      <c r="I39" s="16"/>
      <c r="J39" s="17"/>
      <c r="K39" s="16"/>
      <c r="L39" s="16"/>
      <c r="M39" s="16"/>
      <c r="N39" s="18"/>
    </row>
    <row r="40" spans="1:17" ht="28.5" x14ac:dyDescent="0.25">
      <c r="A40" s="43"/>
      <c r="B40" s="50" t="s">
        <v>30</v>
      </c>
      <c r="C40" s="51">
        <v>40</v>
      </c>
      <c r="D40" s="48">
        <v>20</v>
      </c>
      <c r="E40" s="137">
        <f>+D40+D41</f>
        <v>55</v>
      </c>
      <c r="F40"/>
      <c r="G40"/>
      <c r="H40"/>
      <c r="I40" s="16"/>
      <c r="J40" s="17"/>
      <c r="K40" s="16"/>
      <c r="L40" s="16"/>
      <c r="M40" s="16"/>
      <c r="N40" s="18"/>
    </row>
    <row r="41" spans="1:17" ht="42.75" x14ac:dyDescent="0.25">
      <c r="A41" s="43"/>
      <c r="B41" s="50" t="s">
        <v>31</v>
      </c>
      <c r="C41" s="51">
        <v>60</v>
      </c>
      <c r="D41" s="48">
        <v>35</v>
      </c>
      <c r="E41" s="138"/>
      <c r="F41"/>
      <c r="G41"/>
      <c r="H41"/>
      <c r="I41" s="16"/>
      <c r="J41" s="17"/>
      <c r="K41" s="16"/>
      <c r="L41" s="16"/>
      <c r="M41" s="16"/>
      <c r="N41" s="18"/>
    </row>
    <row r="42" spans="1:17" x14ac:dyDescent="0.25">
      <c r="A42" s="43"/>
      <c r="C42" s="44"/>
      <c r="D42" s="24"/>
      <c r="E42" s="39"/>
      <c r="F42" s="40"/>
      <c r="G42" s="40"/>
      <c r="H42" s="40"/>
      <c r="I42" s="41"/>
      <c r="J42" s="42"/>
      <c r="K42" s="41"/>
      <c r="L42" s="41"/>
      <c r="M42" s="41"/>
    </row>
    <row r="43" spans="1:17" x14ac:dyDescent="0.25">
      <c r="A43" s="43"/>
      <c r="C43" s="44"/>
      <c r="D43" s="24"/>
      <c r="E43" s="39"/>
      <c r="F43" s="40"/>
      <c r="G43" s="40"/>
      <c r="H43" s="40"/>
      <c r="I43" s="41"/>
      <c r="J43" s="42"/>
      <c r="K43" s="41"/>
      <c r="L43" s="41"/>
      <c r="M43" s="41"/>
    </row>
    <row r="44" spans="1:17" x14ac:dyDescent="0.25">
      <c r="A44" s="43"/>
      <c r="C44" s="44"/>
      <c r="D44" s="24"/>
      <c r="E44" s="39"/>
      <c r="F44" s="40"/>
      <c r="G44" s="40"/>
      <c r="H44" s="40"/>
      <c r="I44" s="41"/>
      <c r="J44" s="42"/>
      <c r="K44" s="41"/>
      <c r="L44" s="41"/>
      <c r="M44" s="41"/>
    </row>
    <row r="45" spans="1:17" ht="15.75" thickBot="1" x14ac:dyDescent="0.3">
      <c r="M45" s="139" t="s">
        <v>32</v>
      </c>
      <c r="N45" s="139"/>
    </row>
    <row r="46" spans="1:17" x14ac:dyDescent="0.25">
      <c r="B46" s="45" t="s">
        <v>33</v>
      </c>
      <c r="M46" s="52"/>
      <c r="N46" s="52"/>
    </row>
    <row r="47" spans="1:17" ht="15.75" thickBot="1" x14ac:dyDescent="0.3">
      <c r="M47" s="52"/>
      <c r="N47" s="52"/>
    </row>
    <row r="48" spans="1:17" s="16" customFormat="1" ht="109.5" customHeight="1" x14ac:dyDescent="0.25">
      <c r="B48" s="53" t="s">
        <v>34</v>
      </c>
      <c r="C48" s="53" t="s">
        <v>35</v>
      </c>
      <c r="D48" s="53" t="s">
        <v>36</v>
      </c>
      <c r="E48" s="53" t="s">
        <v>37</v>
      </c>
      <c r="F48" s="53" t="s">
        <v>38</v>
      </c>
      <c r="G48" s="53" t="s">
        <v>39</v>
      </c>
      <c r="H48" s="53" t="s">
        <v>40</v>
      </c>
      <c r="I48" s="53" t="s">
        <v>41</v>
      </c>
      <c r="J48" s="53" t="s">
        <v>42</v>
      </c>
      <c r="K48" s="53" t="s">
        <v>43</v>
      </c>
      <c r="L48" s="53" t="s">
        <v>44</v>
      </c>
      <c r="M48" s="54" t="s">
        <v>45</v>
      </c>
      <c r="N48" s="53" t="s">
        <v>46</v>
      </c>
      <c r="O48" s="53" t="s">
        <v>47</v>
      </c>
      <c r="P48" s="55" t="s">
        <v>48</v>
      </c>
      <c r="Q48" s="55" t="s">
        <v>49</v>
      </c>
    </row>
    <row r="49" spans="1:26" s="69" customFormat="1" ht="96.75" customHeight="1" x14ac:dyDescent="0.25">
      <c r="A49" s="56">
        <v>1</v>
      </c>
      <c r="B49" s="57" t="s">
        <v>3</v>
      </c>
      <c r="C49" s="58" t="s">
        <v>3</v>
      </c>
      <c r="D49" s="59" t="s">
        <v>50</v>
      </c>
      <c r="E49" s="60">
        <v>7626136.8799999999</v>
      </c>
      <c r="F49" s="61" t="s">
        <v>19</v>
      </c>
      <c r="G49" s="62" t="s">
        <v>20</v>
      </c>
      <c r="H49" s="63">
        <v>41564</v>
      </c>
      <c r="I49" s="64">
        <v>41639</v>
      </c>
      <c r="J49" s="64" t="s">
        <v>20</v>
      </c>
      <c r="K49" s="64" t="s">
        <v>51</v>
      </c>
      <c r="L49" s="64" t="s">
        <v>20</v>
      </c>
      <c r="M49" s="65">
        <v>58</v>
      </c>
      <c r="N49" s="65" t="s">
        <v>20</v>
      </c>
      <c r="O49" s="66">
        <v>196938000</v>
      </c>
      <c r="P49" s="66">
        <v>37</v>
      </c>
      <c r="Q49" s="67" t="s">
        <v>52</v>
      </c>
      <c r="R49" s="68"/>
      <c r="S49" s="68"/>
      <c r="T49" s="68"/>
      <c r="U49" s="68"/>
      <c r="V49" s="68"/>
      <c r="W49" s="68"/>
      <c r="X49" s="68"/>
      <c r="Y49" s="68"/>
      <c r="Z49" s="68"/>
    </row>
    <row r="50" spans="1:26" s="69" customFormat="1" ht="30" x14ac:dyDescent="0.25">
      <c r="A50" s="56">
        <f>+A49+1</f>
        <v>2</v>
      </c>
      <c r="B50" s="57" t="s">
        <v>3</v>
      </c>
      <c r="C50" s="59" t="s">
        <v>3</v>
      </c>
      <c r="D50" s="57" t="s">
        <v>50</v>
      </c>
      <c r="E50" s="60">
        <v>762614030</v>
      </c>
      <c r="F50" s="61" t="s">
        <v>19</v>
      </c>
      <c r="G50" s="61" t="s">
        <v>20</v>
      </c>
      <c r="H50" s="63">
        <v>41655</v>
      </c>
      <c r="I50" s="64">
        <v>42004</v>
      </c>
      <c r="J50" s="64" t="s">
        <v>20</v>
      </c>
      <c r="K50" s="64" t="s">
        <v>53</v>
      </c>
      <c r="L50" s="64" t="s">
        <v>20</v>
      </c>
      <c r="M50" s="65">
        <v>350</v>
      </c>
      <c r="N50" s="65" t="s">
        <v>20</v>
      </c>
      <c r="O50" s="66">
        <v>581652050</v>
      </c>
      <c r="P50" s="66">
        <v>37</v>
      </c>
      <c r="Q50" s="67" t="s">
        <v>54</v>
      </c>
      <c r="R50" s="68"/>
      <c r="S50" s="68"/>
      <c r="T50" s="68"/>
      <c r="U50" s="68"/>
      <c r="V50" s="68"/>
      <c r="W50" s="68"/>
      <c r="X50" s="68"/>
      <c r="Y50" s="68"/>
      <c r="Z50" s="68"/>
    </row>
    <row r="51" spans="1:26" s="69" customFormat="1" ht="45" x14ac:dyDescent="0.25">
      <c r="A51" s="56">
        <f t="shared" ref="A51:A55" si="0">+A50+1</f>
        <v>3</v>
      </c>
      <c r="B51" s="70" t="s">
        <v>3</v>
      </c>
      <c r="C51" s="59" t="s">
        <v>3</v>
      </c>
      <c r="D51" s="57" t="s">
        <v>55</v>
      </c>
      <c r="E51" s="60">
        <v>3760010930.2600002</v>
      </c>
      <c r="F51" s="61" t="s">
        <v>19</v>
      </c>
      <c r="G51" s="61" t="s">
        <v>20</v>
      </c>
      <c r="H51" s="64">
        <v>41153</v>
      </c>
      <c r="I51" s="64">
        <v>41455</v>
      </c>
      <c r="J51" s="64" t="s">
        <v>20</v>
      </c>
      <c r="K51" s="70" t="s">
        <v>56</v>
      </c>
      <c r="L51" s="64" t="s">
        <v>57</v>
      </c>
      <c r="M51" s="65">
        <v>8</v>
      </c>
      <c r="N51" s="65" t="s">
        <v>20</v>
      </c>
      <c r="O51" s="66" t="s">
        <v>58</v>
      </c>
      <c r="P51" s="66" t="s">
        <v>59</v>
      </c>
      <c r="Q51" s="71" t="s">
        <v>54</v>
      </c>
      <c r="R51" s="68"/>
      <c r="S51" s="68"/>
      <c r="T51" s="68"/>
      <c r="U51" s="68"/>
      <c r="V51" s="68"/>
      <c r="W51" s="68"/>
      <c r="X51" s="68"/>
      <c r="Y51" s="68"/>
      <c r="Z51" s="68"/>
    </row>
    <row r="52" spans="1:26" s="69" customFormat="1" ht="150" x14ac:dyDescent="0.25">
      <c r="A52" s="56">
        <f t="shared" si="0"/>
        <v>4</v>
      </c>
      <c r="B52" s="57" t="s">
        <v>3</v>
      </c>
      <c r="C52" s="59" t="s">
        <v>3</v>
      </c>
      <c r="D52" s="57" t="s">
        <v>55</v>
      </c>
      <c r="E52" s="60">
        <v>3760010930.2600002</v>
      </c>
      <c r="F52" s="61" t="s">
        <v>19</v>
      </c>
      <c r="G52" s="61" t="s">
        <v>20</v>
      </c>
      <c r="H52" s="64">
        <v>41518</v>
      </c>
      <c r="I52" s="64">
        <v>41820</v>
      </c>
      <c r="J52" s="64" t="s">
        <v>20</v>
      </c>
      <c r="K52" s="72" t="s">
        <v>60</v>
      </c>
      <c r="L52" s="72" t="s">
        <v>57</v>
      </c>
      <c r="M52" s="65">
        <v>6</v>
      </c>
      <c r="N52" s="65" t="s">
        <v>20</v>
      </c>
      <c r="O52" s="66" t="s">
        <v>58</v>
      </c>
      <c r="P52" s="66" t="s">
        <v>61</v>
      </c>
      <c r="Q52" s="71" t="s">
        <v>62</v>
      </c>
      <c r="R52" s="68"/>
      <c r="S52" s="68"/>
      <c r="T52" s="68"/>
      <c r="U52" s="68"/>
      <c r="V52" s="68"/>
      <c r="W52" s="68"/>
      <c r="X52" s="68"/>
      <c r="Y52" s="68"/>
      <c r="Z52" s="68"/>
    </row>
    <row r="54" spans="1:26" s="69" customFormat="1" x14ac:dyDescent="0.25">
      <c r="A54" s="56" t="e">
        <f>+#REF!+1</f>
        <v>#REF!</v>
      </c>
      <c r="B54" s="57"/>
      <c r="C54" s="59"/>
      <c r="D54" s="57"/>
      <c r="E54" s="60"/>
      <c r="F54" s="61"/>
      <c r="G54" s="61"/>
      <c r="H54" s="61"/>
      <c r="I54" s="64"/>
      <c r="J54" s="64"/>
      <c r="K54" s="64"/>
      <c r="L54" s="64"/>
      <c r="M54" s="65"/>
      <c r="N54" s="65"/>
      <c r="O54" s="66"/>
      <c r="P54" s="66"/>
      <c r="Q54" s="67"/>
      <c r="R54" s="68"/>
      <c r="S54" s="68"/>
      <c r="T54" s="68"/>
      <c r="U54" s="68"/>
      <c r="V54" s="68"/>
      <c r="W54" s="68"/>
      <c r="X54" s="68"/>
      <c r="Y54" s="68"/>
      <c r="Z54" s="68"/>
    </row>
    <row r="55" spans="1:26" s="69" customFormat="1" x14ac:dyDescent="0.25">
      <c r="A55" s="56" t="e">
        <f t="shared" si="0"/>
        <v>#REF!</v>
      </c>
      <c r="B55" s="57"/>
      <c r="C55" s="59"/>
      <c r="D55" s="57"/>
      <c r="E55" s="60"/>
      <c r="F55" s="61"/>
      <c r="G55" s="61"/>
      <c r="H55" s="61"/>
      <c r="I55" s="64"/>
      <c r="J55" s="64"/>
      <c r="K55" s="64"/>
      <c r="L55" s="64"/>
      <c r="M55" s="65"/>
      <c r="N55" s="65"/>
      <c r="O55" s="66"/>
      <c r="P55" s="66"/>
      <c r="Q55" s="67"/>
      <c r="R55" s="68"/>
      <c r="S55" s="68"/>
      <c r="T55" s="68"/>
      <c r="U55" s="68"/>
      <c r="V55" s="68"/>
      <c r="W55" s="68"/>
      <c r="X55" s="68"/>
      <c r="Y55" s="68"/>
      <c r="Z55" s="68"/>
    </row>
    <row r="56" spans="1:26" s="69" customFormat="1" x14ac:dyDescent="0.25">
      <c r="A56" s="56"/>
      <c r="B56" s="73" t="s">
        <v>29</v>
      </c>
      <c r="C56" s="59"/>
      <c r="D56" s="57"/>
      <c r="E56" s="60"/>
      <c r="F56" s="61"/>
      <c r="G56" s="61"/>
      <c r="H56" s="61"/>
      <c r="I56" s="64"/>
      <c r="J56" s="64"/>
      <c r="K56" s="74" t="s">
        <v>63</v>
      </c>
      <c r="L56" s="74" t="s">
        <v>64</v>
      </c>
      <c r="M56" s="75">
        <v>356</v>
      </c>
      <c r="N56" s="74">
        <f>SUM(N49:N55)</f>
        <v>0</v>
      </c>
      <c r="O56" s="66"/>
      <c r="P56" s="66"/>
      <c r="Q56" s="58" t="s">
        <v>65</v>
      </c>
    </row>
    <row r="57" spans="1:26" s="76" customFormat="1" x14ac:dyDescent="0.25">
      <c r="E57" s="77"/>
      <c r="J57" s="78"/>
    </row>
    <row r="58" spans="1:26" s="76" customFormat="1" x14ac:dyDescent="0.25">
      <c r="B58" s="125" t="s">
        <v>66</v>
      </c>
      <c r="C58" s="125" t="s">
        <v>67</v>
      </c>
      <c r="D58" s="127" t="s">
        <v>68</v>
      </c>
      <c r="E58" s="127"/>
      <c r="J58" s="78"/>
    </row>
    <row r="59" spans="1:26" s="76" customFormat="1" x14ac:dyDescent="0.25">
      <c r="B59" s="126"/>
      <c r="C59" s="126"/>
      <c r="D59" s="79" t="s">
        <v>69</v>
      </c>
      <c r="E59" s="80" t="s">
        <v>70</v>
      </c>
      <c r="J59" s="78"/>
    </row>
    <row r="60" spans="1:26" s="76" customFormat="1" ht="30.6" customHeight="1" x14ac:dyDescent="0.25">
      <c r="B60" s="81" t="s">
        <v>71</v>
      </c>
      <c r="C60" s="82" t="s">
        <v>63</v>
      </c>
      <c r="D60" s="83"/>
      <c r="E60" s="83" t="s">
        <v>22</v>
      </c>
      <c r="F60" s="84"/>
      <c r="G60" s="84"/>
      <c r="H60" s="84"/>
      <c r="I60" s="84"/>
      <c r="J60" s="85"/>
      <c r="K60" s="84"/>
      <c r="L60" s="84"/>
      <c r="M60" s="84"/>
    </row>
    <row r="61" spans="1:26" s="76" customFormat="1" ht="30" customHeight="1" x14ac:dyDescent="0.25">
      <c r="B61" s="81" t="s">
        <v>72</v>
      </c>
      <c r="C61" s="82" t="s">
        <v>73</v>
      </c>
      <c r="D61" s="83"/>
      <c r="E61" s="83" t="s">
        <v>22</v>
      </c>
      <c r="J61" s="78"/>
    </row>
    <row r="62" spans="1:26" s="76" customFormat="1" x14ac:dyDescent="0.25">
      <c r="B62" s="86"/>
      <c r="C62" s="143"/>
      <c r="D62" s="143"/>
      <c r="E62" s="143"/>
      <c r="F62" s="143"/>
      <c r="G62" s="143"/>
      <c r="H62" s="143"/>
      <c r="I62" s="143"/>
      <c r="J62" s="143"/>
      <c r="K62" s="143"/>
      <c r="L62" s="143"/>
      <c r="M62" s="143"/>
      <c r="N62" s="143"/>
    </row>
    <row r="63" spans="1:26" ht="28.35" customHeight="1" thickBot="1" x14ac:dyDescent="0.3"/>
    <row r="64" spans="1:26" ht="27" thickBot="1" x14ac:dyDescent="0.3">
      <c r="B64" s="144" t="s">
        <v>74</v>
      </c>
      <c r="C64" s="144"/>
      <c r="D64" s="144"/>
      <c r="E64" s="144"/>
      <c r="F64" s="144"/>
      <c r="G64" s="144"/>
      <c r="H64" s="144"/>
      <c r="I64" s="144"/>
      <c r="J64" s="144"/>
      <c r="K64" s="144"/>
      <c r="L64" s="144"/>
      <c r="M64" s="144"/>
      <c r="N64" s="144"/>
    </row>
    <row r="67" spans="2:17" ht="109.5" customHeight="1" x14ac:dyDescent="0.25">
      <c r="B67" s="87" t="s">
        <v>75</v>
      </c>
      <c r="C67" s="88" t="s">
        <v>76</v>
      </c>
      <c r="D67" s="88" t="s">
        <v>77</v>
      </c>
      <c r="E67" s="88" t="s">
        <v>78</v>
      </c>
      <c r="F67" s="88" t="s">
        <v>79</v>
      </c>
      <c r="G67" s="88" t="s">
        <v>80</v>
      </c>
      <c r="H67" s="88" t="s">
        <v>81</v>
      </c>
      <c r="I67" s="88" t="s">
        <v>82</v>
      </c>
      <c r="J67" s="88" t="s">
        <v>83</v>
      </c>
      <c r="K67" s="88" t="s">
        <v>84</v>
      </c>
      <c r="L67" s="88" t="s">
        <v>85</v>
      </c>
      <c r="M67" s="89" t="s">
        <v>86</v>
      </c>
      <c r="N67" s="89" t="s">
        <v>87</v>
      </c>
      <c r="O67" s="140" t="s">
        <v>88</v>
      </c>
      <c r="P67" s="142"/>
      <c r="Q67" s="88" t="s">
        <v>89</v>
      </c>
    </row>
    <row r="68" spans="2:17" x14ac:dyDescent="0.25">
      <c r="B68" s="90" t="s">
        <v>90</v>
      </c>
      <c r="C68" s="90" t="s">
        <v>91</v>
      </c>
      <c r="D68" s="91" t="s">
        <v>92</v>
      </c>
      <c r="E68" s="91">
        <v>700</v>
      </c>
      <c r="F68" s="92" t="s">
        <v>93</v>
      </c>
      <c r="G68" s="92" t="s">
        <v>94</v>
      </c>
      <c r="H68" s="92" t="s">
        <v>93</v>
      </c>
      <c r="I68" s="93" t="s">
        <v>93</v>
      </c>
      <c r="J68" s="94" t="s">
        <v>19</v>
      </c>
      <c r="K68" s="47" t="s">
        <v>19</v>
      </c>
      <c r="L68" s="47" t="s">
        <v>19</v>
      </c>
      <c r="M68" s="47" t="s">
        <v>19</v>
      </c>
      <c r="N68" s="47" t="s">
        <v>19</v>
      </c>
      <c r="O68" s="145" t="s">
        <v>95</v>
      </c>
      <c r="P68" s="146"/>
      <c r="Q68" s="47" t="s">
        <v>19</v>
      </c>
    </row>
    <row r="69" spans="2:17" x14ac:dyDescent="0.25">
      <c r="B69" s="90"/>
      <c r="C69" s="90"/>
      <c r="D69" s="91"/>
      <c r="E69" s="91"/>
      <c r="F69" s="92"/>
      <c r="G69" s="92"/>
      <c r="H69" s="92"/>
      <c r="I69" s="93"/>
      <c r="J69" s="94"/>
      <c r="K69" s="47"/>
      <c r="L69" s="47"/>
      <c r="M69" s="47"/>
      <c r="N69" s="47"/>
      <c r="O69" s="145"/>
      <c r="P69" s="146"/>
      <c r="Q69" s="47"/>
    </row>
    <row r="70" spans="2:17" x14ac:dyDescent="0.25">
      <c r="B70" s="90"/>
      <c r="C70" s="90"/>
      <c r="D70" s="91"/>
      <c r="E70" s="91"/>
      <c r="F70" s="92"/>
      <c r="G70" s="92"/>
      <c r="H70" s="92"/>
      <c r="I70" s="93"/>
      <c r="J70" s="94"/>
      <c r="K70" s="47"/>
      <c r="L70" s="47"/>
      <c r="M70" s="47"/>
      <c r="N70" s="47"/>
      <c r="O70" s="145"/>
      <c r="P70" s="146"/>
      <c r="Q70" s="47"/>
    </row>
    <row r="71" spans="2:17" x14ac:dyDescent="0.25">
      <c r="B71" s="90"/>
      <c r="C71" s="90"/>
      <c r="D71" s="91"/>
      <c r="E71" s="91"/>
      <c r="F71" s="92"/>
      <c r="G71" s="92"/>
      <c r="H71" s="92"/>
      <c r="I71" s="93"/>
      <c r="J71" s="94"/>
      <c r="K71" s="47"/>
      <c r="L71" s="47"/>
      <c r="M71" s="47"/>
      <c r="N71" s="47"/>
      <c r="O71" s="145"/>
      <c r="P71" s="146"/>
      <c r="Q71" s="47"/>
    </row>
    <row r="72" spans="2:17" x14ac:dyDescent="0.25">
      <c r="B72" s="90"/>
      <c r="C72" s="90"/>
      <c r="D72" s="91"/>
      <c r="E72" s="91"/>
      <c r="F72" s="92"/>
      <c r="G72" s="92"/>
      <c r="H72" s="92"/>
      <c r="I72" s="93"/>
      <c r="J72" s="94"/>
      <c r="K72" s="47"/>
      <c r="L72" s="47"/>
      <c r="M72" s="47"/>
      <c r="N72" s="47"/>
      <c r="O72" s="145"/>
      <c r="P72" s="146"/>
      <c r="Q72" s="47"/>
    </row>
    <row r="73" spans="2:17" x14ac:dyDescent="0.25">
      <c r="B73" s="90"/>
      <c r="C73" s="90"/>
      <c r="D73" s="91"/>
      <c r="E73" s="91"/>
      <c r="F73" s="92"/>
      <c r="G73" s="92"/>
      <c r="H73" s="92"/>
      <c r="I73" s="93"/>
      <c r="J73" s="94"/>
      <c r="K73" s="47"/>
      <c r="L73" s="47"/>
      <c r="M73" s="47"/>
      <c r="N73" s="47"/>
      <c r="O73" s="145"/>
      <c r="P73" s="146"/>
      <c r="Q73" s="47"/>
    </row>
    <row r="74" spans="2:17" x14ac:dyDescent="0.25">
      <c r="B74" s="47"/>
      <c r="C74" s="47"/>
      <c r="D74" s="47"/>
      <c r="E74" s="47"/>
      <c r="F74" s="47"/>
      <c r="G74" s="47"/>
      <c r="H74" s="47"/>
      <c r="I74" s="47"/>
      <c r="J74" s="95"/>
      <c r="K74" s="47"/>
      <c r="L74" s="47"/>
      <c r="M74" s="47"/>
      <c r="N74" s="47"/>
      <c r="O74" s="145"/>
      <c r="P74" s="146"/>
      <c r="Q74" s="47"/>
    </row>
    <row r="75" spans="2:17" x14ac:dyDescent="0.25">
      <c r="B75" s="1" t="s">
        <v>96</v>
      </c>
    </row>
    <row r="76" spans="2:17" x14ac:dyDescent="0.25">
      <c r="B76" s="1" t="s">
        <v>97</v>
      </c>
    </row>
    <row r="77" spans="2:17" x14ac:dyDescent="0.25">
      <c r="B77" s="1" t="s">
        <v>98</v>
      </c>
    </row>
    <row r="79" spans="2:17" ht="15.75" thickBot="1" x14ac:dyDescent="0.3"/>
    <row r="80" spans="2:17" ht="27" thickBot="1" x14ac:dyDescent="0.3">
      <c r="B80" s="147" t="s">
        <v>99</v>
      </c>
      <c r="C80" s="148"/>
      <c r="D80" s="148"/>
      <c r="E80" s="148"/>
      <c r="F80" s="148"/>
      <c r="G80" s="148"/>
      <c r="H80" s="148"/>
      <c r="I80" s="148"/>
      <c r="J80" s="148"/>
      <c r="K80" s="148"/>
      <c r="L80" s="148"/>
      <c r="M80" s="148"/>
      <c r="N80" s="149"/>
    </row>
    <row r="85" spans="2:17" ht="76.5" customHeight="1" x14ac:dyDescent="0.25">
      <c r="B85" s="87" t="s">
        <v>100</v>
      </c>
      <c r="C85" s="87" t="s">
        <v>101</v>
      </c>
      <c r="D85" s="87" t="s">
        <v>102</v>
      </c>
      <c r="E85" s="87" t="s">
        <v>103</v>
      </c>
      <c r="F85" s="87" t="s">
        <v>104</v>
      </c>
      <c r="G85" s="87" t="s">
        <v>105</v>
      </c>
      <c r="H85" s="87" t="s">
        <v>106</v>
      </c>
      <c r="I85" s="87" t="s">
        <v>107</v>
      </c>
      <c r="J85" s="140" t="s">
        <v>108</v>
      </c>
      <c r="K85" s="141"/>
      <c r="L85" s="142"/>
      <c r="M85" s="87" t="s">
        <v>109</v>
      </c>
      <c r="N85" s="87" t="s">
        <v>110</v>
      </c>
      <c r="O85" s="87" t="s">
        <v>111</v>
      </c>
      <c r="P85" s="140" t="s">
        <v>88</v>
      </c>
      <c r="Q85" s="142"/>
    </row>
    <row r="86" spans="2:17" s="45" customFormat="1" ht="87" customHeight="1" x14ac:dyDescent="0.25">
      <c r="B86" s="96" t="s">
        <v>112</v>
      </c>
      <c r="C86" s="124" t="s">
        <v>113</v>
      </c>
      <c r="D86" s="97" t="s">
        <v>114</v>
      </c>
      <c r="E86" s="97">
        <v>31493828</v>
      </c>
      <c r="F86" s="97" t="s">
        <v>115</v>
      </c>
      <c r="G86" s="97" t="s">
        <v>116</v>
      </c>
      <c r="H86" s="98">
        <v>36491</v>
      </c>
      <c r="I86" s="99" t="s">
        <v>117</v>
      </c>
      <c r="J86" s="100" t="s">
        <v>118</v>
      </c>
      <c r="K86" s="101" t="s">
        <v>119</v>
      </c>
      <c r="L86" s="102" t="s">
        <v>120</v>
      </c>
      <c r="M86" s="103" t="s">
        <v>19</v>
      </c>
      <c r="N86" s="103" t="s">
        <v>19</v>
      </c>
      <c r="O86" s="103" t="s">
        <v>19</v>
      </c>
      <c r="P86" s="150" t="s">
        <v>54</v>
      </c>
      <c r="Q86" s="150"/>
    </row>
    <row r="87" spans="2:17" ht="87" customHeight="1" x14ac:dyDescent="0.25">
      <c r="B87" s="104"/>
      <c r="C87" s="94"/>
      <c r="D87" s="90"/>
      <c r="E87" s="90"/>
      <c r="F87" s="90"/>
      <c r="G87" s="90"/>
      <c r="H87" s="105"/>
      <c r="I87" s="91"/>
      <c r="J87" s="95" t="s">
        <v>121</v>
      </c>
      <c r="K87" s="106" t="s">
        <v>122</v>
      </c>
      <c r="L87" s="93"/>
      <c r="M87" s="47"/>
      <c r="N87" s="47"/>
      <c r="O87" s="47"/>
      <c r="P87" s="151"/>
      <c r="Q87" s="151"/>
    </row>
    <row r="88" spans="2:17" ht="87" customHeight="1" x14ac:dyDescent="0.25">
      <c r="B88" s="104"/>
      <c r="C88" s="94"/>
      <c r="D88" s="90"/>
      <c r="E88" s="90"/>
      <c r="F88" s="90"/>
      <c r="G88" s="90"/>
      <c r="H88" s="105"/>
      <c r="I88" s="91"/>
      <c r="J88" s="2" t="s">
        <v>123</v>
      </c>
      <c r="K88" s="106" t="s">
        <v>124</v>
      </c>
      <c r="L88" s="93"/>
      <c r="M88" s="47"/>
      <c r="N88" s="47"/>
      <c r="O88" s="47"/>
      <c r="P88" s="151"/>
      <c r="Q88" s="151"/>
    </row>
    <row r="89" spans="2:17" s="45" customFormat="1" ht="33.6" customHeight="1" x14ac:dyDescent="0.25">
      <c r="B89" s="96" t="s">
        <v>112</v>
      </c>
      <c r="C89" s="124" t="s">
        <v>125</v>
      </c>
      <c r="D89" s="97" t="s">
        <v>126</v>
      </c>
      <c r="E89" s="97">
        <v>66806631</v>
      </c>
      <c r="F89" s="97" t="s">
        <v>127</v>
      </c>
      <c r="G89" s="97" t="s">
        <v>128</v>
      </c>
      <c r="H89" s="98">
        <v>36340</v>
      </c>
      <c r="I89" s="99" t="s">
        <v>117</v>
      </c>
      <c r="J89" s="107" t="s">
        <v>129</v>
      </c>
      <c r="K89" s="101" t="s">
        <v>130</v>
      </c>
      <c r="L89" s="102" t="s">
        <v>127</v>
      </c>
      <c r="M89" s="103" t="s">
        <v>19</v>
      </c>
      <c r="N89" s="103" t="s">
        <v>19</v>
      </c>
      <c r="O89" s="103" t="s">
        <v>19</v>
      </c>
      <c r="P89" s="150" t="s">
        <v>131</v>
      </c>
      <c r="Q89" s="150"/>
    </row>
    <row r="90" spans="2:17" ht="33.6" customHeight="1" x14ac:dyDescent="0.25">
      <c r="B90" s="104"/>
      <c r="C90" s="94"/>
      <c r="D90" s="90"/>
      <c r="E90" s="90"/>
      <c r="F90" s="90"/>
      <c r="G90" s="90"/>
      <c r="H90" s="105"/>
      <c r="I90" s="91"/>
      <c r="J90" s="108" t="s">
        <v>132</v>
      </c>
      <c r="K90" s="106" t="s">
        <v>133</v>
      </c>
      <c r="L90" s="93"/>
      <c r="M90" s="47"/>
      <c r="N90" s="47"/>
      <c r="O90" s="47"/>
      <c r="P90" s="151" t="s">
        <v>134</v>
      </c>
      <c r="Q90" s="151"/>
    </row>
    <row r="91" spans="2:17" ht="33.6" customHeight="1" x14ac:dyDescent="0.25">
      <c r="B91" s="104"/>
      <c r="C91" s="94"/>
      <c r="D91" s="90"/>
      <c r="E91" s="90"/>
      <c r="F91" s="90"/>
      <c r="G91" s="90"/>
      <c r="H91" s="105"/>
      <c r="I91" s="91"/>
      <c r="J91" s="108" t="s">
        <v>135</v>
      </c>
      <c r="K91" s="106" t="s">
        <v>136</v>
      </c>
      <c r="L91" s="93"/>
      <c r="M91" s="47"/>
      <c r="N91" s="47"/>
      <c r="O91" s="47"/>
      <c r="P91" s="151" t="s">
        <v>137</v>
      </c>
      <c r="Q91" s="151"/>
    </row>
    <row r="92" spans="2:17" s="45" customFormat="1" ht="33.6" customHeight="1" x14ac:dyDescent="0.25">
      <c r="B92" s="96" t="s">
        <v>112</v>
      </c>
      <c r="C92" s="124" t="s">
        <v>138</v>
      </c>
      <c r="D92" s="97" t="s">
        <v>139</v>
      </c>
      <c r="E92" s="97">
        <v>1130604143</v>
      </c>
      <c r="F92" s="97" t="s">
        <v>140</v>
      </c>
      <c r="G92" s="97" t="s">
        <v>128</v>
      </c>
      <c r="H92" s="98">
        <v>40785</v>
      </c>
      <c r="I92" s="99" t="s">
        <v>117</v>
      </c>
      <c r="J92" s="109" t="s">
        <v>141</v>
      </c>
      <c r="K92" s="101" t="s">
        <v>142</v>
      </c>
      <c r="L92" s="102" t="s">
        <v>140</v>
      </c>
      <c r="M92" s="103" t="s">
        <v>143</v>
      </c>
      <c r="N92" s="103" t="s">
        <v>19</v>
      </c>
      <c r="O92" s="103" t="s">
        <v>19</v>
      </c>
      <c r="P92" s="150" t="s">
        <v>54</v>
      </c>
      <c r="Q92" s="150"/>
    </row>
    <row r="93" spans="2:17" ht="33.6" customHeight="1" x14ac:dyDescent="0.25">
      <c r="B93" s="104"/>
      <c r="C93" s="94"/>
      <c r="D93" s="90"/>
      <c r="E93" s="90"/>
      <c r="F93" s="90"/>
      <c r="G93" s="90"/>
      <c r="H93" s="105"/>
      <c r="I93" s="91"/>
      <c r="J93" s="110" t="s">
        <v>144</v>
      </c>
      <c r="K93" s="106" t="s">
        <v>145</v>
      </c>
      <c r="L93" s="93"/>
      <c r="M93" s="47"/>
      <c r="N93" s="47"/>
      <c r="O93" s="47"/>
      <c r="P93" s="151"/>
      <c r="Q93" s="151"/>
    </row>
    <row r="94" spans="2:17" s="45" customFormat="1" ht="33.6" customHeight="1" x14ac:dyDescent="0.25">
      <c r="B94" s="96" t="s">
        <v>146</v>
      </c>
      <c r="C94" s="124" t="s">
        <v>113</v>
      </c>
      <c r="D94" s="97" t="s">
        <v>147</v>
      </c>
      <c r="E94" s="97">
        <v>67025916</v>
      </c>
      <c r="F94" s="97" t="s">
        <v>148</v>
      </c>
      <c r="G94" s="97" t="s">
        <v>116</v>
      </c>
      <c r="H94" s="98">
        <v>41689</v>
      </c>
      <c r="I94" s="99" t="s">
        <v>149</v>
      </c>
      <c r="J94" s="107" t="s">
        <v>150</v>
      </c>
      <c r="K94" s="102" t="s">
        <v>151</v>
      </c>
      <c r="L94" s="102" t="s">
        <v>148</v>
      </c>
      <c r="M94" s="103" t="s">
        <v>19</v>
      </c>
      <c r="N94" s="103" t="s">
        <v>19</v>
      </c>
      <c r="O94" s="103" t="s">
        <v>19</v>
      </c>
      <c r="P94" s="150" t="s">
        <v>152</v>
      </c>
      <c r="Q94" s="150"/>
    </row>
    <row r="95" spans="2:17" s="45" customFormat="1" ht="33.6" customHeight="1" x14ac:dyDescent="0.25">
      <c r="B95" s="96" t="s">
        <v>146</v>
      </c>
      <c r="C95" s="124" t="s">
        <v>125</v>
      </c>
      <c r="D95" s="97" t="s">
        <v>153</v>
      </c>
      <c r="E95" s="97">
        <v>31714802</v>
      </c>
      <c r="F95" s="97" t="s">
        <v>148</v>
      </c>
      <c r="G95" s="97" t="s">
        <v>128</v>
      </c>
      <c r="H95" s="98">
        <v>41500</v>
      </c>
      <c r="I95" s="111">
        <v>147749</v>
      </c>
      <c r="J95" s="109" t="s">
        <v>154</v>
      </c>
      <c r="K95" s="102" t="s">
        <v>155</v>
      </c>
      <c r="L95" s="102" t="s">
        <v>148</v>
      </c>
      <c r="M95" s="103" t="s">
        <v>19</v>
      </c>
      <c r="N95" s="103" t="s">
        <v>19</v>
      </c>
      <c r="O95" s="103" t="s">
        <v>19</v>
      </c>
      <c r="P95" s="150" t="s">
        <v>156</v>
      </c>
      <c r="Q95" s="150"/>
    </row>
    <row r="96" spans="2:17" ht="33.6" customHeight="1" x14ac:dyDescent="0.25">
      <c r="B96" s="104"/>
      <c r="C96" s="94"/>
      <c r="D96" s="90"/>
      <c r="E96" s="90"/>
      <c r="F96" s="90"/>
      <c r="G96" s="90"/>
      <c r="H96" s="105"/>
      <c r="I96" s="112"/>
      <c r="J96" s="110" t="s">
        <v>157</v>
      </c>
      <c r="K96" s="93" t="s">
        <v>158</v>
      </c>
      <c r="L96" s="93"/>
      <c r="M96" s="47"/>
      <c r="N96" s="47"/>
      <c r="O96" s="47"/>
      <c r="P96" s="151"/>
      <c r="Q96" s="151"/>
    </row>
    <row r="97" spans="2:17" s="45" customFormat="1" ht="33.6" customHeight="1" x14ac:dyDescent="0.25">
      <c r="B97" s="96" t="s">
        <v>146</v>
      </c>
      <c r="C97" s="124" t="s">
        <v>138</v>
      </c>
      <c r="D97" s="97" t="s">
        <v>159</v>
      </c>
      <c r="E97" s="97">
        <v>1143835270</v>
      </c>
      <c r="F97" s="97" t="s">
        <v>148</v>
      </c>
      <c r="G97" s="97" t="s">
        <v>128</v>
      </c>
      <c r="H97" s="98">
        <v>41866</v>
      </c>
      <c r="I97" s="99" t="s">
        <v>149</v>
      </c>
      <c r="J97" s="109" t="s">
        <v>160</v>
      </c>
      <c r="K97" s="102" t="s">
        <v>161</v>
      </c>
      <c r="L97" s="102" t="s">
        <v>148</v>
      </c>
      <c r="M97" s="103" t="s">
        <v>19</v>
      </c>
      <c r="N97" s="103" t="s">
        <v>19</v>
      </c>
      <c r="O97" s="103" t="s">
        <v>19</v>
      </c>
      <c r="P97" s="150" t="s">
        <v>162</v>
      </c>
      <c r="Q97" s="150"/>
    </row>
    <row r="98" spans="2:17" ht="15.75" thickBot="1" x14ac:dyDescent="0.3"/>
    <row r="99" spans="2:17" ht="27" thickBot="1" x14ac:dyDescent="0.3">
      <c r="B99" s="147" t="s">
        <v>163</v>
      </c>
      <c r="C99" s="148"/>
      <c r="D99" s="148"/>
      <c r="E99" s="148"/>
      <c r="F99" s="148"/>
      <c r="G99" s="148"/>
      <c r="H99" s="148"/>
      <c r="I99" s="148"/>
      <c r="J99" s="148"/>
      <c r="K99" s="148"/>
      <c r="L99" s="148"/>
      <c r="M99" s="148"/>
      <c r="N99" s="149"/>
    </row>
    <row r="102" spans="2:17" ht="46.35" customHeight="1" x14ac:dyDescent="0.25">
      <c r="B102" s="88" t="s">
        <v>18</v>
      </c>
      <c r="C102" s="88" t="s">
        <v>164</v>
      </c>
      <c r="D102" s="140" t="s">
        <v>88</v>
      </c>
      <c r="E102" s="142"/>
    </row>
    <row r="103" spans="2:17" ht="47.1" customHeight="1" x14ac:dyDescent="0.25">
      <c r="B103" s="95" t="s">
        <v>165</v>
      </c>
      <c r="C103" s="47" t="s">
        <v>19</v>
      </c>
      <c r="D103" s="151" t="s">
        <v>54</v>
      </c>
      <c r="E103" s="151"/>
    </row>
    <row r="106" spans="2:17" ht="26.25" x14ac:dyDescent="0.25">
      <c r="B106" s="128" t="s">
        <v>166</v>
      </c>
      <c r="C106" s="129"/>
      <c r="D106" s="129"/>
      <c r="E106" s="129"/>
      <c r="F106" s="129"/>
      <c r="G106" s="129"/>
      <c r="H106" s="129"/>
      <c r="I106" s="129"/>
      <c r="J106" s="129"/>
      <c r="K106" s="129"/>
      <c r="L106" s="129"/>
      <c r="M106" s="129"/>
      <c r="N106" s="129"/>
      <c r="O106" s="129"/>
      <c r="P106" s="129"/>
    </row>
    <row r="108" spans="2:17" ht="15.75" thickBot="1" x14ac:dyDescent="0.3"/>
    <row r="109" spans="2:17" ht="27" thickBot="1" x14ac:dyDescent="0.3">
      <c r="B109" s="147" t="s">
        <v>167</v>
      </c>
      <c r="C109" s="148"/>
      <c r="D109" s="148"/>
      <c r="E109" s="148"/>
      <c r="F109" s="148"/>
      <c r="G109" s="148"/>
      <c r="H109" s="148"/>
      <c r="I109" s="148"/>
      <c r="J109" s="148"/>
      <c r="K109" s="148"/>
      <c r="L109" s="148"/>
      <c r="M109" s="148"/>
      <c r="N109" s="149"/>
    </row>
    <row r="111" spans="2:17" ht="15.75" thickBot="1" x14ac:dyDescent="0.3">
      <c r="M111" s="52"/>
      <c r="N111" s="52"/>
    </row>
    <row r="112" spans="2:17" s="16" customFormat="1" ht="109.5" customHeight="1" x14ac:dyDescent="0.25">
      <c r="B112" s="53" t="s">
        <v>34</v>
      </c>
      <c r="C112" s="53" t="s">
        <v>35</v>
      </c>
      <c r="D112" s="53" t="s">
        <v>36</v>
      </c>
      <c r="E112" s="53" t="s">
        <v>37</v>
      </c>
      <c r="F112" s="53" t="s">
        <v>38</v>
      </c>
      <c r="G112" s="53" t="s">
        <v>39</v>
      </c>
      <c r="H112" s="53" t="s">
        <v>40</v>
      </c>
      <c r="I112" s="53" t="s">
        <v>41</v>
      </c>
      <c r="J112" s="53" t="s">
        <v>42</v>
      </c>
      <c r="K112" s="53" t="s">
        <v>43</v>
      </c>
      <c r="L112" s="53" t="s">
        <v>44</v>
      </c>
      <c r="M112" s="54" t="s">
        <v>45</v>
      </c>
      <c r="N112" s="53" t="s">
        <v>46</v>
      </c>
      <c r="O112" s="53" t="s">
        <v>47</v>
      </c>
      <c r="P112" s="55" t="s">
        <v>48</v>
      </c>
      <c r="Q112" s="55" t="s">
        <v>49</v>
      </c>
    </row>
    <row r="113" spans="1:26" s="69" customFormat="1" ht="135" x14ac:dyDescent="0.25">
      <c r="A113" s="56">
        <v>1</v>
      </c>
      <c r="B113" s="59" t="s">
        <v>3</v>
      </c>
      <c r="C113" s="59" t="s">
        <v>3</v>
      </c>
      <c r="D113" s="69" t="s">
        <v>168</v>
      </c>
      <c r="E113" s="60">
        <v>220.12</v>
      </c>
      <c r="F113" s="61" t="s">
        <v>19</v>
      </c>
      <c r="G113" s="62" t="s">
        <v>20</v>
      </c>
      <c r="H113" s="63">
        <v>41142</v>
      </c>
      <c r="I113" s="64">
        <v>41453</v>
      </c>
      <c r="J113" s="64" t="s">
        <v>20</v>
      </c>
      <c r="K113" s="64">
        <v>0</v>
      </c>
      <c r="L113" s="64" t="s">
        <v>57</v>
      </c>
      <c r="M113" s="65">
        <v>45</v>
      </c>
      <c r="N113" s="65" t="s">
        <v>93</v>
      </c>
      <c r="O113" s="66">
        <v>81000000</v>
      </c>
      <c r="P113" s="66" t="s">
        <v>169</v>
      </c>
      <c r="Q113" s="67" t="s">
        <v>170</v>
      </c>
      <c r="R113" s="68"/>
      <c r="S113" s="68"/>
      <c r="T113" s="68"/>
      <c r="U113" s="68"/>
      <c r="V113" s="68"/>
      <c r="W113" s="68"/>
      <c r="X113" s="68"/>
      <c r="Y113" s="68"/>
      <c r="Z113" s="68"/>
    </row>
    <row r="114" spans="1:26" s="69" customFormat="1" ht="150" x14ac:dyDescent="0.25">
      <c r="A114" s="56">
        <f>+A113+1</f>
        <v>2</v>
      </c>
      <c r="B114" s="59" t="s">
        <v>3</v>
      </c>
      <c r="C114" s="59" t="s">
        <v>3</v>
      </c>
      <c r="D114" s="57" t="s">
        <v>171</v>
      </c>
      <c r="E114" s="60">
        <v>3760010930.2600002</v>
      </c>
      <c r="F114" s="61" t="s">
        <v>19</v>
      </c>
      <c r="G114" s="61" t="s">
        <v>20</v>
      </c>
      <c r="H114" s="63">
        <v>40787</v>
      </c>
      <c r="I114" s="64">
        <v>41090</v>
      </c>
      <c r="J114" s="64" t="s">
        <v>20</v>
      </c>
      <c r="K114" s="64" t="s">
        <v>56</v>
      </c>
      <c r="L114" s="64" t="s">
        <v>57</v>
      </c>
      <c r="M114" s="65">
        <v>8</v>
      </c>
      <c r="N114" s="65" t="s">
        <v>93</v>
      </c>
      <c r="O114" s="66"/>
      <c r="P114" s="66"/>
      <c r="Q114" s="71" t="s">
        <v>172</v>
      </c>
      <c r="R114" s="68"/>
      <c r="S114" s="68"/>
      <c r="T114" s="68"/>
      <c r="U114" s="68"/>
      <c r="V114" s="68"/>
      <c r="W114" s="68"/>
      <c r="X114" s="68"/>
      <c r="Y114" s="68"/>
      <c r="Z114" s="68"/>
    </row>
    <row r="115" spans="1:26" s="69" customFormat="1" x14ac:dyDescent="0.25">
      <c r="A115" s="56" t="e">
        <f>+#REF!+1</f>
        <v>#REF!</v>
      </c>
      <c r="B115" s="57"/>
      <c r="C115" s="59"/>
      <c r="D115" s="57"/>
      <c r="E115" s="60"/>
      <c r="F115" s="61"/>
      <c r="G115" s="61"/>
      <c r="H115" s="61"/>
      <c r="I115" s="64"/>
      <c r="J115" s="64"/>
      <c r="K115" s="64"/>
      <c r="L115" s="64"/>
      <c r="M115" s="65"/>
      <c r="N115" s="65"/>
      <c r="O115" s="66"/>
      <c r="P115" s="66"/>
      <c r="Q115" s="67"/>
      <c r="R115" s="68"/>
      <c r="S115" s="68"/>
      <c r="T115" s="68"/>
      <c r="U115" s="68"/>
      <c r="V115" s="68"/>
      <c r="W115" s="68"/>
      <c r="X115" s="68"/>
      <c r="Y115" s="68"/>
      <c r="Z115" s="68"/>
    </row>
    <row r="116" spans="1:26" s="69" customFormat="1" x14ac:dyDescent="0.25">
      <c r="A116" s="56" t="e">
        <f t="shared" ref="A116:A119" si="1">+A115+1</f>
        <v>#REF!</v>
      </c>
      <c r="B116" s="57"/>
      <c r="C116" s="59"/>
      <c r="D116" s="57"/>
      <c r="E116" s="60"/>
      <c r="F116" s="61"/>
      <c r="G116" s="61"/>
      <c r="H116" s="61"/>
      <c r="I116" s="64"/>
      <c r="J116" s="64"/>
      <c r="K116" s="64"/>
      <c r="L116" s="64"/>
      <c r="M116" s="65"/>
      <c r="N116" s="65"/>
      <c r="O116" s="66"/>
      <c r="P116" s="66"/>
      <c r="Q116" s="67"/>
      <c r="R116" s="68"/>
      <c r="S116" s="68"/>
      <c r="T116" s="68"/>
      <c r="U116" s="68"/>
      <c r="V116" s="68"/>
      <c r="W116" s="68"/>
      <c r="X116" s="68"/>
      <c r="Y116" s="68"/>
      <c r="Z116" s="68"/>
    </row>
    <row r="117" spans="1:26" s="69" customFormat="1" x14ac:dyDescent="0.25">
      <c r="A117" s="56" t="e">
        <f t="shared" si="1"/>
        <v>#REF!</v>
      </c>
      <c r="B117" s="57"/>
      <c r="C117" s="59"/>
      <c r="D117" s="57"/>
      <c r="E117" s="60"/>
      <c r="F117" s="61"/>
      <c r="G117" s="61"/>
      <c r="H117" s="61"/>
      <c r="I117" s="64"/>
      <c r="J117" s="64"/>
      <c r="K117" s="64"/>
      <c r="L117" s="64"/>
      <c r="M117" s="65"/>
      <c r="N117" s="65"/>
      <c r="O117" s="66"/>
      <c r="P117" s="66"/>
      <c r="Q117" s="67"/>
      <c r="R117" s="68"/>
      <c r="S117" s="68"/>
      <c r="T117" s="68"/>
      <c r="U117" s="68"/>
      <c r="V117" s="68"/>
      <c r="W117" s="68"/>
      <c r="X117" s="68"/>
      <c r="Y117" s="68"/>
      <c r="Z117" s="68"/>
    </row>
    <row r="118" spans="1:26" s="69" customFormat="1" x14ac:dyDescent="0.25">
      <c r="A118" s="56" t="e">
        <f t="shared" si="1"/>
        <v>#REF!</v>
      </c>
      <c r="B118" s="57"/>
      <c r="C118" s="59"/>
      <c r="D118" s="57"/>
      <c r="E118" s="60"/>
      <c r="F118" s="61"/>
      <c r="G118" s="61"/>
      <c r="H118" s="61"/>
      <c r="I118" s="64"/>
      <c r="J118" s="64"/>
      <c r="K118" s="64"/>
      <c r="L118" s="64"/>
      <c r="M118" s="65"/>
      <c r="N118" s="65"/>
      <c r="O118" s="66"/>
      <c r="P118" s="66"/>
      <c r="Q118" s="67"/>
      <c r="R118" s="68"/>
      <c r="S118" s="68"/>
      <c r="T118" s="68"/>
      <c r="U118" s="68"/>
      <c r="V118" s="68"/>
      <c r="W118" s="68"/>
      <c r="X118" s="68"/>
      <c r="Y118" s="68"/>
      <c r="Z118" s="68"/>
    </row>
    <row r="119" spans="1:26" s="69" customFormat="1" x14ac:dyDescent="0.25">
      <c r="A119" s="56" t="e">
        <f t="shared" si="1"/>
        <v>#REF!</v>
      </c>
      <c r="B119" s="57"/>
      <c r="C119" s="59"/>
      <c r="D119" s="57"/>
      <c r="E119" s="60"/>
      <c r="F119" s="61"/>
      <c r="G119" s="61"/>
      <c r="H119" s="61"/>
      <c r="I119" s="64"/>
      <c r="J119" s="64"/>
      <c r="K119" s="64"/>
      <c r="L119" s="64"/>
      <c r="M119" s="65"/>
      <c r="N119" s="65"/>
      <c r="O119" s="66"/>
      <c r="P119" s="66"/>
      <c r="Q119" s="67"/>
      <c r="R119" s="68"/>
      <c r="S119" s="68"/>
      <c r="T119" s="68"/>
      <c r="U119" s="68"/>
      <c r="V119" s="68"/>
      <c r="W119" s="68"/>
      <c r="X119" s="68"/>
      <c r="Y119" s="68"/>
      <c r="Z119" s="68"/>
    </row>
    <row r="120" spans="1:26" s="69" customFormat="1" x14ac:dyDescent="0.25">
      <c r="A120" s="56"/>
      <c r="B120" s="73" t="s">
        <v>29</v>
      </c>
      <c r="C120" s="59"/>
      <c r="D120" s="57"/>
      <c r="E120" s="60"/>
      <c r="F120" s="61"/>
      <c r="G120" s="61"/>
      <c r="H120" s="61"/>
      <c r="I120" s="64"/>
      <c r="J120" s="64"/>
      <c r="K120" s="74" t="s">
        <v>173</v>
      </c>
      <c r="L120" s="74">
        <f t="shared" ref="L120:N120" si="2">SUM(L113:L119)</f>
        <v>0</v>
      </c>
      <c r="M120" s="75">
        <f t="shared" si="2"/>
        <v>53</v>
      </c>
      <c r="N120" s="74">
        <f t="shared" si="2"/>
        <v>0</v>
      </c>
      <c r="O120" s="66"/>
      <c r="P120" s="66"/>
      <c r="Q120" s="58"/>
    </row>
    <row r="121" spans="1:26" x14ac:dyDescent="0.25">
      <c r="B121" s="76"/>
      <c r="C121" s="76"/>
      <c r="D121" s="76"/>
      <c r="E121" s="77"/>
      <c r="F121" s="76"/>
      <c r="G121" s="76"/>
      <c r="H121" s="76"/>
      <c r="I121" s="76"/>
      <c r="J121" s="78"/>
      <c r="K121" s="76"/>
      <c r="L121" s="76"/>
      <c r="M121" s="76"/>
      <c r="N121" s="76"/>
      <c r="O121" s="76"/>
      <c r="P121" s="76"/>
    </row>
    <row r="122" spans="1:26" ht="18.75" x14ac:dyDescent="0.25">
      <c r="B122" s="81" t="s">
        <v>174</v>
      </c>
      <c r="C122" s="113" t="str">
        <f>+K120</f>
        <v>9</v>
      </c>
      <c r="H122" s="84"/>
      <c r="I122" s="84"/>
      <c r="J122" s="85"/>
      <c r="K122" s="84"/>
      <c r="L122" s="84"/>
      <c r="M122" s="84"/>
      <c r="N122" s="76"/>
      <c r="O122" s="76"/>
      <c r="P122" s="76"/>
    </row>
    <row r="124" spans="1:26" ht="15.75" thickBot="1" x14ac:dyDescent="0.3"/>
    <row r="125" spans="1:26" ht="37.35" customHeight="1" thickBot="1" x14ac:dyDescent="0.3">
      <c r="B125" s="114" t="s">
        <v>175</v>
      </c>
      <c r="C125" s="115" t="s">
        <v>176</v>
      </c>
      <c r="D125" s="114" t="s">
        <v>28</v>
      </c>
      <c r="E125" s="115" t="s">
        <v>177</v>
      </c>
    </row>
    <row r="126" spans="1:26" ht="41.45" customHeight="1" x14ac:dyDescent="0.25">
      <c r="B126" s="116" t="s">
        <v>178</v>
      </c>
      <c r="C126" s="117">
        <v>20</v>
      </c>
      <c r="D126" s="117">
        <v>20</v>
      </c>
      <c r="E126" s="154">
        <f>+D126+D127+D128</f>
        <v>20</v>
      </c>
    </row>
    <row r="127" spans="1:26" x14ac:dyDescent="0.25">
      <c r="B127" s="116" t="s">
        <v>179</v>
      </c>
      <c r="C127" s="118">
        <v>30</v>
      </c>
      <c r="D127" s="48">
        <v>0</v>
      </c>
      <c r="E127" s="155"/>
    </row>
    <row r="128" spans="1:26" ht="15.75" thickBot="1" x14ac:dyDescent="0.3">
      <c r="B128" s="116" t="s">
        <v>180</v>
      </c>
      <c r="C128" s="119">
        <v>40</v>
      </c>
      <c r="D128" s="119"/>
      <c r="E128" s="156"/>
    </row>
    <row r="130" spans="2:17" ht="15.75" thickBot="1" x14ac:dyDescent="0.3"/>
    <row r="131" spans="2:17" ht="27" thickBot="1" x14ac:dyDescent="0.3">
      <c r="B131" s="147" t="s">
        <v>181</v>
      </c>
      <c r="C131" s="148"/>
      <c r="D131" s="148"/>
      <c r="E131" s="148"/>
      <c r="F131" s="148"/>
      <c r="G131" s="148"/>
      <c r="H131" s="148"/>
      <c r="I131" s="148"/>
      <c r="J131" s="148"/>
      <c r="K131" s="148"/>
      <c r="L131" s="148"/>
      <c r="M131" s="148"/>
      <c r="N131" s="149"/>
    </row>
    <row r="133" spans="2:17" ht="76.5" customHeight="1" x14ac:dyDescent="0.25">
      <c r="B133" s="87" t="s">
        <v>100</v>
      </c>
      <c r="C133" s="87" t="s">
        <v>101</v>
      </c>
      <c r="D133" s="87" t="s">
        <v>102</v>
      </c>
      <c r="E133" s="87" t="s">
        <v>103</v>
      </c>
      <c r="F133" s="87" t="s">
        <v>104</v>
      </c>
      <c r="G133" s="87" t="s">
        <v>105</v>
      </c>
      <c r="H133" s="87" t="s">
        <v>106</v>
      </c>
      <c r="I133" s="87" t="s">
        <v>107</v>
      </c>
      <c r="J133" s="140" t="s">
        <v>108</v>
      </c>
      <c r="K133" s="141"/>
      <c r="L133" s="142"/>
      <c r="M133" s="87" t="s">
        <v>109</v>
      </c>
      <c r="N133" s="87" t="s">
        <v>110</v>
      </c>
      <c r="O133" s="87" t="s">
        <v>111</v>
      </c>
      <c r="P133" s="140" t="s">
        <v>88</v>
      </c>
      <c r="Q133" s="142"/>
    </row>
    <row r="134" spans="2:17" ht="60.75" customHeight="1" x14ac:dyDescent="0.25">
      <c r="B134" s="104" t="s">
        <v>182</v>
      </c>
      <c r="C134" s="104">
        <v>170</v>
      </c>
      <c r="D134" s="90" t="s">
        <v>183</v>
      </c>
      <c r="E134" s="90">
        <v>42790835</v>
      </c>
      <c r="F134" s="104" t="s">
        <v>184</v>
      </c>
      <c r="G134" s="90" t="s">
        <v>128</v>
      </c>
      <c r="H134" s="105">
        <v>37491</v>
      </c>
      <c r="I134" s="91" t="s">
        <v>151</v>
      </c>
      <c r="J134" s="104" t="s">
        <v>3</v>
      </c>
      <c r="K134" s="106" t="s">
        <v>185</v>
      </c>
      <c r="L134" s="94" t="s">
        <v>186</v>
      </c>
      <c r="M134" s="47" t="s">
        <v>19</v>
      </c>
      <c r="N134" s="47" t="s">
        <v>20</v>
      </c>
      <c r="O134" s="47" t="s">
        <v>19</v>
      </c>
      <c r="P134" s="151" t="s">
        <v>187</v>
      </c>
      <c r="Q134" s="151"/>
    </row>
    <row r="135" spans="2:17" ht="60.75" customHeight="1" x14ac:dyDescent="0.25">
      <c r="B135" s="104" t="s">
        <v>188</v>
      </c>
      <c r="C135" s="104">
        <v>170</v>
      </c>
      <c r="D135" s="104" t="s">
        <v>189</v>
      </c>
      <c r="E135" s="90">
        <v>67030099</v>
      </c>
      <c r="F135" s="104" t="s">
        <v>190</v>
      </c>
      <c r="G135" s="104" t="s">
        <v>191</v>
      </c>
      <c r="H135" s="105">
        <v>41175</v>
      </c>
      <c r="I135" s="91" t="s">
        <v>93</v>
      </c>
      <c r="J135" s="104" t="s">
        <v>192</v>
      </c>
      <c r="K135" s="94" t="s">
        <v>193</v>
      </c>
      <c r="L135" s="93" t="s">
        <v>194</v>
      </c>
      <c r="M135" s="47" t="s">
        <v>19</v>
      </c>
      <c r="N135" s="47" t="s">
        <v>19</v>
      </c>
      <c r="O135" s="47" t="s">
        <v>19</v>
      </c>
      <c r="P135" s="152" t="s">
        <v>54</v>
      </c>
      <c r="Q135" s="153"/>
    </row>
    <row r="136" spans="2:17" ht="60.75" customHeight="1" x14ac:dyDescent="0.25">
      <c r="B136" s="104"/>
      <c r="C136" s="104"/>
      <c r="D136" s="104"/>
      <c r="E136" s="90"/>
      <c r="F136" s="104"/>
      <c r="G136" s="104"/>
      <c r="H136" s="90"/>
      <c r="I136" s="91"/>
      <c r="J136" s="104" t="s">
        <v>195</v>
      </c>
      <c r="K136" s="94" t="s">
        <v>196</v>
      </c>
      <c r="L136" s="93"/>
      <c r="M136" s="47"/>
      <c r="N136" s="47"/>
      <c r="O136" s="47"/>
      <c r="P136" s="152"/>
      <c r="Q136" s="153"/>
    </row>
    <row r="137" spans="2:17" ht="60.75" customHeight="1" x14ac:dyDescent="0.25">
      <c r="B137" s="104"/>
      <c r="C137" s="104"/>
      <c r="D137" s="104"/>
      <c r="E137" s="90"/>
      <c r="F137" s="104"/>
      <c r="G137" s="104"/>
      <c r="H137" s="90"/>
      <c r="I137" s="91"/>
      <c r="J137" s="104" t="s">
        <v>197</v>
      </c>
      <c r="K137" s="94" t="s">
        <v>196</v>
      </c>
      <c r="L137" s="93"/>
      <c r="M137" s="47"/>
      <c r="N137" s="47"/>
      <c r="O137" s="47"/>
      <c r="P137" s="152"/>
      <c r="Q137" s="153"/>
    </row>
    <row r="138" spans="2:17" ht="33.6" customHeight="1" x14ac:dyDescent="0.25">
      <c r="B138" s="104" t="s">
        <v>198</v>
      </c>
      <c r="C138" s="104">
        <v>170</v>
      </c>
      <c r="D138" s="90" t="s">
        <v>199</v>
      </c>
      <c r="E138" s="90">
        <v>43528330</v>
      </c>
      <c r="F138" s="90" t="s">
        <v>200</v>
      </c>
      <c r="G138" s="90" t="s">
        <v>201</v>
      </c>
      <c r="H138" s="105">
        <v>33591</v>
      </c>
      <c r="I138" s="91" t="s">
        <v>202</v>
      </c>
      <c r="J138" s="104" t="s">
        <v>3</v>
      </c>
      <c r="K138" s="93" t="s">
        <v>203</v>
      </c>
      <c r="L138" s="93" t="s">
        <v>204</v>
      </c>
      <c r="M138" s="47" t="s">
        <v>19</v>
      </c>
      <c r="N138" s="47" t="s">
        <v>19</v>
      </c>
      <c r="O138" s="47" t="s">
        <v>19</v>
      </c>
      <c r="P138" s="151" t="s">
        <v>54</v>
      </c>
      <c r="Q138" s="151"/>
    </row>
    <row r="141" spans="2:17" ht="15.75" thickBot="1" x14ac:dyDescent="0.3"/>
    <row r="142" spans="2:17" ht="54" customHeight="1" x14ac:dyDescent="0.25">
      <c r="B142" s="49" t="s">
        <v>18</v>
      </c>
      <c r="C142" s="49" t="s">
        <v>175</v>
      </c>
      <c r="D142" s="87" t="s">
        <v>176</v>
      </c>
      <c r="E142" s="49" t="s">
        <v>28</v>
      </c>
      <c r="F142" s="115" t="s">
        <v>205</v>
      </c>
      <c r="G142" s="120"/>
    </row>
    <row r="143" spans="2:17" ht="120.75" customHeight="1" x14ac:dyDescent="0.2">
      <c r="B143" s="157" t="s">
        <v>206</v>
      </c>
      <c r="C143" s="121" t="s">
        <v>207</v>
      </c>
      <c r="D143" s="48">
        <v>25</v>
      </c>
      <c r="E143" s="48">
        <v>0</v>
      </c>
      <c r="F143" s="158">
        <f>+E143+E144+E145</f>
        <v>35</v>
      </c>
      <c r="G143" s="122"/>
    </row>
    <row r="144" spans="2:17" ht="76.349999999999994" customHeight="1" x14ac:dyDescent="0.2">
      <c r="B144" s="157"/>
      <c r="C144" s="121" t="s">
        <v>208</v>
      </c>
      <c r="D144" s="123">
        <v>25</v>
      </c>
      <c r="E144" s="48">
        <v>25</v>
      </c>
      <c r="F144" s="159"/>
      <c r="G144" s="122"/>
    </row>
    <row r="145" spans="2:7" ht="69" customHeight="1" x14ac:dyDescent="0.2">
      <c r="B145" s="157"/>
      <c r="C145" s="121" t="s">
        <v>209</v>
      </c>
      <c r="D145" s="48">
        <v>10</v>
      </c>
      <c r="E145" s="48">
        <v>10</v>
      </c>
      <c r="F145" s="160"/>
      <c r="G145" s="122"/>
    </row>
    <row r="146" spans="2:7" x14ac:dyDescent="0.25">
      <c r="C146"/>
    </row>
    <row r="149" spans="2:7" x14ac:dyDescent="0.25">
      <c r="B149" s="45" t="s">
        <v>210</v>
      </c>
    </row>
    <row r="152" spans="2:7" x14ac:dyDescent="0.25">
      <c r="B152" s="46" t="s">
        <v>18</v>
      </c>
      <c r="C152" s="46" t="s">
        <v>27</v>
      </c>
      <c r="D152" s="49" t="s">
        <v>28</v>
      </c>
      <c r="E152" s="49" t="s">
        <v>29</v>
      </c>
    </row>
    <row r="153" spans="2:7" ht="28.5" x14ac:dyDescent="0.25">
      <c r="B153" s="50" t="s">
        <v>211</v>
      </c>
      <c r="C153" s="51">
        <v>40</v>
      </c>
      <c r="D153" s="48">
        <f>+E126</f>
        <v>20</v>
      </c>
      <c r="E153" s="137">
        <f>+D153+D154</f>
        <v>55</v>
      </c>
    </row>
    <row r="154" spans="2:7" ht="42.75" x14ac:dyDescent="0.25">
      <c r="B154" s="50" t="s">
        <v>212</v>
      </c>
      <c r="C154" s="51">
        <v>60</v>
      </c>
      <c r="D154" s="48">
        <f>+F143</f>
        <v>35</v>
      </c>
      <c r="E154" s="138"/>
    </row>
  </sheetData>
  <mergeCells count="56">
    <mergeCell ref="P137:Q137"/>
    <mergeCell ref="P138:Q138"/>
    <mergeCell ref="B143:B145"/>
    <mergeCell ref="F143:F145"/>
    <mergeCell ref="E153:E154"/>
    <mergeCell ref="P136:Q136"/>
    <mergeCell ref="B99:N99"/>
    <mergeCell ref="D102:E102"/>
    <mergeCell ref="D103:E103"/>
    <mergeCell ref="B106:P106"/>
    <mergeCell ref="B109:N109"/>
    <mergeCell ref="E126:E128"/>
    <mergeCell ref="B131:N131"/>
    <mergeCell ref="J133:L133"/>
    <mergeCell ref="P133:Q133"/>
    <mergeCell ref="P134:Q134"/>
    <mergeCell ref="P135:Q135"/>
    <mergeCell ref="P97:Q97"/>
    <mergeCell ref="P86:Q86"/>
    <mergeCell ref="P87:Q87"/>
    <mergeCell ref="P88:Q88"/>
    <mergeCell ref="P89:Q89"/>
    <mergeCell ref="P90:Q90"/>
    <mergeCell ref="P91:Q91"/>
    <mergeCell ref="P92:Q92"/>
    <mergeCell ref="P93:Q93"/>
    <mergeCell ref="P94:Q94"/>
    <mergeCell ref="P95:Q95"/>
    <mergeCell ref="P96:Q96"/>
    <mergeCell ref="J85:L85"/>
    <mergeCell ref="P85:Q85"/>
    <mergeCell ref="C62:N62"/>
    <mergeCell ref="B64:N64"/>
    <mergeCell ref="O67:P67"/>
    <mergeCell ref="O68:P68"/>
    <mergeCell ref="O69:P69"/>
    <mergeCell ref="O70:P70"/>
    <mergeCell ref="O71:P71"/>
    <mergeCell ref="O72:P72"/>
    <mergeCell ref="O73:P73"/>
    <mergeCell ref="O74:P74"/>
    <mergeCell ref="B80:N80"/>
    <mergeCell ref="B58:B59"/>
    <mergeCell ref="C58:C59"/>
    <mergeCell ref="D58:E58"/>
    <mergeCell ref="B2:P2"/>
    <mergeCell ref="B4:P4"/>
    <mergeCell ref="C6:N6"/>
    <mergeCell ref="C7:N7"/>
    <mergeCell ref="C8:N8"/>
    <mergeCell ref="C9:N9"/>
    <mergeCell ref="C10:E10"/>
    <mergeCell ref="B14:C21"/>
    <mergeCell ref="B22:C22"/>
    <mergeCell ref="E40:E41"/>
    <mergeCell ref="M45:N45"/>
  </mergeCells>
  <dataValidations count="2">
    <dataValidation type="list" allowBlank="1" showInputMessage="1" showErrorMessage="1" sqref="WVE983070 A65566 IS65566 SO65566 ACK65566 AMG65566 AWC65566 BFY65566 BPU65566 BZQ65566 CJM65566 CTI65566 DDE65566 DNA65566 DWW65566 EGS65566 EQO65566 FAK65566 FKG65566 FUC65566 GDY65566 GNU65566 GXQ65566 HHM65566 HRI65566 IBE65566 ILA65566 IUW65566 JES65566 JOO65566 JYK65566 KIG65566 KSC65566 LBY65566 LLU65566 LVQ65566 MFM65566 MPI65566 MZE65566 NJA65566 NSW65566 OCS65566 OMO65566 OWK65566 PGG65566 PQC65566 PZY65566 QJU65566 QTQ65566 RDM65566 RNI65566 RXE65566 SHA65566 SQW65566 TAS65566 TKO65566 TUK65566 UEG65566 UOC65566 UXY65566 VHU65566 VRQ65566 WBM65566 WLI65566 WVE65566 A131102 IS131102 SO131102 ACK131102 AMG131102 AWC131102 BFY131102 BPU131102 BZQ131102 CJM131102 CTI131102 DDE131102 DNA131102 DWW131102 EGS131102 EQO131102 FAK131102 FKG131102 FUC131102 GDY131102 GNU131102 GXQ131102 HHM131102 HRI131102 IBE131102 ILA131102 IUW131102 JES131102 JOO131102 JYK131102 KIG131102 KSC131102 LBY131102 LLU131102 LVQ131102 MFM131102 MPI131102 MZE131102 NJA131102 NSW131102 OCS131102 OMO131102 OWK131102 PGG131102 PQC131102 PZY131102 QJU131102 QTQ131102 RDM131102 RNI131102 RXE131102 SHA131102 SQW131102 TAS131102 TKO131102 TUK131102 UEG131102 UOC131102 UXY131102 VHU131102 VRQ131102 WBM131102 WLI131102 WVE131102 A196638 IS196638 SO196638 ACK196638 AMG196638 AWC196638 BFY196638 BPU196638 BZQ196638 CJM196638 CTI196638 DDE196638 DNA196638 DWW196638 EGS196638 EQO196638 FAK196638 FKG196638 FUC196638 GDY196638 GNU196638 GXQ196638 HHM196638 HRI196638 IBE196638 ILA196638 IUW196638 JES196638 JOO196638 JYK196638 KIG196638 KSC196638 LBY196638 LLU196638 LVQ196638 MFM196638 MPI196638 MZE196638 NJA196638 NSW196638 OCS196638 OMO196638 OWK196638 PGG196638 PQC196638 PZY196638 QJU196638 QTQ196638 RDM196638 RNI196638 RXE196638 SHA196638 SQW196638 TAS196638 TKO196638 TUK196638 UEG196638 UOC196638 UXY196638 VHU196638 VRQ196638 WBM196638 WLI196638 WVE196638 A262174 IS262174 SO262174 ACK262174 AMG262174 AWC262174 BFY262174 BPU262174 BZQ262174 CJM262174 CTI262174 DDE262174 DNA262174 DWW262174 EGS262174 EQO262174 FAK262174 FKG262174 FUC262174 GDY262174 GNU262174 GXQ262174 HHM262174 HRI262174 IBE262174 ILA262174 IUW262174 JES262174 JOO262174 JYK262174 KIG262174 KSC262174 LBY262174 LLU262174 LVQ262174 MFM262174 MPI262174 MZE262174 NJA262174 NSW262174 OCS262174 OMO262174 OWK262174 PGG262174 PQC262174 PZY262174 QJU262174 QTQ262174 RDM262174 RNI262174 RXE262174 SHA262174 SQW262174 TAS262174 TKO262174 TUK262174 UEG262174 UOC262174 UXY262174 VHU262174 VRQ262174 WBM262174 WLI262174 WVE262174 A327710 IS327710 SO327710 ACK327710 AMG327710 AWC327710 BFY327710 BPU327710 BZQ327710 CJM327710 CTI327710 DDE327710 DNA327710 DWW327710 EGS327710 EQO327710 FAK327710 FKG327710 FUC327710 GDY327710 GNU327710 GXQ327710 HHM327710 HRI327710 IBE327710 ILA327710 IUW327710 JES327710 JOO327710 JYK327710 KIG327710 KSC327710 LBY327710 LLU327710 LVQ327710 MFM327710 MPI327710 MZE327710 NJA327710 NSW327710 OCS327710 OMO327710 OWK327710 PGG327710 PQC327710 PZY327710 QJU327710 QTQ327710 RDM327710 RNI327710 RXE327710 SHA327710 SQW327710 TAS327710 TKO327710 TUK327710 UEG327710 UOC327710 UXY327710 VHU327710 VRQ327710 WBM327710 WLI327710 WVE327710 A393246 IS393246 SO393246 ACK393246 AMG393246 AWC393246 BFY393246 BPU393246 BZQ393246 CJM393246 CTI393246 DDE393246 DNA393246 DWW393246 EGS393246 EQO393246 FAK393246 FKG393246 FUC393246 GDY393246 GNU393246 GXQ393246 HHM393246 HRI393246 IBE393246 ILA393246 IUW393246 JES393246 JOO393246 JYK393246 KIG393246 KSC393246 LBY393246 LLU393246 LVQ393246 MFM393246 MPI393246 MZE393246 NJA393246 NSW393246 OCS393246 OMO393246 OWK393246 PGG393246 PQC393246 PZY393246 QJU393246 QTQ393246 RDM393246 RNI393246 RXE393246 SHA393246 SQW393246 TAS393246 TKO393246 TUK393246 UEG393246 UOC393246 UXY393246 VHU393246 VRQ393246 WBM393246 WLI393246 WVE393246 A458782 IS458782 SO458782 ACK458782 AMG458782 AWC458782 BFY458782 BPU458782 BZQ458782 CJM458782 CTI458782 DDE458782 DNA458782 DWW458782 EGS458782 EQO458782 FAK458782 FKG458782 FUC458782 GDY458782 GNU458782 GXQ458782 HHM458782 HRI458782 IBE458782 ILA458782 IUW458782 JES458782 JOO458782 JYK458782 KIG458782 KSC458782 LBY458782 LLU458782 LVQ458782 MFM458782 MPI458782 MZE458782 NJA458782 NSW458782 OCS458782 OMO458782 OWK458782 PGG458782 PQC458782 PZY458782 QJU458782 QTQ458782 RDM458782 RNI458782 RXE458782 SHA458782 SQW458782 TAS458782 TKO458782 TUK458782 UEG458782 UOC458782 UXY458782 VHU458782 VRQ458782 WBM458782 WLI458782 WVE458782 A524318 IS524318 SO524318 ACK524318 AMG524318 AWC524318 BFY524318 BPU524318 BZQ524318 CJM524318 CTI524318 DDE524318 DNA524318 DWW524318 EGS524318 EQO524318 FAK524318 FKG524318 FUC524318 GDY524318 GNU524318 GXQ524318 HHM524318 HRI524318 IBE524318 ILA524318 IUW524318 JES524318 JOO524318 JYK524318 KIG524318 KSC524318 LBY524318 LLU524318 LVQ524318 MFM524318 MPI524318 MZE524318 NJA524318 NSW524318 OCS524318 OMO524318 OWK524318 PGG524318 PQC524318 PZY524318 QJU524318 QTQ524318 RDM524318 RNI524318 RXE524318 SHA524318 SQW524318 TAS524318 TKO524318 TUK524318 UEG524318 UOC524318 UXY524318 VHU524318 VRQ524318 WBM524318 WLI524318 WVE524318 A589854 IS589854 SO589854 ACK589854 AMG589854 AWC589854 BFY589854 BPU589854 BZQ589854 CJM589854 CTI589854 DDE589854 DNA589854 DWW589854 EGS589854 EQO589854 FAK589854 FKG589854 FUC589854 GDY589854 GNU589854 GXQ589854 HHM589854 HRI589854 IBE589854 ILA589854 IUW589854 JES589854 JOO589854 JYK589854 KIG589854 KSC589854 LBY589854 LLU589854 LVQ589854 MFM589854 MPI589854 MZE589854 NJA589854 NSW589854 OCS589854 OMO589854 OWK589854 PGG589854 PQC589854 PZY589854 QJU589854 QTQ589854 RDM589854 RNI589854 RXE589854 SHA589854 SQW589854 TAS589854 TKO589854 TUK589854 UEG589854 UOC589854 UXY589854 VHU589854 VRQ589854 WBM589854 WLI589854 WVE589854 A655390 IS655390 SO655390 ACK655390 AMG655390 AWC655390 BFY655390 BPU655390 BZQ655390 CJM655390 CTI655390 DDE655390 DNA655390 DWW655390 EGS655390 EQO655390 FAK655390 FKG655390 FUC655390 GDY655390 GNU655390 GXQ655390 HHM655390 HRI655390 IBE655390 ILA655390 IUW655390 JES655390 JOO655390 JYK655390 KIG655390 KSC655390 LBY655390 LLU655390 LVQ655390 MFM655390 MPI655390 MZE655390 NJA655390 NSW655390 OCS655390 OMO655390 OWK655390 PGG655390 PQC655390 PZY655390 QJU655390 QTQ655390 RDM655390 RNI655390 RXE655390 SHA655390 SQW655390 TAS655390 TKO655390 TUK655390 UEG655390 UOC655390 UXY655390 VHU655390 VRQ655390 WBM655390 WLI655390 WVE655390 A720926 IS720926 SO720926 ACK720926 AMG720926 AWC720926 BFY720926 BPU720926 BZQ720926 CJM720926 CTI720926 DDE720926 DNA720926 DWW720926 EGS720926 EQO720926 FAK720926 FKG720926 FUC720926 GDY720926 GNU720926 GXQ720926 HHM720926 HRI720926 IBE720926 ILA720926 IUW720926 JES720926 JOO720926 JYK720926 KIG720926 KSC720926 LBY720926 LLU720926 LVQ720926 MFM720926 MPI720926 MZE720926 NJA720926 NSW720926 OCS720926 OMO720926 OWK720926 PGG720926 PQC720926 PZY720926 QJU720926 QTQ720926 RDM720926 RNI720926 RXE720926 SHA720926 SQW720926 TAS720926 TKO720926 TUK720926 UEG720926 UOC720926 UXY720926 VHU720926 VRQ720926 WBM720926 WLI720926 WVE720926 A786462 IS786462 SO786462 ACK786462 AMG786462 AWC786462 BFY786462 BPU786462 BZQ786462 CJM786462 CTI786462 DDE786462 DNA786462 DWW786462 EGS786462 EQO786462 FAK786462 FKG786462 FUC786462 GDY786462 GNU786462 GXQ786462 HHM786462 HRI786462 IBE786462 ILA786462 IUW786462 JES786462 JOO786462 JYK786462 KIG786462 KSC786462 LBY786462 LLU786462 LVQ786462 MFM786462 MPI786462 MZE786462 NJA786462 NSW786462 OCS786462 OMO786462 OWK786462 PGG786462 PQC786462 PZY786462 QJU786462 QTQ786462 RDM786462 RNI786462 RXE786462 SHA786462 SQW786462 TAS786462 TKO786462 TUK786462 UEG786462 UOC786462 UXY786462 VHU786462 VRQ786462 WBM786462 WLI786462 WVE786462 A851998 IS851998 SO851998 ACK851998 AMG851998 AWC851998 BFY851998 BPU851998 BZQ851998 CJM851998 CTI851998 DDE851998 DNA851998 DWW851998 EGS851998 EQO851998 FAK851998 FKG851998 FUC851998 GDY851998 GNU851998 GXQ851998 HHM851998 HRI851998 IBE851998 ILA851998 IUW851998 JES851998 JOO851998 JYK851998 KIG851998 KSC851998 LBY851998 LLU851998 LVQ851998 MFM851998 MPI851998 MZE851998 NJA851998 NSW851998 OCS851998 OMO851998 OWK851998 PGG851998 PQC851998 PZY851998 QJU851998 QTQ851998 RDM851998 RNI851998 RXE851998 SHA851998 SQW851998 TAS851998 TKO851998 TUK851998 UEG851998 UOC851998 UXY851998 VHU851998 VRQ851998 WBM851998 WLI851998 WVE851998 A917534 IS917534 SO917534 ACK917534 AMG917534 AWC917534 BFY917534 BPU917534 BZQ917534 CJM917534 CTI917534 DDE917534 DNA917534 DWW917534 EGS917534 EQO917534 FAK917534 FKG917534 FUC917534 GDY917534 GNU917534 GXQ917534 HHM917534 HRI917534 IBE917534 ILA917534 IUW917534 JES917534 JOO917534 JYK917534 KIG917534 KSC917534 LBY917534 LLU917534 LVQ917534 MFM917534 MPI917534 MZE917534 NJA917534 NSW917534 OCS917534 OMO917534 OWK917534 PGG917534 PQC917534 PZY917534 QJU917534 QTQ917534 RDM917534 RNI917534 RXE917534 SHA917534 SQW917534 TAS917534 TKO917534 TUK917534 UEG917534 UOC917534 UXY917534 VHU917534 VRQ917534 WBM917534 WLI917534 WVE917534 A983070 IS983070 SO983070 ACK983070 AMG983070 AWC983070 BFY983070 BPU983070 BZQ983070 CJM983070 CTI983070 DDE983070 DNA983070 DWW983070 EGS983070 EQO983070 FAK983070 FKG983070 FUC983070 GDY983070 GNU983070 GXQ983070 HHM983070 HRI983070 IBE983070 ILA983070 IUW983070 JES983070 JOO983070 JYK983070 KIG983070 KSC983070 LBY983070 LLU983070 LVQ983070 MFM983070 MPI983070 MZE983070 NJA983070 NSW983070 OCS983070 OMO983070 OWK983070 PGG983070 PQC983070 PZY983070 QJU983070 QTQ983070 RDM983070 RNI983070 RXE983070 SHA983070 SQW983070 TAS983070 TKO983070 TUK983070 UEG983070 UOC983070 UXY983070 VHU983070 VRQ983070 WBM983070 WLI983070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70 WLL983070 C65566 IV65566 SR65566 ACN65566 AMJ65566 AWF65566 BGB65566 BPX65566 BZT65566 CJP65566 CTL65566 DDH65566 DND65566 DWZ65566 EGV65566 EQR65566 FAN65566 FKJ65566 FUF65566 GEB65566 GNX65566 GXT65566 HHP65566 HRL65566 IBH65566 ILD65566 IUZ65566 JEV65566 JOR65566 JYN65566 KIJ65566 KSF65566 LCB65566 LLX65566 LVT65566 MFP65566 MPL65566 MZH65566 NJD65566 NSZ65566 OCV65566 OMR65566 OWN65566 PGJ65566 PQF65566 QAB65566 QJX65566 QTT65566 RDP65566 RNL65566 RXH65566 SHD65566 SQZ65566 TAV65566 TKR65566 TUN65566 UEJ65566 UOF65566 UYB65566 VHX65566 VRT65566 WBP65566 WLL65566 WVH65566 C131102 IV131102 SR131102 ACN131102 AMJ131102 AWF131102 BGB131102 BPX131102 BZT131102 CJP131102 CTL131102 DDH131102 DND131102 DWZ131102 EGV131102 EQR131102 FAN131102 FKJ131102 FUF131102 GEB131102 GNX131102 GXT131102 HHP131102 HRL131102 IBH131102 ILD131102 IUZ131102 JEV131102 JOR131102 JYN131102 KIJ131102 KSF131102 LCB131102 LLX131102 LVT131102 MFP131102 MPL131102 MZH131102 NJD131102 NSZ131102 OCV131102 OMR131102 OWN131102 PGJ131102 PQF131102 QAB131102 QJX131102 QTT131102 RDP131102 RNL131102 RXH131102 SHD131102 SQZ131102 TAV131102 TKR131102 TUN131102 UEJ131102 UOF131102 UYB131102 VHX131102 VRT131102 WBP131102 WLL131102 WVH131102 C196638 IV196638 SR196638 ACN196638 AMJ196638 AWF196638 BGB196638 BPX196638 BZT196638 CJP196638 CTL196638 DDH196638 DND196638 DWZ196638 EGV196638 EQR196638 FAN196638 FKJ196638 FUF196638 GEB196638 GNX196638 GXT196638 HHP196638 HRL196638 IBH196638 ILD196638 IUZ196638 JEV196638 JOR196638 JYN196638 KIJ196638 KSF196638 LCB196638 LLX196638 LVT196638 MFP196638 MPL196638 MZH196638 NJD196638 NSZ196638 OCV196638 OMR196638 OWN196638 PGJ196638 PQF196638 QAB196638 QJX196638 QTT196638 RDP196638 RNL196638 RXH196638 SHD196638 SQZ196638 TAV196638 TKR196638 TUN196638 UEJ196638 UOF196638 UYB196638 VHX196638 VRT196638 WBP196638 WLL196638 WVH196638 C262174 IV262174 SR262174 ACN262174 AMJ262174 AWF262174 BGB262174 BPX262174 BZT262174 CJP262174 CTL262174 DDH262174 DND262174 DWZ262174 EGV262174 EQR262174 FAN262174 FKJ262174 FUF262174 GEB262174 GNX262174 GXT262174 HHP262174 HRL262174 IBH262174 ILD262174 IUZ262174 JEV262174 JOR262174 JYN262174 KIJ262174 KSF262174 LCB262174 LLX262174 LVT262174 MFP262174 MPL262174 MZH262174 NJD262174 NSZ262174 OCV262174 OMR262174 OWN262174 PGJ262174 PQF262174 QAB262174 QJX262174 QTT262174 RDP262174 RNL262174 RXH262174 SHD262174 SQZ262174 TAV262174 TKR262174 TUN262174 UEJ262174 UOF262174 UYB262174 VHX262174 VRT262174 WBP262174 WLL262174 WVH262174 C327710 IV327710 SR327710 ACN327710 AMJ327710 AWF327710 BGB327710 BPX327710 BZT327710 CJP327710 CTL327710 DDH327710 DND327710 DWZ327710 EGV327710 EQR327710 FAN327710 FKJ327710 FUF327710 GEB327710 GNX327710 GXT327710 HHP327710 HRL327710 IBH327710 ILD327710 IUZ327710 JEV327710 JOR327710 JYN327710 KIJ327710 KSF327710 LCB327710 LLX327710 LVT327710 MFP327710 MPL327710 MZH327710 NJD327710 NSZ327710 OCV327710 OMR327710 OWN327710 PGJ327710 PQF327710 QAB327710 QJX327710 QTT327710 RDP327710 RNL327710 RXH327710 SHD327710 SQZ327710 TAV327710 TKR327710 TUN327710 UEJ327710 UOF327710 UYB327710 VHX327710 VRT327710 WBP327710 WLL327710 WVH327710 C393246 IV393246 SR393246 ACN393246 AMJ393246 AWF393246 BGB393246 BPX393246 BZT393246 CJP393246 CTL393246 DDH393246 DND393246 DWZ393246 EGV393246 EQR393246 FAN393246 FKJ393246 FUF393246 GEB393246 GNX393246 GXT393246 HHP393246 HRL393246 IBH393246 ILD393246 IUZ393246 JEV393246 JOR393246 JYN393246 KIJ393246 KSF393246 LCB393246 LLX393246 LVT393246 MFP393246 MPL393246 MZH393246 NJD393246 NSZ393246 OCV393246 OMR393246 OWN393246 PGJ393246 PQF393246 QAB393246 QJX393246 QTT393246 RDP393246 RNL393246 RXH393246 SHD393246 SQZ393246 TAV393246 TKR393246 TUN393246 UEJ393246 UOF393246 UYB393246 VHX393246 VRT393246 WBP393246 WLL393246 WVH393246 C458782 IV458782 SR458782 ACN458782 AMJ458782 AWF458782 BGB458782 BPX458782 BZT458782 CJP458782 CTL458782 DDH458782 DND458782 DWZ458782 EGV458782 EQR458782 FAN458782 FKJ458782 FUF458782 GEB458782 GNX458782 GXT458782 HHP458782 HRL458782 IBH458782 ILD458782 IUZ458782 JEV458782 JOR458782 JYN458782 KIJ458782 KSF458782 LCB458782 LLX458782 LVT458782 MFP458782 MPL458782 MZH458782 NJD458782 NSZ458782 OCV458782 OMR458782 OWN458782 PGJ458782 PQF458782 QAB458782 QJX458782 QTT458782 RDP458782 RNL458782 RXH458782 SHD458782 SQZ458782 TAV458782 TKR458782 TUN458782 UEJ458782 UOF458782 UYB458782 VHX458782 VRT458782 WBP458782 WLL458782 WVH458782 C524318 IV524318 SR524318 ACN524318 AMJ524318 AWF524318 BGB524318 BPX524318 BZT524318 CJP524318 CTL524318 DDH524318 DND524318 DWZ524318 EGV524318 EQR524318 FAN524318 FKJ524318 FUF524318 GEB524318 GNX524318 GXT524318 HHP524318 HRL524318 IBH524318 ILD524318 IUZ524318 JEV524318 JOR524318 JYN524318 KIJ524318 KSF524318 LCB524318 LLX524318 LVT524318 MFP524318 MPL524318 MZH524318 NJD524318 NSZ524318 OCV524318 OMR524318 OWN524318 PGJ524318 PQF524318 QAB524318 QJX524318 QTT524318 RDP524318 RNL524318 RXH524318 SHD524318 SQZ524318 TAV524318 TKR524318 TUN524318 UEJ524318 UOF524318 UYB524318 VHX524318 VRT524318 WBP524318 WLL524318 WVH524318 C589854 IV589854 SR589854 ACN589854 AMJ589854 AWF589854 BGB589854 BPX589854 BZT589854 CJP589854 CTL589854 DDH589854 DND589854 DWZ589854 EGV589854 EQR589854 FAN589854 FKJ589854 FUF589854 GEB589854 GNX589854 GXT589854 HHP589854 HRL589854 IBH589854 ILD589854 IUZ589854 JEV589854 JOR589854 JYN589854 KIJ589854 KSF589854 LCB589854 LLX589854 LVT589854 MFP589854 MPL589854 MZH589854 NJD589854 NSZ589854 OCV589854 OMR589854 OWN589854 PGJ589854 PQF589854 QAB589854 QJX589854 QTT589854 RDP589854 RNL589854 RXH589854 SHD589854 SQZ589854 TAV589854 TKR589854 TUN589854 UEJ589854 UOF589854 UYB589854 VHX589854 VRT589854 WBP589854 WLL589854 WVH589854 C655390 IV655390 SR655390 ACN655390 AMJ655390 AWF655390 BGB655390 BPX655390 BZT655390 CJP655390 CTL655390 DDH655390 DND655390 DWZ655390 EGV655390 EQR655390 FAN655390 FKJ655390 FUF655390 GEB655390 GNX655390 GXT655390 HHP655390 HRL655390 IBH655390 ILD655390 IUZ655390 JEV655390 JOR655390 JYN655390 KIJ655390 KSF655390 LCB655390 LLX655390 LVT655390 MFP655390 MPL655390 MZH655390 NJD655390 NSZ655390 OCV655390 OMR655390 OWN655390 PGJ655390 PQF655390 QAB655390 QJX655390 QTT655390 RDP655390 RNL655390 RXH655390 SHD655390 SQZ655390 TAV655390 TKR655390 TUN655390 UEJ655390 UOF655390 UYB655390 VHX655390 VRT655390 WBP655390 WLL655390 WVH655390 C720926 IV720926 SR720926 ACN720926 AMJ720926 AWF720926 BGB720926 BPX720926 BZT720926 CJP720926 CTL720926 DDH720926 DND720926 DWZ720926 EGV720926 EQR720926 FAN720926 FKJ720926 FUF720926 GEB720926 GNX720926 GXT720926 HHP720926 HRL720926 IBH720926 ILD720926 IUZ720926 JEV720926 JOR720926 JYN720926 KIJ720926 KSF720926 LCB720926 LLX720926 LVT720926 MFP720926 MPL720926 MZH720926 NJD720926 NSZ720926 OCV720926 OMR720926 OWN720926 PGJ720926 PQF720926 QAB720926 QJX720926 QTT720926 RDP720926 RNL720926 RXH720926 SHD720926 SQZ720926 TAV720926 TKR720926 TUN720926 UEJ720926 UOF720926 UYB720926 VHX720926 VRT720926 WBP720926 WLL720926 WVH720926 C786462 IV786462 SR786462 ACN786462 AMJ786462 AWF786462 BGB786462 BPX786462 BZT786462 CJP786462 CTL786462 DDH786462 DND786462 DWZ786462 EGV786462 EQR786462 FAN786462 FKJ786462 FUF786462 GEB786462 GNX786462 GXT786462 HHP786462 HRL786462 IBH786462 ILD786462 IUZ786462 JEV786462 JOR786462 JYN786462 KIJ786462 KSF786462 LCB786462 LLX786462 LVT786462 MFP786462 MPL786462 MZH786462 NJD786462 NSZ786462 OCV786462 OMR786462 OWN786462 PGJ786462 PQF786462 QAB786462 QJX786462 QTT786462 RDP786462 RNL786462 RXH786462 SHD786462 SQZ786462 TAV786462 TKR786462 TUN786462 UEJ786462 UOF786462 UYB786462 VHX786462 VRT786462 WBP786462 WLL786462 WVH786462 C851998 IV851998 SR851998 ACN851998 AMJ851998 AWF851998 BGB851998 BPX851998 BZT851998 CJP851998 CTL851998 DDH851998 DND851998 DWZ851998 EGV851998 EQR851998 FAN851998 FKJ851998 FUF851998 GEB851998 GNX851998 GXT851998 HHP851998 HRL851998 IBH851998 ILD851998 IUZ851998 JEV851998 JOR851998 JYN851998 KIJ851998 KSF851998 LCB851998 LLX851998 LVT851998 MFP851998 MPL851998 MZH851998 NJD851998 NSZ851998 OCV851998 OMR851998 OWN851998 PGJ851998 PQF851998 QAB851998 QJX851998 QTT851998 RDP851998 RNL851998 RXH851998 SHD851998 SQZ851998 TAV851998 TKR851998 TUN851998 UEJ851998 UOF851998 UYB851998 VHX851998 VRT851998 WBP851998 WLL851998 WVH851998 C917534 IV917534 SR917534 ACN917534 AMJ917534 AWF917534 BGB917534 BPX917534 BZT917534 CJP917534 CTL917534 DDH917534 DND917534 DWZ917534 EGV917534 EQR917534 FAN917534 FKJ917534 FUF917534 GEB917534 GNX917534 GXT917534 HHP917534 HRL917534 IBH917534 ILD917534 IUZ917534 JEV917534 JOR917534 JYN917534 KIJ917534 KSF917534 LCB917534 LLX917534 LVT917534 MFP917534 MPL917534 MZH917534 NJD917534 NSZ917534 OCV917534 OMR917534 OWN917534 PGJ917534 PQF917534 QAB917534 QJX917534 QTT917534 RDP917534 RNL917534 RXH917534 SHD917534 SQZ917534 TAV917534 TKR917534 TUN917534 UEJ917534 UOF917534 UYB917534 VHX917534 VRT917534 WBP917534 WLL917534 WVH917534 C983070 IV983070 SR983070 ACN983070 AMJ983070 AWF983070 BGB983070 BPX983070 BZT983070 CJP983070 CTL983070 DDH983070 DND983070 DWZ983070 EGV983070 EQR983070 FAN983070 FKJ983070 FUF983070 GEB983070 GNX983070 GXT983070 HHP983070 HRL983070 IBH983070 ILD983070 IUZ983070 JEV983070 JOR983070 JYN983070 KIJ983070 KSF983070 LCB983070 LLX983070 LVT983070 MFP983070 MPL983070 MZH983070 NJD983070 NSZ983070 OCV983070 OMR983070 OWN983070 PGJ983070 PQF983070 QAB983070 QJX983070 QTT983070 RDP983070 RNL983070 RXH983070 SHD983070 SQZ983070 TAV983070 TKR983070 TUN983070 UEJ983070 UOF983070 UYB983070 VHX983070 VRT983070 WBP983070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EV TECNICA G9 SAPADUA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Milbany Vega Salinas</dc:creator>
  <cp:lastModifiedBy>Milbany Vega Salinas</cp:lastModifiedBy>
  <dcterms:created xsi:type="dcterms:W3CDTF">2014-12-04T14:30:00Z</dcterms:created>
  <dcterms:modified xsi:type="dcterms:W3CDTF">2014-12-04T20:48:59Z</dcterms:modified>
</cp:coreProperties>
</file>