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8800" windowHeight="12435"/>
  </bookViews>
  <sheets>
    <sheet name="EV_TEC_ASOHIVA_G5"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5" i="1" l="1"/>
  <c r="D186" i="1" s="1"/>
  <c r="E157" i="1"/>
  <c r="D185" i="1" s="1"/>
  <c r="N151" i="1"/>
  <c r="M151" i="1"/>
  <c r="L151" i="1"/>
  <c r="K151" i="1"/>
  <c r="C153" i="1" s="1"/>
  <c r="A144" i="1"/>
  <c r="A145" i="1" s="1"/>
  <c r="A146" i="1" s="1"/>
  <c r="A147" i="1" s="1"/>
  <c r="A148" i="1" s="1"/>
  <c r="A149" i="1" s="1"/>
  <c r="A150" i="1" s="1"/>
  <c r="N57" i="1"/>
  <c r="M57" i="1"/>
  <c r="C62" i="1" s="1"/>
  <c r="L57" i="1"/>
  <c r="K57" i="1"/>
  <c r="C61" i="1" s="1"/>
  <c r="A51" i="1"/>
  <c r="A52" i="1" s="1"/>
  <c r="A53" i="1" s="1"/>
  <c r="A54" i="1" s="1"/>
  <c r="A55" i="1" s="1"/>
  <c r="A56" i="1" s="1"/>
  <c r="A50" i="1"/>
  <c r="E40" i="1"/>
  <c r="F22" i="1"/>
  <c r="E22" i="1"/>
  <c r="E24" i="1" s="1"/>
  <c r="E185" i="1" l="1"/>
</calcChain>
</file>

<file path=xl/sharedStrings.xml><?xml version="1.0" encoding="utf-8"?>
<sst xmlns="http://schemas.openxmlformats.org/spreadsheetml/2006/main" count="797" uniqueCount="228">
  <si>
    <t>1. CRITERIOS HABILITANTES</t>
  </si>
  <si>
    <t>Experiencia Específica - habilitante</t>
  </si>
  <si>
    <t>Nombre de Proponente:</t>
  </si>
  <si>
    <t>ASOHIVA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</si>
  <si>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</si>
  <si>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</si>
  <si>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</si>
  <si>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</si>
  <si>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</si>
  <si>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</si>
  <si>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</si>
  <si>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</si>
  <si>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</si>
  <si>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</si>
  <si>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</si>
  <si>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</si>
  <si>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</si>
  <si>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</si>
  <si>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</si>
  <si>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</si>
  <si>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</si>
  <si>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</si>
  <si>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</si>
  <si>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</si>
  <si>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</si>
  <si>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</si>
  <si>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</si>
  <si>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</si>
  <si>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</si>
  <si>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</si>
  <si>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</si>
  <si>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</si>
  <si>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</si>
  <si>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</si>
  <si>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</si>
  <si>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</si>
  <si>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</si>
  <si>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</si>
  <si>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</si>
  <si>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</si>
  <si>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</si>
  <si>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</si>
  <si>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</si>
  <si>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</si>
  <si>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</si>
  <si>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</si>
  <si>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</si>
  <si>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</si>
  <si>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</si>
  <si>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</si>
  <si>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NA</t>
  </si>
  <si>
    <t>Criterio</t>
  </si>
  <si>
    <t>Valor</t>
  </si>
  <si>
    <t xml:space="preserve">Concepto, cumple </t>
  </si>
  <si>
    <t>si</t>
  </si>
  <si>
    <t>no</t>
  </si>
  <si>
    <t>Total meses de experiencia acreditada valida</t>
  </si>
  <si>
    <t>x</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</si>
  <si>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</si>
  <si>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</si>
  <si>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</si>
  <si>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</si>
  <si>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</si>
  <si>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</si>
  <si>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</si>
  <si>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</si>
  <si>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</si>
  <si>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</si>
  <si>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</si>
  <si>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</si>
  <si>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</si>
  <si>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</si>
  <si>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</si>
  <si>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</si>
  <si>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</si>
  <si>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CON ARRIENDO</t>
  </si>
  <si>
    <t>INSTITUCIONAL</t>
  </si>
  <si>
    <t>CRA. 1C No 3 42 CENTRO ZONAL BUGA</t>
  </si>
  <si>
    <t>CDI SIN ARRIENDO</t>
  </si>
  <si>
    <t>CALLE 33 No 8 25 BUGA</t>
  </si>
  <si>
    <t>MODALIDAD FAMILIAR</t>
  </si>
  <si>
    <t>FAMILIAR</t>
  </si>
  <si>
    <t>CRA 2  No 1 32 SAN PEDRO</t>
  </si>
  <si>
    <t>S</t>
  </si>
  <si>
    <t>CALLE 4 7 38 SAN PEDRO</t>
  </si>
  <si>
    <t>PUESTO DE SALUD DE CGTO TODOS LOS SANTOS SAN PEDRO</t>
  </si>
  <si>
    <t>ANTIGUO TELECOM DEL CGTO SAN PEDRO</t>
  </si>
  <si>
    <t>SALON VEREDAL CHAMBIMBAL</t>
  </si>
  <si>
    <t>POLIDEPORTIVO  DEL NORTE DE BUA</t>
  </si>
  <si>
    <t>CALLE 32 B No 12 91</t>
  </si>
  <si>
    <t>CALLE 26 ENTRE CRA 14 Y 13</t>
  </si>
  <si>
    <t xml:space="preserve">CRA 10 CALLE 22 </t>
  </si>
  <si>
    <t>CRA 18 No 18 A 02</t>
  </si>
  <si>
    <t>VEREDA LA PALOMERA CASA 17</t>
  </si>
  <si>
    <t>VEREDA CHAMBIMBAL LA CAMPIÑA</t>
  </si>
  <si>
    <t xml:space="preserve">CRA 13 CON CALLE 22 </t>
  </si>
  <si>
    <t>CALLE 11 No 2 07</t>
  </si>
  <si>
    <t>CRA 11 No 13A 25</t>
  </si>
  <si>
    <t>CRA 14B CON CALLE 17 ESQUINA</t>
  </si>
  <si>
    <t>CRA 28 CON CALLE 15 ESQUINA</t>
  </si>
  <si>
    <t>CONTIGO A LA HACIENDA LAS ACACIAS</t>
  </si>
  <si>
    <t>BIBLIOTECA LA HABANA</t>
  </si>
  <si>
    <t>INSTITUCION EDUCATIVA MANANTIAL</t>
  </si>
  <si>
    <t>INSTITUCION EDUCATIVA ANGEL CUADROS</t>
  </si>
  <si>
    <t>CASETA COMUNAL DEL VINCULO CALLEJON DE LA ESCUELA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</si>
  <si>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</si>
  <si>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</si>
  <si>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</si>
  <si>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</si>
  <si>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</si>
  <si>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</si>
  <si>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</si>
  <si>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</si>
  <si>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</si>
  <si>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</si>
  <si>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</si>
  <si>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</si>
  <si>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</si>
  <si>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</si>
  <si>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</si>
  <si>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</si>
  <si>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</si>
  <si>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2/426</t>
  </si>
  <si>
    <t>MARIA ANTONIA ROJAS GUERRERO</t>
  </si>
  <si>
    <t>TECNOLOGO EN EDUCACION PREESCOLAR AREA CIENCIAS DE LA EDUCACION</t>
  </si>
  <si>
    <t>CENTRO DE ESTUDIOS SUPERIORES MARIA GORETTI</t>
  </si>
  <si>
    <t>INICIO: 1/7/2012 TERMINACION: VIGENTE</t>
  </si>
  <si>
    <t>ISABEL ROJAS SANTOS</t>
  </si>
  <si>
    <t>LICENCIADA EN EDUCACION ADMINISTRATIVA</t>
  </si>
  <si>
    <t>UNIVERSIDAD SUR COLOMBIANA EN CONVENIO CON LA UNIVERSIDAD DEL QUINDIO</t>
  </si>
  <si>
    <t>INICI: 1/7/2012 TERMINACION: VIGENTE</t>
  </si>
  <si>
    <t>3.5/1050</t>
  </si>
  <si>
    <t>MARIA DEL ROSARIO VELEZ</t>
  </si>
  <si>
    <t xml:space="preserve">LICENCIADA EN ADMINISTRACION EDUCATIVA </t>
  </si>
  <si>
    <t>FE Y ALEGRIA</t>
  </si>
  <si>
    <t>INICIO: 8/1/2014 TERMINACION: VIGENTE</t>
  </si>
  <si>
    <t>INICIO: 8/2/2011 TERMINACION VIGENTE</t>
  </si>
  <si>
    <t>LICEO INFANTIL MANITAS CREATIVAS</t>
  </si>
  <si>
    <t>INICIO: 1/9/1995 TERMINACION: 31/7/2006</t>
  </si>
  <si>
    <t>3-5/1050</t>
  </si>
  <si>
    <t>LUZ ELENA SALAZAR</t>
  </si>
  <si>
    <t>ADMIISTRADORA DE EMPRESAS</t>
  </si>
  <si>
    <t>UNIVERSIDAD DEL VALLE</t>
  </si>
  <si>
    <t>INICIO: 15/10/2013 TERMINACION: VIGENTE</t>
  </si>
  <si>
    <t>EN LAS DEMAS CERTIFICACIONES NO SE DESCRIBEN FUNCIONES</t>
  </si>
  <si>
    <t>ADRIANA CARMONA CASTAÑO</t>
  </si>
  <si>
    <t>LICENCIADA EN EDUCACION PRESCOLAR</t>
  </si>
  <si>
    <t>UNIVERSIDAD  SANTIAGO DE CALI</t>
  </si>
  <si>
    <t>CORPELUVA</t>
  </si>
  <si>
    <t>INICIO: 17/1/2007 TERMINCION: 20/10/2014</t>
  </si>
  <si>
    <t>SONIA ZENAIDA ALARCON</t>
  </si>
  <si>
    <t>LICENCIADO EN ADMINISTRACION EDUCATIVA</t>
  </si>
  <si>
    <t>UNIVERSIDAD DEL QUINDIO</t>
  </si>
  <si>
    <t>INICIO:              8/01/2014  TERMINACION: VIGENTE</t>
  </si>
  <si>
    <t>PROFESIONAL DE APOYO PSICOSOCIAL</t>
  </si>
  <si>
    <t>7/1050</t>
  </si>
  <si>
    <t>ANGELICA MARIA PEDROZA</t>
  </si>
  <si>
    <t>TRABAJADORA SOCIAL</t>
  </si>
  <si>
    <t>INICIO:  1/03/2014  TERMINACION: VIGENTE</t>
  </si>
  <si>
    <t>JOHANA PATRICIA MENDOZA OVIEDO</t>
  </si>
  <si>
    <t>PSICOLOGA</t>
  </si>
  <si>
    <t>INICIO:  8/10/2013 TERMINACION: 21/12/2013 NICIO:  7/01/2014 TERMINACION: VIGENTE</t>
  </si>
  <si>
    <t>ALEJANDRA OSORIO SOLANO</t>
  </si>
  <si>
    <t>UNIVERSIDAD ANTONIO NARIÑO</t>
  </si>
  <si>
    <t>INICIO:  9/10/2013 NICIO:  7/01/2014 TERMINACION: VIGENTE</t>
  </si>
  <si>
    <t>LUZ ELIANA GAMEZ RAMIREZ</t>
  </si>
  <si>
    <t>INICIO: 01/02/2011   TERMINACION: 31/12/2011</t>
  </si>
  <si>
    <t>INICIO:  3/06/2014  TERMINACION: VIGENTE</t>
  </si>
  <si>
    <t xml:space="preserve">LUISA FERNANDA PEDROZA </t>
  </si>
  <si>
    <t>INICIO: 08/10/2013 TERMINO: 21/12/2013 INICIO 7/01/2014 TERMINACION: VIGENTE</t>
  </si>
  <si>
    <t xml:space="preserve">LINA MARCELA LOZADA </t>
  </si>
  <si>
    <t xml:space="preserve">INICIO: 01/01/2011 TERMINO: 31/06/2012 </t>
  </si>
  <si>
    <t>LEIDY JOHANA BAUTISTA LONDOÑO</t>
  </si>
  <si>
    <t>UNVERSIDAD DEL VALLE</t>
  </si>
  <si>
    <t>FUNDACIONO ERAS</t>
  </si>
  <si>
    <t>INICIO: 02/06/2014 TERMINACION: VIGENTE</t>
  </si>
  <si>
    <t>FLOR ADORCINDA SILVA SANNA</t>
  </si>
  <si>
    <t>CORPORACION DIA DE LA NIÑES</t>
  </si>
  <si>
    <t xml:space="preserve">INICIO: 3/06/2014 TERMINO: 14/12/2014 </t>
  </si>
  <si>
    <t>FUNDACION FES</t>
  </si>
  <si>
    <t xml:space="preserve">INICIO: 01/02/2010 TERMINO: 31/10/2011 </t>
  </si>
  <si>
    <t>CAROLINA LOPEZ COMETA</t>
  </si>
  <si>
    <t>UNUVERSIDAD DEL VALLE</t>
  </si>
  <si>
    <t>INPEC</t>
  </si>
  <si>
    <t>INICIO: 11/10/2013 TERMINO: 21/12/2013 INICIO 7/01/2014 TERMINACION: VIGENTE</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</si>
  <si>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</si>
  <si>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</si>
  <si>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</si>
  <si>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NINGUNA</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</si>
  <si>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</si>
  <si>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</si>
  <si>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</si>
  <si>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</si>
  <si>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</si>
  <si>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</si>
  <si>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</si>
  <si>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</si>
  <si>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</si>
  <si>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</si>
  <si>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</si>
  <si>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1/1000</t>
  </si>
  <si>
    <t>CLAUDIA VELEZ ARIAS</t>
  </si>
  <si>
    <t xml:space="preserve">LICENCIADA EN ADMINITRACION EDUCATIVA </t>
  </si>
  <si>
    <t xml:space="preserve">UNIVERSIDAD SAN BUENAVENTURA </t>
  </si>
  <si>
    <t>ALCALDIA DE YUMBO</t>
  </si>
  <si>
    <t>INICIO:  18/03/2008  TERMINACIÓN: 31/12/2008</t>
  </si>
  <si>
    <t>INICIO:  26/01/2010  TERMINACIÓN: 31/12/20010</t>
  </si>
  <si>
    <t>INICIO:  18/02/2009  TERMINACIÓN: 31/12/2010</t>
  </si>
  <si>
    <t>PROFESIONAL DE APOYO PEDAGÓGICO  POR CADA MIL CUPOS OFERTADOS O FRACIÓN INFERIOR</t>
  </si>
  <si>
    <t>MARTHA INES LEON LOPEZ</t>
  </si>
  <si>
    <t>LICENCIADA EN EDUCACION PREECOLAR</t>
  </si>
  <si>
    <t>UNIVERSIDAD PEDAGOGICA NACIONAL</t>
  </si>
  <si>
    <t>FUNDACION GANE</t>
  </si>
  <si>
    <t>INICIO:  20/09/2010  TERMINACIÓN: 15/12/2012</t>
  </si>
  <si>
    <t xml:space="preserve">FINANCIERO  POR CADA CINCO MIL CUPOS OFERTADOS O FRACIÓN INFERIOR </t>
  </si>
  <si>
    <t>JOSE FERNANDO MENDOZA TASCON</t>
  </si>
  <si>
    <t>CONTADOR PUBLICO</t>
  </si>
  <si>
    <t>UNIVERSIDAD CENTRAL DEL VALLE</t>
  </si>
  <si>
    <t>INICIO:10/1/2012 TERMINACION: A LA FECHA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</si>
  <si>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</si>
  <si>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</si>
  <si>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</si>
  <si>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</si>
  <si>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</si>
  <si>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</si>
  <si>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</si>
  <si>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</si>
  <si>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LO PRESENTA OTRO OFERENTE EN PROPUESTA PREVIA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</si>
</sst>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1"/>
      <color theme="1"/>
      <name val="Arial"/>
      <family val="2"/>
    </font>
    <font>
      <sz val="16"/>
      <name val="Calibri"/>
      <family val="2"/>
    </font>
    <font>
      <b/>
      <sz val="11"/>
      <name val="Arial"/>
      <family val="2"/>
    </font>
    <font>
      <sz val="12"/>
      <name val="Calibri"/>
      <family val="2"/>
    </font>
    <font>
      <b/>
      <sz val="12"/>
      <name val="Calibri"/>
      <family val="2"/>
    </font>
    <font>
      <b/>
      <sz val="12"/>
      <name val="Arial"/>
      <family val="2"/>
    </font>
    <font>
      <b/>
      <sz val="11"/>
      <color theme="1"/>
      <name val="Arial"/>
      <family val="2"/>
    </font>
    <font>
      <b/>
      <sz val="11"/>
      <name val="Calibri"/>
      <family val="2"/>
    </font>
    <font>
      <sz val="11"/>
      <name val="Calibri"/>
      <family val="2"/>
    </font>
    <font>
      <i/>
      <sz val="11"/>
      <color rgb="FFFF0000"/>
      <name val="Arial"/>
      <family val="2"/>
    </font>
    <font>
      <sz val="11"/>
      <name val="Calibri"/>
      <family val="2"/>
      <scheme val="minor"/>
    </font>
    <font>
      <sz val="11"/>
      <name val="Arial"/>
      <family val="2"/>
    </font>
    <font>
      <sz val="9"/>
      <name val="Calibri"/>
      <family val="2"/>
      <scheme val="minor"/>
    </font>
    <font>
      <b/>
      <sz val="9"/>
      <name val="Calibri"/>
      <family val="2"/>
      <scheme val="minor"/>
    </font>
    <font>
      <b/>
      <sz val="9"/>
      <name val="Arial"/>
      <family val="2"/>
    </font>
    <font>
      <sz val="9"/>
      <name val="Arial"/>
      <family val="2"/>
    </font>
    <font>
      <b/>
      <sz val="14"/>
      <color indexed="9"/>
      <name val="Calibri"/>
      <family val="2"/>
    </font>
    <font>
      <b/>
      <sz val="14"/>
      <color indexed="9"/>
      <name val="Arial"/>
      <family val="2"/>
    </font>
    <font>
      <sz val="9"/>
      <color indexed="8"/>
      <name val="Calibri"/>
      <family val="2"/>
    </font>
    <font>
      <sz val="9"/>
      <name val="Calibri"/>
      <family val="2"/>
    </font>
    <font>
      <b/>
      <sz val="10"/>
      <color theme="1"/>
      <name val="Arial"/>
      <family val="2"/>
    </font>
    <font>
      <b/>
      <sz val="9"/>
      <color theme="1"/>
      <name val="Arial"/>
      <family val="2"/>
    </font>
    <font>
      <b/>
      <sz val="10"/>
      <color theme="1"/>
      <name val="Calibri"/>
      <family val="2"/>
      <scheme val="minor"/>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3">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36">
    <xf numFmtId="0" fontId="0" fillId="0" borderId="0" xfId="0"/>
    <xf numFmtId="0" fontId="4" fillId="0" borderId="0" xfId="0" applyFont="1" applyAlignment="1">
      <alignment vertical="center"/>
    </xf>
    <xf numFmtId="0" fontId="0" fillId="0" borderId="0" xfId="0" applyAlignment="1">
      <alignment vertical="center"/>
    </xf>
    <xf numFmtId="0" fontId="0" fillId="0" borderId="0" xfId="0" applyAlignment="1">
      <alignment horizontal="center" vertical="center"/>
    </xf>
    <xf numFmtId="0" fontId="4" fillId="0" borderId="0" xfId="0" applyFont="1" applyAlignment="1">
      <alignment horizontal="center" vertical="center"/>
    </xf>
    <xf numFmtId="0" fontId="5"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3" xfId="0" applyFont="1" applyFill="1" applyBorder="1" applyAlignment="1" applyProtection="1">
      <alignment horizontal="center" vertical="center"/>
      <protection locked="0"/>
    </xf>
    <xf numFmtId="0" fontId="6" fillId="3" borderId="4" xfId="0" applyFont="1" applyFill="1" applyBorder="1" applyAlignment="1" applyProtection="1">
      <alignment horizontal="center" vertical="center"/>
      <protection locked="0"/>
    </xf>
    <xf numFmtId="0" fontId="7" fillId="0" borderId="5" xfId="0" applyFont="1" applyFill="1" applyBorder="1" applyAlignment="1">
      <alignment vertical="center"/>
    </xf>
    <xf numFmtId="15" fontId="4"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3" xfId="0" applyFont="1" applyFill="1" applyBorder="1" applyAlignment="1" applyProtection="1">
      <alignment horizontal="center" vertical="center"/>
      <protection locked="0"/>
    </xf>
    <xf numFmtId="0" fontId="6" fillId="0" borderId="4" xfId="0" applyFont="1" applyFill="1" applyBorder="1" applyAlignment="1" applyProtection="1">
      <alignment horizontal="center"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8"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horizontal="center" vertical="center"/>
      <protection locked="0"/>
    </xf>
    <xf numFmtId="0" fontId="10" fillId="0" borderId="0" xfId="0" applyFont="1" applyAlignment="1">
      <alignment horizontal="center" vertical="center"/>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0" fillId="0" borderId="0" xfId="0" applyFill="1" applyBorder="1" applyAlignment="1">
      <alignment vertical="center" wrapText="1"/>
    </xf>
    <xf numFmtId="0" fontId="4" fillId="0" borderId="0" xfId="0" applyFont="1" applyFill="1" applyBorder="1" applyAlignment="1">
      <alignment horizontal="center" vertical="center" wrapText="1"/>
    </xf>
    <xf numFmtId="0" fontId="6" fillId="2" borderId="6" xfId="0" applyFont="1" applyFill="1" applyBorder="1" applyAlignment="1">
      <alignment horizontal="center" vertical="center" wrapText="1"/>
    </xf>
    <xf numFmtId="164" fontId="4" fillId="3" borderId="6" xfId="0" applyNumberFormat="1" applyFont="1" applyFill="1" applyBorder="1" applyAlignment="1">
      <alignment horizontal="center" vertical="center"/>
    </xf>
    <xf numFmtId="0" fontId="4" fillId="3" borderId="6" xfId="0" applyNumberFormat="1" applyFon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5" fontId="4" fillId="0" borderId="0" xfId="0" applyNumberFormat="1" applyFont="1" applyFill="1" applyBorder="1" applyAlignment="1">
      <alignment horizontal="center" vertical="center"/>
    </xf>
    <xf numFmtId="0" fontId="4" fillId="3" borderId="6" xfId="0" applyFont="1" applyFill="1" applyBorder="1" applyAlignment="1">
      <alignment horizontal="center" vertical="center"/>
    </xf>
    <xf numFmtId="164" fontId="4" fillId="3" borderId="6" xfId="0" applyNumberFormat="1" applyFont="1" applyFill="1" applyBorder="1" applyAlignment="1">
      <alignment horizontal="right" vertical="center"/>
    </xf>
    <xf numFmtId="164" fontId="0" fillId="0" borderId="0" xfId="0" applyNumberFormat="1" applyFill="1" applyBorder="1" applyAlignment="1">
      <alignment horizontal="center" vertical="center"/>
    </xf>
    <xf numFmtId="166" fontId="4" fillId="0" borderId="0" xfId="0" applyNumberFormat="1" applyFont="1" applyAlignment="1">
      <alignment horizontal="center" vertical="center"/>
    </xf>
    <xf numFmtId="0" fontId="0" fillId="0" borderId="0" xfId="0" applyFill="1" applyBorder="1" applyAlignment="1">
      <alignment horizontal="center" vertical="center"/>
    </xf>
    <xf numFmtId="0" fontId="4" fillId="0" borderId="0" xfId="0" applyFont="1" applyFill="1" applyBorder="1" applyAlignment="1">
      <alignment horizontal="center" vertical="center"/>
    </xf>
    <xf numFmtId="164"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Fill="1" applyBorder="1" applyAlignment="1">
      <alignment horizontal="center" vertical="center" wrapText="1"/>
    </xf>
    <xf numFmtId="0" fontId="0" fillId="0" borderId="0" xfId="0" applyBorder="1" applyAlignment="1">
      <alignment vertical="center"/>
    </xf>
    <xf numFmtId="0" fontId="4" fillId="0" borderId="0" xfId="0" applyFont="1" applyBorder="1" applyAlignment="1">
      <alignment horizontal="center" vertical="center"/>
    </xf>
    <xf numFmtId="0" fontId="0" fillId="0" borderId="5" xfId="0" applyBorder="1" applyAlignment="1">
      <alignment horizontal="center" vertical="center" wrapText="1"/>
    </xf>
    <xf numFmtId="3" fontId="12"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horizontal="center"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167" fontId="4" fillId="0" borderId="0" xfId="0" applyNumberFormat="1" applyFont="1" applyBorder="1" applyAlignment="1">
      <alignment horizontal="center" vertical="center"/>
    </xf>
    <xf numFmtId="0" fontId="0" fillId="0" borderId="0" xfId="0" applyBorder="1" applyAlignment="1">
      <alignment horizontal="center" vertical="center" wrapText="1"/>
    </xf>
    <xf numFmtId="3" fontId="12"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horizontal="center" vertical="center"/>
      <protection locked="0"/>
    </xf>
    <xf numFmtId="0" fontId="2" fillId="0" borderId="0" xfId="0" applyFont="1" applyAlignment="1">
      <alignment vertical="center"/>
    </xf>
    <xf numFmtId="0" fontId="0" fillId="0" borderId="0" xfId="0" applyAlignment="1">
      <alignment horizont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2" fillId="2" borderId="6" xfId="0" applyFont="1" applyFill="1" applyBorder="1" applyAlignment="1">
      <alignment horizontal="center" vertical="center"/>
    </xf>
    <xf numFmtId="0" fontId="4" fillId="0" borderId="6" xfId="0" applyFont="1" applyBorder="1" applyAlignment="1">
      <alignment horizontal="justify" vertical="center" wrapText="1"/>
    </xf>
    <xf numFmtId="0" fontId="4" fillId="0" borderId="6" xfId="0" applyFont="1" applyBorder="1" applyAlignment="1">
      <alignment horizontal="center" vertical="center" wrapText="1"/>
    </xf>
    <xf numFmtId="0" fontId="0" fillId="0" borderId="6" xfId="0" applyBorder="1" applyAlignment="1">
      <alignment horizontal="center" vertical="center"/>
    </xf>
    <xf numFmtId="0" fontId="13" fillId="0" borderId="0" xfId="0" applyFont="1" applyBorder="1" applyAlignment="1">
      <alignment horizontal="center" vertical="center"/>
    </xf>
    <xf numFmtId="0" fontId="2" fillId="2" borderId="12" xfId="0" applyFont="1" applyFill="1" applyBorder="1" applyAlignment="1">
      <alignment horizontal="center" vertical="center" wrapText="1"/>
    </xf>
    <xf numFmtId="0" fontId="10" fillId="2" borderId="12" xfId="0" applyFont="1" applyFill="1" applyBorder="1" applyAlignment="1">
      <alignment horizontal="center" vertical="center" wrapText="1"/>
    </xf>
    <xf numFmtId="2" fontId="10" fillId="2" borderId="12" xfId="0" applyNumberFormat="1" applyFont="1" applyFill="1" applyBorder="1" applyAlignment="1">
      <alignment horizontal="center" vertical="center" wrapText="1"/>
    </xf>
    <xf numFmtId="0" fontId="10" fillId="2" borderId="9" xfId="0" applyFont="1" applyFill="1" applyBorder="1" applyAlignment="1">
      <alignment horizontal="center" vertical="center" wrapText="1"/>
    </xf>
    <xf numFmtId="0" fontId="14" fillId="0" borderId="6" xfId="0" applyFont="1" applyFill="1" applyBorder="1" applyAlignment="1">
      <alignment horizontal="center" vertical="center" wrapText="1"/>
    </xf>
    <xf numFmtId="49" fontId="15" fillId="0" borderId="6" xfId="0" applyNumberFormat="1" applyFont="1" applyFill="1" applyBorder="1" applyAlignment="1" applyProtection="1">
      <alignment horizontal="center" vertical="center" wrapText="1"/>
      <protection locked="0"/>
    </xf>
    <xf numFmtId="0" fontId="15" fillId="0" borderId="6" xfId="0" applyFont="1" applyFill="1" applyBorder="1" applyAlignment="1" applyProtection="1">
      <alignment horizontal="center" vertical="center" wrapText="1"/>
      <protection locked="0"/>
    </xf>
    <xf numFmtId="0" fontId="15" fillId="0" borderId="6" xfId="0" applyNumberFormat="1" applyFont="1" applyFill="1" applyBorder="1" applyAlignment="1" applyProtection="1">
      <alignment horizontal="center" vertical="center" wrapText="1"/>
      <protection locked="0"/>
    </xf>
    <xf numFmtId="9" fontId="15" fillId="0" borderId="6" xfId="2" applyFont="1" applyFill="1" applyBorder="1" applyAlignment="1" applyProtection="1">
      <alignment horizontal="center" vertical="center" wrapText="1"/>
      <protection locked="0"/>
    </xf>
    <xf numFmtId="14" fontId="15" fillId="0" borderId="6" xfId="0" applyNumberFormat="1" applyFont="1" applyFill="1" applyBorder="1" applyAlignment="1" applyProtection="1">
      <alignment horizontal="center" vertical="center" wrapText="1"/>
      <protection locked="0"/>
    </xf>
    <xf numFmtId="15"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15" fillId="0" borderId="6" xfId="1" applyNumberFormat="1" applyFont="1" applyFill="1" applyBorder="1" applyAlignment="1">
      <alignment horizontal="center" vertical="center" wrapText="1"/>
    </xf>
    <xf numFmtId="168" fontId="15" fillId="0" borderId="6" xfId="1" applyNumberFormat="1" applyFont="1" applyFill="1" applyBorder="1" applyAlignment="1">
      <alignment horizontal="right" vertical="center" wrapText="1"/>
    </xf>
    <xf numFmtId="0" fontId="15" fillId="0" borderId="6"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4" fillId="0" borderId="0" xfId="0" applyFont="1" applyFill="1" applyAlignment="1">
      <alignment horizontal="left" vertical="center" wrapText="1"/>
    </xf>
    <xf numFmtId="168" fontId="15" fillId="0" borderId="6" xfId="1" applyNumberFormat="1" applyFont="1" applyFill="1" applyBorder="1" applyAlignment="1">
      <alignment horizontal="center" vertical="center" wrapText="1"/>
    </xf>
    <xf numFmtId="49" fontId="14" fillId="0" borderId="6" xfId="0" applyNumberFormat="1" applyFont="1" applyFill="1" applyBorder="1" applyAlignment="1" applyProtection="1">
      <alignment horizontal="left" vertical="center" wrapText="1"/>
      <protection locked="0"/>
    </xf>
    <xf numFmtId="0" fontId="14" fillId="0" borderId="6" xfId="0" applyFont="1" applyFill="1" applyBorder="1" applyAlignment="1" applyProtection="1">
      <alignment horizontal="center" vertical="center" wrapText="1"/>
      <protection locked="0"/>
    </xf>
    <xf numFmtId="49" fontId="14" fillId="0" borderId="6" xfId="0" applyNumberFormat="1" applyFont="1" applyFill="1" applyBorder="1" applyAlignment="1" applyProtection="1">
      <alignment horizontal="center" vertical="center" wrapText="1"/>
      <protection locked="0"/>
    </xf>
    <xf numFmtId="0" fontId="16" fillId="0" borderId="6" xfId="0" applyNumberFormat="1" applyFont="1" applyFill="1" applyBorder="1" applyAlignment="1" applyProtection="1">
      <alignment horizontal="center" vertical="center" wrapText="1"/>
      <protection locked="0"/>
    </xf>
    <xf numFmtId="0" fontId="16" fillId="0" borderId="6" xfId="0" applyFont="1" applyFill="1" applyBorder="1" applyAlignment="1" applyProtection="1">
      <alignment horizontal="center" vertical="center" wrapText="1"/>
      <protection locked="0"/>
    </xf>
    <xf numFmtId="15" fontId="16" fillId="0" borderId="6" xfId="0" applyNumberFormat="1" applyFont="1" applyFill="1" applyBorder="1" applyAlignment="1" applyProtection="1">
      <alignment horizontal="center" vertical="center" wrapText="1"/>
      <protection locked="0"/>
    </xf>
    <xf numFmtId="49" fontId="17" fillId="0" borderId="6" xfId="0" applyNumberFormat="1" applyFont="1" applyFill="1" applyBorder="1" applyAlignment="1" applyProtection="1">
      <alignment horizontal="center" vertical="center" wrapText="1"/>
      <protection locked="0"/>
    </xf>
    <xf numFmtId="49" fontId="18" fillId="0" borderId="6" xfId="0" applyNumberFormat="1" applyFont="1" applyFill="1" applyBorder="1" applyAlignment="1" applyProtection="1">
      <alignment horizontal="center" vertical="center" wrapText="1"/>
      <protection locked="0"/>
    </xf>
    <xf numFmtId="2" fontId="18" fillId="0" borderId="6" xfId="0" applyNumberFormat="1" applyFont="1" applyFill="1" applyBorder="1" applyAlignment="1" applyProtection="1">
      <alignment horizontal="center" vertical="center" wrapText="1"/>
      <protection locked="0"/>
    </xf>
    <xf numFmtId="168" fontId="19" fillId="0" borderId="6" xfId="1" applyNumberFormat="1" applyFont="1" applyFill="1" applyBorder="1" applyAlignment="1">
      <alignment horizontal="center" vertical="center" wrapText="1"/>
    </xf>
    <xf numFmtId="168" fontId="19" fillId="0" borderId="6" xfId="1" applyNumberFormat="1" applyFont="1" applyFill="1" applyBorder="1" applyAlignment="1">
      <alignment horizontal="right" vertical="center" wrapText="1"/>
    </xf>
    <xf numFmtId="0" fontId="0" fillId="0" borderId="0" xfId="0" applyFill="1" applyAlignment="1">
      <alignment vertical="center"/>
    </xf>
    <xf numFmtId="165" fontId="0" fillId="0" borderId="0" xfId="0" applyNumberForma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4" fillId="0" borderId="6" xfId="0" applyNumberFormat="1" applyFont="1" applyFill="1" applyBorder="1" applyAlignment="1">
      <alignment horizontal="center" vertical="center"/>
    </xf>
    <xf numFmtId="0" fontId="4" fillId="0" borderId="6" xfId="0" applyFont="1" applyFill="1" applyBorder="1" applyAlignment="1">
      <alignment horizontal="center" vertical="center"/>
    </xf>
    <xf numFmtId="0" fontId="0" fillId="0" borderId="6" xfId="0" applyFill="1" applyBorder="1" applyAlignment="1">
      <alignment horizontal="center" vertical="center"/>
    </xf>
    <xf numFmtId="0" fontId="20" fillId="0" borderId="0" xfId="0" applyFont="1" applyFill="1" applyBorder="1" applyAlignment="1">
      <alignment horizontal="left" vertical="center"/>
    </xf>
    <xf numFmtId="0" fontId="21" fillId="0" borderId="0" xfId="0" applyFont="1" applyFill="1" applyBorder="1" applyAlignment="1">
      <alignment horizontal="center" vertical="center"/>
    </xf>
    <xf numFmtId="0" fontId="22"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10" fillId="2" borderId="6" xfId="0" applyFont="1" applyFill="1" applyBorder="1" applyAlignment="1">
      <alignment horizontal="center" wrapText="1"/>
    </xf>
    <xf numFmtId="0" fontId="10" fillId="2" borderId="7" xfId="0" applyFont="1" applyFill="1" applyBorder="1" applyAlignment="1">
      <alignment horizontal="center" wrapText="1"/>
    </xf>
    <xf numFmtId="0" fontId="4" fillId="0" borderId="6" xfId="0" applyFont="1" applyBorder="1" applyAlignment="1"/>
    <xf numFmtId="0" fontId="4" fillId="0" borderId="6" xfId="0" applyFont="1" applyFill="1" applyBorder="1" applyAlignment="1">
      <alignment wrapText="1"/>
    </xf>
    <xf numFmtId="0" fontId="4" fillId="0" borderId="6" xfId="0" applyFont="1" applyFill="1" applyBorder="1" applyAlignment="1">
      <alignment horizontal="center"/>
    </xf>
    <xf numFmtId="0" fontId="4" fillId="0" borderId="6" xfId="0" applyFont="1" applyFill="1" applyBorder="1" applyAlignment="1"/>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6" xfId="0" applyFont="1" applyBorder="1" applyAlignment="1">
      <alignment vertical="center" wrapText="1"/>
    </xf>
    <xf numFmtId="0" fontId="4" fillId="0" borderId="0" xfId="0" applyFont="1" applyBorder="1" applyAlignment="1">
      <alignment vertical="center"/>
    </xf>
    <xf numFmtId="0" fontId="4" fillId="0" borderId="0" xfId="0" applyFont="1" applyBorder="1" applyAlignment="1">
      <alignment vertical="center" wrapText="1"/>
    </xf>
    <xf numFmtId="0" fontId="0" fillId="0" borderId="6" xfId="0" applyBorder="1" applyAlignment="1">
      <alignment wrapText="1"/>
    </xf>
    <xf numFmtId="0" fontId="0" fillId="0" borderId="6" xfId="0" applyBorder="1" applyAlignment="1">
      <alignment horizontal="center" wrapText="1"/>
    </xf>
    <xf numFmtId="0" fontId="0" fillId="0" borderId="6" xfId="0" applyBorder="1" applyAlignment="1">
      <alignment wrapText="1" shrinkToFit="1"/>
    </xf>
    <xf numFmtId="0" fontId="0" fillId="0" borderId="6" xfId="0" applyBorder="1" applyAlignment="1">
      <alignment horizontal="center"/>
    </xf>
    <xf numFmtId="0" fontId="4" fillId="0" borderId="6" xfId="0" applyFont="1" applyBorder="1" applyAlignment="1">
      <alignment horizontal="center" wrapText="1"/>
    </xf>
    <xf numFmtId="0" fontId="4" fillId="0" borderId="6" xfId="0" applyFont="1" applyBorder="1" applyAlignment="1">
      <alignment wrapText="1"/>
    </xf>
    <xf numFmtId="14" fontId="0" fillId="0" borderId="6" xfId="0" applyNumberFormat="1" applyBorder="1" applyAlignment="1"/>
    <xf numFmtId="0" fontId="0" fillId="0" borderId="6" xfId="0" applyFill="1" applyBorder="1"/>
    <xf numFmtId="0" fontId="4" fillId="0" borderId="6" xfId="0" applyFont="1" applyBorder="1"/>
    <xf numFmtId="0" fontId="4" fillId="0" borderId="6" xfId="0" applyFont="1" applyBorder="1" applyAlignment="1">
      <alignment wrapText="1" shrinkToFit="1"/>
    </xf>
    <xf numFmtId="0" fontId="4" fillId="0" borderId="6" xfId="0" applyFont="1" applyBorder="1" applyAlignment="1">
      <alignment horizontal="center"/>
    </xf>
    <xf numFmtId="14" fontId="4" fillId="0" borderId="6" xfId="0" applyNumberFormat="1" applyFont="1" applyBorder="1" applyAlignment="1"/>
    <xf numFmtId="0" fontId="4" fillId="0" borderId="6" xfId="0" applyFont="1" applyFill="1" applyBorder="1"/>
    <xf numFmtId="0" fontId="4" fillId="0" borderId="6" xfId="0" applyFont="1" applyBorder="1" applyAlignment="1">
      <alignment horizontal="center" wrapText="1" shrinkToFit="1"/>
    </xf>
    <xf numFmtId="14" fontId="4" fillId="0" borderId="6" xfId="0" applyNumberFormat="1" applyFont="1" applyBorder="1" applyAlignment="1">
      <alignment horizontal="center"/>
    </xf>
    <xf numFmtId="0" fontId="4" fillId="0" borderId="6" xfId="0" applyFont="1" applyFill="1" applyBorder="1" applyAlignment="1">
      <alignment horizontal="center" wrapText="1"/>
    </xf>
    <xf numFmtId="0" fontId="0" fillId="0" borderId="0" xfId="0" applyBorder="1" applyAlignment="1">
      <alignment wrapText="1"/>
    </xf>
    <xf numFmtId="0" fontId="0" fillId="0" borderId="0" xfId="0" applyBorder="1" applyAlignment="1"/>
    <xf numFmtId="0" fontId="0" fillId="0" borderId="0" xfId="0" applyBorder="1" applyAlignment="1">
      <alignment horizontal="center"/>
    </xf>
    <xf numFmtId="0" fontId="0" fillId="0" borderId="0" xfId="0" applyFill="1" applyBorder="1"/>
    <xf numFmtId="0" fontId="0" fillId="0" borderId="0" xfId="0" applyBorder="1"/>
    <xf numFmtId="0" fontId="0" fillId="0" borderId="0" xfId="0" applyFill="1" applyBorder="1" applyAlignment="1"/>
    <xf numFmtId="0" fontId="4" fillId="0" borderId="0" xfId="0" applyFont="1" applyFill="1" applyBorder="1" applyAlignment="1">
      <alignment horizontal="center"/>
    </xf>
    <xf numFmtId="0" fontId="0" fillId="0" borderId="6" xfId="0" applyBorder="1" applyAlignment="1">
      <alignment vertical="center" wrapText="1"/>
    </xf>
    <xf numFmtId="49" fontId="15" fillId="0" borderId="6" xfId="0" applyNumberFormat="1" applyFont="1" applyFill="1" applyBorder="1" applyAlignment="1" applyProtection="1">
      <alignment horizontal="left" vertical="center" wrapText="1"/>
      <protection locked="0"/>
    </xf>
    <xf numFmtId="49" fontId="6" fillId="0" borderId="6" xfId="0" applyNumberFormat="1" applyFont="1" applyFill="1" applyBorder="1" applyAlignment="1" applyProtection="1">
      <alignment horizontal="center" vertical="center" wrapText="1"/>
      <protection locked="0"/>
    </xf>
    <xf numFmtId="2" fontId="6"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9" xfId="0" applyFont="1" applyFill="1" applyBorder="1" applyAlignment="1">
      <alignment horizontal="center" vertical="center"/>
    </xf>
    <xf numFmtId="0" fontId="2" fillId="2" borderId="19"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6" xfId="0" applyBorder="1" applyAlignment="1"/>
    <xf numFmtId="0" fontId="0" fillId="0" borderId="6" xfId="0" applyFill="1" applyBorder="1" applyAlignment="1">
      <alignment horizontal="center"/>
    </xf>
    <xf numFmtId="0" fontId="0" fillId="0" borderId="6" xfId="0" applyFill="1" applyBorder="1" applyAlignment="1">
      <alignment horizontal="center" wrapText="1"/>
    </xf>
    <xf numFmtId="0" fontId="2" fillId="2" borderId="0" xfId="0" applyFont="1" applyFill="1" applyBorder="1" applyAlignment="1">
      <alignment horizontal="center" vertical="center" wrapText="1"/>
    </xf>
    <xf numFmtId="0" fontId="19"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4" fillId="3" borderId="2" xfId="0" applyFont="1" applyFill="1" applyBorder="1" applyAlignment="1">
      <alignment horizontal="left" vertical="center"/>
    </xf>
    <xf numFmtId="0" fontId="4" fillId="3" borderId="5" xfId="0" applyFont="1" applyFill="1" applyBorder="1" applyAlignment="1">
      <alignment horizontal="left" vertical="center"/>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3"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23" fillId="0" borderId="0" xfId="0" applyFont="1" applyFill="1" applyAlignment="1">
      <alignment horizontal="left" vertical="center" wrapText="1"/>
    </xf>
    <xf numFmtId="0" fontId="3" fillId="2" borderId="2" xfId="0" applyFont="1" applyFill="1" applyBorder="1" applyAlignment="1">
      <alignment horizontal="center" vertical="center"/>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xf>
    <xf numFmtId="0" fontId="4" fillId="0" borderId="9" xfId="0" applyFont="1" applyBorder="1" applyAlignment="1">
      <alignment horizontal="left" wrapText="1"/>
    </xf>
    <xf numFmtId="0" fontId="4" fillId="0" borderId="14" xfId="0" applyFont="1" applyBorder="1" applyAlignment="1">
      <alignment horizontal="left" wrapText="1"/>
    </xf>
    <xf numFmtId="0" fontId="4" fillId="0" borderId="10" xfId="0" applyFont="1" applyBorder="1" applyAlignment="1">
      <alignment horizontal="left" wrapText="1"/>
    </xf>
    <xf numFmtId="0" fontId="4" fillId="0" borderId="9" xfId="0" applyFont="1" applyBorder="1" applyAlignment="1">
      <alignment horizontal="center" wrapText="1"/>
    </xf>
    <xf numFmtId="0" fontId="4" fillId="0" borderId="14" xfId="0" applyFont="1" applyBorder="1" applyAlignment="1">
      <alignment horizontal="center" wrapText="1"/>
    </xf>
    <xf numFmtId="0" fontId="4" fillId="0" borderId="10" xfId="0" applyFont="1" applyBorder="1" applyAlignment="1">
      <alignment horizontal="center" wrapText="1"/>
    </xf>
    <xf numFmtId="0" fontId="4" fillId="0" borderId="9" xfId="0" applyFont="1" applyBorder="1" applyAlignment="1">
      <alignment horizontal="center" wrapText="1" shrinkToFit="1"/>
    </xf>
    <xf numFmtId="0" fontId="4" fillId="0" borderId="14" xfId="0" applyFont="1" applyBorder="1" applyAlignment="1">
      <alignment horizontal="center" wrapText="1" shrinkToFit="1"/>
    </xf>
    <xf numFmtId="0" fontId="4" fillId="0" borderId="10" xfId="0" applyFont="1" applyBorder="1" applyAlignment="1">
      <alignment horizontal="center" wrapText="1" shrinkToFit="1"/>
    </xf>
    <xf numFmtId="0" fontId="4" fillId="0" borderId="9" xfId="0" applyFont="1" applyBorder="1" applyAlignment="1">
      <alignment horizontal="center"/>
    </xf>
    <xf numFmtId="0" fontId="4" fillId="0" borderId="14" xfId="0" applyFont="1" applyBorder="1" applyAlignment="1">
      <alignment horizontal="center"/>
    </xf>
    <xf numFmtId="0" fontId="4" fillId="0" borderId="10" xfId="0" applyFont="1" applyBorder="1" applyAlignment="1">
      <alignment horizontal="center"/>
    </xf>
    <xf numFmtId="14" fontId="4" fillId="0" borderId="9" xfId="0" applyNumberFormat="1" applyFont="1" applyBorder="1" applyAlignment="1">
      <alignment horizontal="center"/>
    </xf>
    <xf numFmtId="14" fontId="4" fillId="0" borderId="14" xfId="0" applyNumberFormat="1" applyFont="1" applyBorder="1" applyAlignment="1">
      <alignment horizontal="center"/>
    </xf>
    <xf numFmtId="14" fontId="4" fillId="0" borderId="10" xfId="0" applyNumberFormat="1" applyFont="1" applyBorder="1" applyAlignment="1">
      <alignment horizontal="center"/>
    </xf>
    <xf numFmtId="0" fontId="4" fillId="0" borderId="9" xfId="0" applyFont="1" applyFill="1" applyBorder="1" applyAlignment="1">
      <alignment horizontal="center"/>
    </xf>
    <xf numFmtId="0" fontId="4" fillId="0" borderId="14" xfId="0" applyFont="1" applyFill="1" applyBorder="1" applyAlignment="1">
      <alignment horizontal="center"/>
    </xf>
    <xf numFmtId="0" fontId="4" fillId="0" borderId="10" xfId="0" applyFont="1" applyFill="1" applyBorder="1" applyAlignment="1">
      <alignment horizontal="center"/>
    </xf>
    <xf numFmtId="14" fontId="4" fillId="0" borderId="9" xfId="0" applyNumberFormat="1" applyFont="1" applyBorder="1" applyAlignment="1">
      <alignment horizontal="center" vertical="center"/>
    </xf>
    <xf numFmtId="14" fontId="4" fillId="0" borderId="10" xfId="0" applyNumberFormat="1" applyFont="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shrinkToFit="1"/>
    </xf>
    <xf numFmtId="0" fontId="4" fillId="0" borderId="10" xfId="0" applyFont="1" applyBorder="1" applyAlignment="1">
      <alignment horizontal="center" vertical="center" wrapText="1" shrinkToFit="1"/>
    </xf>
    <xf numFmtId="0" fontId="0" fillId="0" borderId="6" xfId="0" applyBorder="1" applyAlignment="1">
      <alignment horizontal="center" vertical="center"/>
    </xf>
    <xf numFmtId="0" fontId="0" fillId="0" borderId="19" xfId="0" applyBorder="1" applyAlignment="1">
      <alignment horizontal="center" vertical="center"/>
    </xf>
    <xf numFmtId="0" fontId="0" fillId="0" borderId="14" xfId="0" applyBorder="1" applyAlignment="1">
      <alignment horizontal="center" vertical="center"/>
    </xf>
    <xf numFmtId="0" fontId="0" fillId="0" borderId="22" xfId="0" applyBorder="1" applyAlignment="1">
      <alignment horizontal="center" vertical="center"/>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0" fillId="0" borderId="9" xfId="0" applyBorder="1" applyAlignment="1">
      <alignment horizontal="center" wrapText="1"/>
    </xf>
    <xf numFmtId="0" fontId="0" fillId="0" borderId="14" xfId="0" applyBorder="1" applyAlignment="1">
      <alignment horizontal="center" wrapText="1"/>
    </xf>
    <xf numFmtId="0" fontId="0" fillId="0" borderId="10" xfId="0" applyBorder="1" applyAlignment="1">
      <alignment horizontal="center" wrapText="1"/>
    </xf>
    <xf numFmtId="0" fontId="19"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vertical="center"/>
    </xf>
    <xf numFmtId="0" fontId="4" fillId="0" borderId="14"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86"/>
  <sheetViews>
    <sheetView tabSelected="1" topLeftCell="A35" zoomScale="80" zoomScaleNormal="80" zoomScalePageLayoutView="80" workbookViewId="0">
      <selection activeCell="A35" sqref="A35"/>
    </sheetView>
  </sheetViews>
  <sheetFormatPr baseColWidth="10" defaultRowHeight="15" x14ac:dyDescent="0.25"/>
  <cols>
    <col min="1" max="1" width="3.140625" style="2" bestFit="1" customWidth="1"/>
    <col min="2" max="2" width="71.28515625" style="2" customWidth="1"/>
    <col min="3" max="3" width="31.140625" style="2" customWidth="1"/>
    <col min="4" max="4" width="26.7109375" style="2" customWidth="1"/>
    <col min="5" max="5" width="25" style="3" customWidth="1"/>
    <col min="6" max="7" width="29.7109375" style="2" customWidth="1"/>
    <col min="8" max="8" width="24.42578125" style="2" customWidth="1"/>
    <col min="9" max="9" width="24" style="2" customWidth="1"/>
    <col min="10" max="10" width="20.28515625" style="2" customWidth="1"/>
    <col min="11" max="11" width="14.7109375" style="2" bestFit="1" customWidth="1"/>
    <col min="12" max="13" width="18.7109375" style="4" customWidth="1"/>
    <col min="14" max="14" width="22.140625" style="4" customWidth="1"/>
    <col min="15" max="15" width="26.140625" style="4" customWidth="1"/>
    <col min="16" max="16" width="19.42578125" style="1" bestFit="1" customWidth="1"/>
    <col min="17" max="17" width="14.42578125" style="1" customWidth="1"/>
    <col min="18" max="22" width="6.42578125" style="2" customWidth="1"/>
    <col min="23" max="251" width="11.42578125" style="2"/>
    <col min="252" max="252" width="1" style="2" customWidth="1"/>
    <col min="253" max="253" width="4.28515625" style="2" customWidth="1"/>
    <col min="254" max="254" width="34.7109375" style="2" customWidth="1"/>
    <col min="255" max="255" width="0" style="2" hidden="1" customWidth="1"/>
    <col min="256" max="256" width="20" style="2" customWidth="1"/>
    <col min="257" max="257" width="20.85546875" style="2" customWidth="1"/>
    <col min="258" max="258" width="25" style="2" customWidth="1"/>
    <col min="259" max="259" width="18.7109375" style="2" customWidth="1"/>
    <col min="260" max="260" width="29.7109375" style="2" customWidth="1"/>
    <col min="261" max="261" width="13.42578125" style="2" customWidth="1"/>
    <col min="262" max="262" width="13.85546875" style="2" customWidth="1"/>
    <col min="263" max="267" width="16.42578125" style="2" customWidth="1"/>
    <col min="268" max="268" width="20.42578125" style="2" customWidth="1"/>
    <col min="269" max="269" width="21.140625" style="2" customWidth="1"/>
    <col min="270" max="270" width="9.42578125" style="2" customWidth="1"/>
    <col min="271" max="271" width="0.42578125" style="2" customWidth="1"/>
    <col min="272" max="278" width="6.42578125" style="2" customWidth="1"/>
    <col min="279" max="507" width="11.42578125" style="2"/>
    <col min="508" max="508" width="1" style="2" customWidth="1"/>
    <col min="509" max="509" width="4.28515625" style="2" customWidth="1"/>
    <col min="510" max="510" width="34.7109375" style="2" customWidth="1"/>
    <col min="511" max="511" width="0" style="2" hidden="1" customWidth="1"/>
    <col min="512" max="512" width="20" style="2" customWidth="1"/>
    <col min="513" max="513" width="20.85546875" style="2" customWidth="1"/>
    <col min="514" max="514" width="25" style="2" customWidth="1"/>
    <col min="515" max="515" width="18.7109375" style="2" customWidth="1"/>
    <col min="516" max="516" width="29.7109375" style="2" customWidth="1"/>
    <col min="517" max="517" width="13.42578125" style="2" customWidth="1"/>
    <col min="518" max="518" width="13.85546875" style="2" customWidth="1"/>
    <col min="519" max="523" width="16.42578125" style="2" customWidth="1"/>
    <col min="524" max="524" width="20.42578125" style="2" customWidth="1"/>
    <col min="525" max="525" width="21.140625" style="2" customWidth="1"/>
    <col min="526" max="526" width="9.42578125" style="2" customWidth="1"/>
    <col min="527" max="527" width="0.42578125" style="2" customWidth="1"/>
    <col min="528" max="534" width="6.42578125" style="2" customWidth="1"/>
    <col min="535" max="763" width="11.42578125" style="2"/>
    <col min="764" max="764" width="1" style="2" customWidth="1"/>
    <col min="765" max="765" width="4.28515625" style="2" customWidth="1"/>
    <col min="766" max="766" width="34.7109375" style="2" customWidth="1"/>
    <col min="767" max="767" width="0" style="2" hidden="1" customWidth="1"/>
    <col min="768" max="768" width="20" style="2" customWidth="1"/>
    <col min="769" max="769" width="20.85546875" style="2" customWidth="1"/>
    <col min="770" max="770" width="25" style="2" customWidth="1"/>
    <col min="771" max="771" width="18.7109375" style="2" customWidth="1"/>
    <col min="772" max="772" width="29.7109375" style="2" customWidth="1"/>
    <col min="773" max="773" width="13.42578125" style="2" customWidth="1"/>
    <col min="774" max="774" width="13.85546875" style="2" customWidth="1"/>
    <col min="775" max="779" width="16.42578125" style="2" customWidth="1"/>
    <col min="780" max="780" width="20.42578125" style="2" customWidth="1"/>
    <col min="781" max="781" width="21.140625" style="2" customWidth="1"/>
    <col min="782" max="782" width="9.42578125" style="2" customWidth="1"/>
    <col min="783" max="783" width="0.42578125" style="2" customWidth="1"/>
    <col min="784" max="790" width="6.42578125" style="2" customWidth="1"/>
    <col min="791" max="1019" width="11.42578125" style="2"/>
    <col min="1020" max="1020" width="1" style="2" customWidth="1"/>
    <col min="1021" max="1021" width="4.28515625" style="2" customWidth="1"/>
    <col min="1022" max="1022" width="34.7109375" style="2" customWidth="1"/>
    <col min="1023" max="1023" width="0" style="2" hidden="1" customWidth="1"/>
    <col min="1024" max="1024" width="20" style="2" customWidth="1"/>
    <col min="1025" max="1025" width="20.85546875" style="2" customWidth="1"/>
    <col min="1026" max="1026" width="25" style="2" customWidth="1"/>
    <col min="1027" max="1027" width="18.7109375" style="2" customWidth="1"/>
    <col min="1028" max="1028" width="29.7109375" style="2" customWidth="1"/>
    <col min="1029" max="1029" width="13.42578125" style="2" customWidth="1"/>
    <col min="1030" max="1030" width="13.85546875" style="2" customWidth="1"/>
    <col min="1031" max="1035" width="16.42578125" style="2" customWidth="1"/>
    <col min="1036" max="1036" width="20.42578125" style="2" customWidth="1"/>
    <col min="1037" max="1037" width="21.140625" style="2" customWidth="1"/>
    <col min="1038" max="1038" width="9.42578125" style="2" customWidth="1"/>
    <col min="1039" max="1039" width="0.42578125" style="2" customWidth="1"/>
    <col min="1040" max="1046" width="6.42578125" style="2" customWidth="1"/>
    <col min="1047" max="1275" width="11.42578125" style="2"/>
    <col min="1276" max="1276" width="1" style="2" customWidth="1"/>
    <col min="1277" max="1277" width="4.28515625" style="2" customWidth="1"/>
    <col min="1278" max="1278" width="34.7109375" style="2" customWidth="1"/>
    <col min="1279" max="1279" width="0" style="2" hidden="1" customWidth="1"/>
    <col min="1280" max="1280" width="20" style="2" customWidth="1"/>
    <col min="1281" max="1281" width="20.85546875" style="2" customWidth="1"/>
    <col min="1282" max="1282" width="25" style="2" customWidth="1"/>
    <col min="1283" max="1283" width="18.7109375" style="2" customWidth="1"/>
    <col min="1284" max="1284" width="29.7109375" style="2" customWidth="1"/>
    <col min="1285" max="1285" width="13.42578125" style="2" customWidth="1"/>
    <col min="1286" max="1286" width="13.85546875" style="2" customWidth="1"/>
    <col min="1287" max="1291" width="16.42578125" style="2" customWidth="1"/>
    <col min="1292" max="1292" width="20.42578125" style="2" customWidth="1"/>
    <col min="1293" max="1293" width="21.140625" style="2" customWidth="1"/>
    <col min="1294" max="1294" width="9.42578125" style="2" customWidth="1"/>
    <col min="1295" max="1295" width="0.42578125" style="2" customWidth="1"/>
    <col min="1296" max="1302" width="6.42578125" style="2" customWidth="1"/>
    <col min="1303" max="1531" width="11.42578125" style="2"/>
    <col min="1532" max="1532" width="1" style="2" customWidth="1"/>
    <col min="1533" max="1533" width="4.28515625" style="2" customWidth="1"/>
    <col min="1534" max="1534" width="34.7109375" style="2" customWidth="1"/>
    <col min="1535" max="1535" width="0" style="2" hidden="1" customWidth="1"/>
    <col min="1536" max="1536" width="20" style="2" customWidth="1"/>
    <col min="1537" max="1537" width="20.85546875" style="2" customWidth="1"/>
    <col min="1538" max="1538" width="25" style="2" customWidth="1"/>
    <col min="1539" max="1539" width="18.7109375" style="2" customWidth="1"/>
    <col min="1540" max="1540" width="29.7109375" style="2" customWidth="1"/>
    <col min="1541" max="1541" width="13.42578125" style="2" customWidth="1"/>
    <col min="1542" max="1542" width="13.85546875" style="2" customWidth="1"/>
    <col min="1543" max="1547" width="16.42578125" style="2" customWidth="1"/>
    <col min="1548" max="1548" width="20.42578125" style="2" customWidth="1"/>
    <col min="1549" max="1549" width="21.140625" style="2" customWidth="1"/>
    <col min="1550" max="1550" width="9.42578125" style="2" customWidth="1"/>
    <col min="1551" max="1551" width="0.42578125" style="2" customWidth="1"/>
    <col min="1552" max="1558" width="6.42578125" style="2" customWidth="1"/>
    <col min="1559" max="1787" width="11.42578125" style="2"/>
    <col min="1788" max="1788" width="1" style="2" customWidth="1"/>
    <col min="1789" max="1789" width="4.28515625" style="2" customWidth="1"/>
    <col min="1790" max="1790" width="34.7109375" style="2" customWidth="1"/>
    <col min="1791" max="1791" width="0" style="2" hidden="1" customWidth="1"/>
    <col min="1792" max="1792" width="20" style="2" customWidth="1"/>
    <col min="1793" max="1793" width="20.85546875" style="2" customWidth="1"/>
    <col min="1794" max="1794" width="25" style="2" customWidth="1"/>
    <col min="1795" max="1795" width="18.7109375" style="2" customWidth="1"/>
    <col min="1796" max="1796" width="29.7109375" style="2" customWidth="1"/>
    <col min="1797" max="1797" width="13.42578125" style="2" customWidth="1"/>
    <col min="1798" max="1798" width="13.85546875" style="2" customWidth="1"/>
    <col min="1799" max="1803" width="16.42578125" style="2" customWidth="1"/>
    <col min="1804" max="1804" width="20.42578125" style="2" customWidth="1"/>
    <col min="1805" max="1805" width="21.140625" style="2" customWidth="1"/>
    <col min="1806" max="1806" width="9.42578125" style="2" customWidth="1"/>
    <col min="1807" max="1807" width="0.42578125" style="2" customWidth="1"/>
    <col min="1808" max="1814" width="6.42578125" style="2" customWidth="1"/>
    <col min="1815" max="2043" width="11.42578125" style="2"/>
    <col min="2044" max="2044" width="1" style="2" customWidth="1"/>
    <col min="2045" max="2045" width="4.28515625" style="2" customWidth="1"/>
    <col min="2046" max="2046" width="34.7109375" style="2" customWidth="1"/>
    <col min="2047" max="2047" width="0" style="2" hidden="1" customWidth="1"/>
    <col min="2048" max="2048" width="20" style="2" customWidth="1"/>
    <col min="2049" max="2049" width="20.85546875" style="2" customWidth="1"/>
    <col min="2050" max="2050" width="25" style="2" customWidth="1"/>
    <col min="2051" max="2051" width="18.7109375" style="2" customWidth="1"/>
    <col min="2052" max="2052" width="29.7109375" style="2" customWidth="1"/>
    <col min="2053" max="2053" width="13.42578125" style="2" customWidth="1"/>
    <col min="2054" max="2054" width="13.85546875" style="2" customWidth="1"/>
    <col min="2055" max="2059" width="16.42578125" style="2" customWidth="1"/>
    <col min="2060" max="2060" width="20.42578125" style="2" customWidth="1"/>
    <col min="2061" max="2061" width="21.140625" style="2" customWidth="1"/>
    <col min="2062" max="2062" width="9.42578125" style="2" customWidth="1"/>
    <col min="2063" max="2063" width="0.42578125" style="2" customWidth="1"/>
    <col min="2064" max="2070" width="6.42578125" style="2" customWidth="1"/>
    <col min="2071" max="2299" width="11.42578125" style="2"/>
    <col min="2300" max="2300" width="1" style="2" customWidth="1"/>
    <col min="2301" max="2301" width="4.28515625" style="2" customWidth="1"/>
    <col min="2302" max="2302" width="34.7109375" style="2" customWidth="1"/>
    <col min="2303" max="2303" width="0" style="2" hidden="1" customWidth="1"/>
    <col min="2304" max="2304" width="20" style="2" customWidth="1"/>
    <col min="2305" max="2305" width="20.85546875" style="2" customWidth="1"/>
    <col min="2306" max="2306" width="25" style="2" customWidth="1"/>
    <col min="2307" max="2307" width="18.7109375" style="2" customWidth="1"/>
    <col min="2308" max="2308" width="29.7109375" style="2" customWidth="1"/>
    <col min="2309" max="2309" width="13.42578125" style="2" customWidth="1"/>
    <col min="2310" max="2310" width="13.85546875" style="2" customWidth="1"/>
    <col min="2311" max="2315" width="16.42578125" style="2" customWidth="1"/>
    <col min="2316" max="2316" width="20.42578125" style="2" customWidth="1"/>
    <col min="2317" max="2317" width="21.140625" style="2" customWidth="1"/>
    <col min="2318" max="2318" width="9.42578125" style="2" customWidth="1"/>
    <col min="2319" max="2319" width="0.42578125" style="2" customWidth="1"/>
    <col min="2320" max="2326" width="6.42578125" style="2" customWidth="1"/>
    <col min="2327" max="2555" width="11.42578125" style="2"/>
    <col min="2556" max="2556" width="1" style="2" customWidth="1"/>
    <col min="2557" max="2557" width="4.28515625" style="2" customWidth="1"/>
    <col min="2558" max="2558" width="34.7109375" style="2" customWidth="1"/>
    <col min="2559" max="2559" width="0" style="2" hidden="1" customWidth="1"/>
    <col min="2560" max="2560" width="20" style="2" customWidth="1"/>
    <col min="2561" max="2561" width="20.85546875" style="2" customWidth="1"/>
    <col min="2562" max="2562" width="25" style="2" customWidth="1"/>
    <col min="2563" max="2563" width="18.7109375" style="2" customWidth="1"/>
    <col min="2564" max="2564" width="29.7109375" style="2" customWidth="1"/>
    <col min="2565" max="2565" width="13.42578125" style="2" customWidth="1"/>
    <col min="2566" max="2566" width="13.85546875" style="2" customWidth="1"/>
    <col min="2567" max="2571" width="16.42578125" style="2" customWidth="1"/>
    <col min="2572" max="2572" width="20.42578125" style="2" customWidth="1"/>
    <col min="2573" max="2573" width="21.140625" style="2" customWidth="1"/>
    <col min="2574" max="2574" width="9.42578125" style="2" customWidth="1"/>
    <col min="2575" max="2575" width="0.42578125" style="2" customWidth="1"/>
    <col min="2576" max="2582" width="6.42578125" style="2" customWidth="1"/>
    <col min="2583" max="2811" width="11.42578125" style="2"/>
    <col min="2812" max="2812" width="1" style="2" customWidth="1"/>
    <col min="2813" max="2813" width="4.28515625" style="2" customWidth="1"/>
    <col min="2814" max="2814" width="34.7109375" style="2" customWidth="1"/>
    <col min="2815" max="2815" width="0" style="2" hidden="1" customWidth="1"/>
    <col min="2816" max="2816" width="20" style="2" customWidth="1"/>
    <col min="2817" max="2817" width="20.85546875" style="2" customWidth="1"/>
    <col min="2818" max="2818" width="25" style="2" customWidth="1"/>
    <col min="2819" max="2819" width="18.7109375" style="2" customWidth="1"/>
    <col min="2820" max="2820" width="29.7109375" style="2" customWidth="1"/>
    <col min="2821" max="2821" width="13.42578125" style="2" customWidth="1"/>
    <col min="2822" max="2822" width="13.85546875" style="2" customWidth="1"/>
    <col min="2823" max="2827" width="16.42578125" style="2" customWidth="1"/>
    <col min="2828" max="2828" width="20.42578125" style="2" customWidth="1"/>
    <col min="2829" max="2829" width="21.140625" style="2" customWidth="1"/>
    <col min="2830" max="2830" width="9.42578125" style="2" customWidth="1"/>
    <col min="2831" max="2831" width="0.42578125" style="2" customWidth="1"/>
    <col min="2832" max="2838" width="6.42578125" style="2" customWidth="1"/>
    <col min="2839" max="3067" width="11.42578125" style="2"/>
    <col min="3068" max="3068" width="1" style="2" customWidth="1"/>
    <col min="3069" max="3069" width="4.28515625" style="2" customWidth="1"/>
    <col min="3070" max="3070" width="34.7109375" style="2" customWidth="1"/>
    <col min="3071" max="3071" width="0" style="2" hidden="1" customWidth="1"/>
    <col min="3072" max="3072" width="20" style="2" customWidth="1"/>
    <col min="3073" max="3073" width="20.85546875" style="2" customWidth="1"/>
    <col min="3074" max="3074" width="25" style="2" customWidth="1"/>
    <col min="3075" max="3075" width="18.7109375" style="2" customWidth="1"/>
    <col min="3076" max="3076" width="29.7109375" style="2" customWidth="1"/>
    <col min="3077" max="3077" width="13.42578125" style="2" customWidth="1"/>
    <col min="3078" max="3078" width="13.85546875" style="2" customWidth="1"/>
    <col min="3079" max="3083" width="16.42578125" style="2" customWidth="1"/>
    <col min="3084" max="3084" width="20.42578125" style="2" customWidth="1"/>
    <col min="3085" max="3085" width="21.140625" style="2" customWidth="1"/>
    <col min="3086" max="3086" width="9.42578125" style="2" customWidth="1"/>
    <col min="3087" max="3087" width="0.42578125" style="2" customWidth="1"/>
    <col min="3088" max="3094" width="6.42578125" style="2" customWidth="1"/>
    <col min="3095" max="3323" width="11.42578125" style="2"/>
    <col min="3324" max="3324" width="1" style="2" customWidth="1"/>
    <col min="3325" max="3325" width="4.28515625" style="2" customWidth="1"/>
    <col min="3326" max="3326" width="34.7109375" style="2" customWidth="1"/>
    <col min="3327" max="3327" width="0" style="2" hidden="1" customWidth="1"/>
    <col min="3328" max="3328" width="20" style="2" customWidth="1"/>
    <col min="3329" max="3329" width="20.85546875" style="2" customWidth="1"/>
    <col min="3330" max="3330" width="25" style="2" customWidth="1"/>
    <col min="3331" max="3331" width="18.7109375" style="2" customWidth="1"/>
    <col min="3332" max="3332" width="29.7109375" style="2" customWidth="1"/>
    <col min="3333" max="3333" width="13.42578125" style="2" customWidth="1"/>
    <col min="3334" max="3334" width="13.85546875" style="2" customWidth="1"/>
    <col min="3335" max="3339" width="16.42578125" style="2" customWidth="1"/>
    <col min="3340" max="3340" width="20.42578125" style="2" customWidth="1"/>
    <col min="3341" max="3341" width="21.140625" style="2" customWidth="1"/>
    <col min="3342" max="3342" width="9.42578125" style="2" customWidth="1"/>
    <col min="3343" max="3343" width="0.42578125" style="2" customWidth="1"/>
    <col min="3344" max="3350" width="6.42578125" style="2" customWidth="1"/>
    <col min="3351" max="3579" width="11.42578125" style="2"/>
    <col min="3580" max="3580" width="1" style="2" customWidth="1"/>
    <col min="3581" max="3581" width="4.28515625" style="2" customWidth="1"/>
    <col min="3582" max="3582" width="34.7109375" style="2" customWidth="1"/>
    <col min="3583" max="3583" width="0" style="2" hidden="1" customWidth="1"/>
    <col min="3584" max="3584" width="20" style="2" customWidth="1"/>
    <col min="3585" max="3585" width="20.85546875" style="2" customWidth="1"/>
    <col min="3586" max="3586" width="25" style="2" customWidth="1"/>
    <col min="3587" max="3587" width="18.7109375" style="2" customWidth="1"/>
    <col min="3588" max="3588" width="29.7109375" style="2" customWidth="1"/>
    <col min="3589" max="3589" width="13.42578125" style="2" customWidth="1"/>
    <col min="3590" max="3590" width="13.85546875" style="2" customWidth="1"/>
    <col min="3591" max="3595" width="16.42578125" style="2" customWidth="1"/>
    <col min="3596" max="3596" width="20.42578125" style="2" customWidth="1"/>
    <col min="3597" max="3597" width="21.140625" style="2" customWidth="1"/>
    <col min="3598" max="3598" width="9.42578125" style="2" customWidth="1"/>
    <col min="3599" max="3599" width="0.42578125" style="2" customWidth="1"/>
    <col min="3600" max="3606" width="6.42578125" style="2" customWidth="1"/>
    <col min="3607" max="3835" width="11.42578125" style="2"/>
    <col min="3836" max="3836" width="1" style="2" customWidth="1"/>
    <col min="3837" max="3837" width="4.28515625" style="2" customWidth="1"/>
    <col min="3838" max="3838" width="34.7109375" style="2" customWidth="1"/>
    <col min="3839" max="3839" width="0" style="2" hidden="1" customWidth="1"/>
    <col min="3840" max="3840" width="20" style="2" customWidth="1"/>
    <col min="3841" max="3841" width="20.85546875" style="2" customWidth="1"/>
    <col min="3842" max="3842" width="25" style="2" customWidth="1"/>
    <col min="3843" max="3843" width="18.7109375" style="2" customWidth="1"/>
    <col min="3844" max="3844" width="29.7109375" style="2" customWidth="1"/>
    <col min="3845" max="3845" width="13.42578125" style="2" customWidth="1"/>
    <col min="3846" max="3846" width="13.85546875" style="2" customWidth="1"/>
    <col min="3847" max="3851" width="16.42578125" style="2" customWidth="1"/>
    <col min="3852" max="3852" width="20.42578125" style="2" customWidth="1"/>
    <col min="3853" max="3853" width="21.140625" style="2" customWidth="1"/>
    <col min="3854" max="3854" width="9.42578125" style="2" customWidth="1"/>
    <col min="3855" max="3855" width="0.42578125" style="2" customWidth="1"/>
    <col min="3856" max="3862" width="6.42578125" style="2" customWidth="1"/>
    <col min="3863" max="4091" width="11.42578125" style="2"/>
    <col min="4092" max="4092" width="1" style="2" customWidth="1"/>
    <col min="4093" max="4093" width="4.28515625" style="2" customWidth="1"/>
    <col min="4094" max="4094" width="34.7109375" style="2" customWidth="1"/>
    <col min="4095" max="4095" width="0" style="2" hidden="1" customWidth="1"/>
    <col min="4096" max="4096" width="20" style="2" customWidth="1"/>
    <col min="4097" max="4097" width="20.85546875" style="2" customWidth="1"/>
    <col min="4098" max="4098" width="25" style="2" customWidth="1"/>
    <col min="4099" max="4099" width="18.7109375" style="2" customWidth="1"/>
    <col min="4100" max="4100" width="29.7109375" style="2" customWidth="1"/>
    <col min="4101" max="4101" width="13.42578125" style="2" customWidth="1"/>
    <col min="4102" max="4102" width="13.85546875" style="2" customWidth="1"/>
    <col min="4103" max="4107" width="16.42578125" style="2" customWidth="1"/>
    <col min="4108" max="4108" width="20.42578125" style="2" customWidth="1"/>
    <col min="4109" max="4109" width="21.140625" style="2" customWidth="1"/>
    <col min="4110" max="4110" width="9.42578125" style="2" customWidth="1"/>
    <col min="4111" max="4111" width="0.42578125" style="2" customWidth="1"/>
    <col min="4112" max="4118" width="6.42578125" style="2" customWidth="1"/>
    <col min="4119" max="4347" width="11.42578125" style="2"/>
    <col min="4348" max="4348" width="1" style="2" customWidth="1"/>
    <col min="4349" max="4349" width="4.28515625" style="2" customWidth="1"/>
    <col min="4350" max="4350" width="34.7109375" style="2" customWidth="1"/>
    <col min="4351" max="4351" width="0" style="2" hidden="1" customWidth="1"/>
    <col min="4352" max="4352" width="20" style="2" customWidth="1"/>
    <col min="4353" max="4353" width="20.85546875" style="2" customWidth="1"/>
    <col min="4354" max="4354" width="25" style="2" customWidth="1"/>
    <col min="4355" max="4355" width="18.7109375" style="2" customWidth="1"/>
    <col min="4356" max="4356" width="29.7109375" style="2" customWidth="1"/>
    <col min="4357" max="4357" width="13.42578125" style="2" customWidth="1"/>
    <col min="4358" max="4358" width="13.85546875" style="2" customWidth="1"/>
    <col min="4359" max="4363" width="16.42578125" style="2" customWidth="1"/>
    <col min="4364" max="4364" width="20.42578125" style="2" customWidth="1"/>
    <col min="4365" max="4365" width="21.140625" style="2" customWidth="1"/>
    <col min="4366" max="4366" width="9.42578125" style="2" customWidth="1"/>
    <col min="4367" max="4367" width="0.42578125" style="2" customWidth="1"/>
    <col min="4368" max="4374" width="6.42578125" style="2" customWidth="1"/>
    <col min="4375" max="4603" width="11.42578125" style="2"/>
    <col min="4604" max="4604" width="1" style="2" customWidth="1"/>
    <col min="4605" max="4605" width="4.28515625" style="2" customWidth="1"/>
    <col min="4606" max="4606" width="34.7109375" style="2" customWidth="1"/>
    <col min="4607" max="4607" width="0" style="2" hidden="1" customWidth="1"/>
    <col min="4608" max="4608" width="20" style="2" customWidth="1"/>
    <col min="4609" max="4609" width="20.85546875" style="2" customWidth="1"/>
    <col min="4610" max="4610" width="25" style="2" customWidth="1"/>
    <col min="4611" max="4611" width="18.7109375" style="2" customWidth="1"/>
    <col min="4612" max="4612" width="29.7109375" style="2" customWidth="1"/>
    <col min="4613" max="4613" width="13.42578125" style="2" customWidth="1"/>
    <col min="4614" max="4614" width="13.85546875" style="2" customWidth="1"/>
    <col min="4615" max="4619" width="16.42578125" style="2" customWidth="1"/>
    <col min="4620" max="4620" width="20.42578125" style="2" customWidth="1"/>
    <col min="4621" max="4621" width="21.140625" style="2" customWidth="1"/>
    <col min="4622" max="4622" width="9.42578125" style="2" customWidth="1"/>
    <col min="4623" max="4623" width="0.42578125" style="2" customWidth="1"/>
    <col min="4624" max="4630" width="6.42578125" style="2" customWidth="1"/>
    <col min="4631" max="4859" width="11.42578125" style="2"/>
    <col min="4860" max="4860" width="1" style="2" customWidth="1"/>
    <col min="4861" max="4861" width="4.28515625" style="2" customWidth="1"/>
    <col min="4862" max="4862" width="34.7109375" style="2" customWidth="1"/>
    <col min="4863" max="4863" width="0" style="2" hidden="1" customWidth="1"/>
    <col min="4864" max="4864" width="20" style="2" customWidth="1"/>
    <col min="4865" max="4865" width="20.85546875" style="2" customWidth="1"/>
    <col min="4866" max="4866" width="25" style="2" customWidth="1"/>
    <col min="4867" max="4867" width="18.7109375" style="2" customWidth="1"/>
    <col min="4868" max="4868" width="29.7109375" style="2" customWidth="1"/>
    <col min="4869" max="4869" width="13.42578125" style="2" customWidth="1"/>
    <col min="4870" max="4870" width="13.85546875" style="2" customWidth="1"/>
    <col min="4871" max="4875" width="16.42578125" style="2" customWidth="1"/>
    <col min="4876" max="4876" width="20.42578125" style="2" customWidth="1"/>
    <col min="4877" max="4877" width="21.140625" style="2" customWidth="1"/>
    <col min="4878" max="4878" width="9.42578125" style="2" customWidth="1"/>
    <col min="4879" max="4879" width="0.42578125" style="2" customWidth="1"/>
    <col min="4880" max="4886" width="6.42578125" style="2" customWidth="1"/>
    <col min="4887" max="5115" width="11.42578125" style="2"/>
    <col min="5116" max="5116" width="1" style="2" customWidth="1"/>
    <col min="5117" max="5117" width="4.28515625" style="2" customWidth="1"/>
    <col min="5118" max="5118" width="34.7109375" style="2" customWidth="1"/>
    <col min="5119" max="5119" width="0" style="2" hidden="1" customWidth="1"/>
    <col min="5120" max="5120" width="20" style="2" customWidth="1"/>
    <col min="5121" max="5121" width="20.85546875" style="2" customWidth="1"/>
    <col min="5122" max="5122" width="25" style="2" customWidth="1"/>
    <col min="5123" max="5123" width="18.7109375" style="2" customWidth="1"/>
    <col min="5124" max="5124" width="29.7109375" style="2" customWidth="1"/>
    <col min="5125" max="5125" width="13.42578125" style="2" customWidth="1"/>
    <col min="5126" max="5126" width="13.85546875" style="2" customWidth="1"/>
    <col min="5127" max="5131" width="16.42578125" style="2" customWidth="1"/>
    <col min="5132" max="5132" width="20.42578125" style="2" customWidth="1"/>
    <col min="5133" max="5133" width="21.140625" style="2" customWidth="1"/>
    <col min="5134" max="5134" width="9.42578125" style="2" customWidth="1"/>
    <col min="5135" max="5135" width="0.42578125" style="2" customWidth="1"/>
    <col min="5136" max="5142" width="6.42578125" style="2" customWidth="1"/>
    <col min="5143" max="5371" width="11.42578125" style="2"/>
    <col min="5372" max="5372" width="1" style="2" customWidth="1"/>
    <col min="5373" max="5373" width="4.28515625" style="2" customWidth="1"/>
    <col min="5374" max="5374" width="34.7109375" style="2" customWidth="1"/>
    <col min="5375" max="5375" width="0" style="2" hidden="1" customWidth="1"/>
    <col min="5376" max="5376" width="20" style="2" customWidth="1"/>
    <col min="5377" max="5377" width="20.85546875" style="2" customWidth="1"/>
    <col min="5378" max="5378" width="25" style="2" customWidth="1"/>
    <col min="5379" max="5379" width="18.7109375" style="2" customWidth="1"/>
    <col min="5380" max="5380" width="29.7109375" style="2" customWidth="1"/>
    <col min="5381" max="5381" width="13.42578125" style="2" customWidth="1"/>
    <col min="5382" max="5382" width="13.85546875" style="2" customWidth="1"/>
    <col min="5383" max="5387" width="16.42578125" style="2" customWidth="1"/>
    <col min="5388" max="5388" width="20.42578125" style="2" customWidth="1"/>
    <col min="5389" max="5389" width="21.140625" style="2" customWidth="1"/>
    <col min="5390" max="5390" width="9.42578125" style="2" customWidth="1"/>
    <col min="5391" max="5391" width="0.42578125" style="2" customWidth="1"/>
    <col min="5392" max="5398" width="6.42578125" style="2" customWidth="1"/>
    <col min="5399" max="5627" width="11.42578125" style="2"/>
    <col min="5628" max="5628" width="1" style="2" customWidth="1"/>
    <col min="5629" max="5629" width="4.28515625" style="2" customWidth="1"/>
    <col min="5630" max="5630" width="34.7109375" style="2" customWidth="1"/>
    <col min="5631" max="5631" width="0" style="2" hidden="1" customWidth="1"/>
    <col min="5632" max="5632" width="20" style="2" customWidth="1"/>
    <col min="5633" max="5633" width="20.85546875" style="2" customWidth="1"/>
    <col min="5634" max="5634" width="25" style="2" customWidth="1"/>
    <col min="5635" max="5635" width="18.7109375" style="2" customWidth="1"/>
    <col min="5636" max="5636" width="29.7109375" style="2" customWidth="1"/>
    <col min="5637" max="5637" width="13.42578125" style="2" customWidth="1"/>
    <col min="5638" max="5638" width="13.85546875" style="2" customWidth="1"/>
    <col min="5639" max="5643" width="16.42578125" style="2" customWidth="1"/>
    <col min="5644" max="5644" width="20.42578125" style="2" customWidth="1"/>
    <col min="5645" max="5645" width="21.140625" style="2" customWidth="1"/>
    <col min="5646" max="5646" width="9.42578125" style="2" customWidth="1"/>
    <col min="5647" max="5647" width="0.42578125" style="2" customWidth="1"/>
    <col min="5648" max="5654" width="6.42578125" style="2" customWidth="1"/>
    <col min="5655" max="5883" width="11.42578125" style="2"/>
    <col min="5884" max="5884" width="1" style="2" customWidth="1"/>
    <col min="5885" max="5885" width="4.28515625" style="2" customWidth="1"/>
    <col min="5886" max="5886" width="34.7109375" style="2" customWidth="1"/>
    <col min="5887" max="5887" width="0" style="2" hidden="1" customWidth="1"/>
    <col min="5888" max="5888" width="20" style="2" customWidth="1"/>
    <col min="5889" max="5889" width="20.85546875" style="2" customWidth="1"/>
    <col min="5890" max="5890" width="25" style="2" customWidth="1"/>
    <col min="5891" max="5891" width="18.7109375" style="2" customWidth="1"/>
    <col min="5892" max="5892" width="29.7109375" style="2" customWidth="1"/>
    <col min="5893" max="5893" width="13.42578125" style="2" customWidth="1"/>
    <col min="5894" max="5894" width="13.85546875" style="2" customWidth="1"/>
    <col min="5895" max="5899" width="16.42578125" style="2" customWidth="1"/>
    <col min="5900" max="5900" width="20.42578125" style="2" customWidth="1"/>
    <col min="5901" max="5901" width="21.140625" style="2" customWidth="1"/>
    <col min="5902" max="5902" width="9.42578125" style="2" customWidth="1"/>
    <col min="5903" max="5903" width="0.42578125" style="2" customWidth="1"/>
    <col min="5904" max="5910" width="6.42578125" style="2" customWidth="1"/>
    <col min="5911" max="6139" width="11.42578125" style="2"/>
    <col min="6140" max="6140" width="1" style="2" customWidth="1"/>
    <col min="6141" max="6141" width="4.28515625" style="2" customWidth="1"/>
    <col min="6142" max="6142" width="34.7109375" style="2" customWidth="1"/>
    <col min="6143" max="6143" width="0" style="2" hidden="1" customWidth="1"/>
    <col min="6144" max="6144" width="20" style="2" customWidth="1"/>
    <col min="6145" max="6145" width="20.85546875" style="2" customWidth="1"/>
    <col min="6146" max="6146" width="25" style="2" customWidth="1"/>
    <col min="6147" max="6147" width="18.7109375" style="2" customWidth="1"/>
    <col min="6148" max="6148" width="29.7109375" style="2" customWidth="1"/>
    <col min="6149" max="6149" width="13.42578125" style="2" customWidth="1"/>
    <col min="6150" max="6150" width="13.85546875" style="2" customWidth="1"/>
    <col min="6151" max="6155" width="16.42578125" style="2" customWidth="1"/>
    <col min="6156" max="6156" width="20.42578125" style="2" customWidth="1"/>
    <col min="6157" max="6157" width="21.140625" style="2" customWidth="1"/>
    <col min="6158" max="6158" width="9.42578125" style="2" customWidth="1"/>
    <col min="6159" max="6159" width="0.42578125" style="2" customWidth="1"/>
    <col min="6160" max="6166" width="6.42578125" style="2" customWidth="1"/>
    <col min="6167" max="6395" width="11.42578125" style="2"/>
    <col min="6396" max="6396" width="1" style="2" customWidth="1"/>
    <col min="6397" max="6397" width="4.28515625" style="2" customWidth="1"/>
    <col min="6398" max="6398" width="34.7109375" style="2" customWidth="1"/>
    <col min="6399" max="6399" width="0" style="2" hidden="1" customWidth="1"/>
    <col min="6400" max="6400" width="20" style="2" customWidth="1"/>
    <col min="6401" max="6401" width="20.85546875" style="2" customWidth="1"/>
    <col min="6402" max="6402" width="25" style="2" customWidth="1"/>
    <col min="6403" max="6403" width="18.7109375" style="2" customWidth="1"/>
    <col min="6404" max="6404" width="29.7109375" style="2" customWidth="1"/>
    <col min="6405" max="6405" width="13.42578125" style="2" customWidth="1"/>
    <col min="6406" max="6406" width="13.85546875" style="2" customWidth="1"/>
    <col min="6407" max="6411" width="16.42578125" style="2" customWidth="1"/>
    <col min="6412" max="6412" width="20.42578125" style="2" customWidth="1"/>
    <col min="6413" max="6413" width="21.140625" style="2" customWidth="1"/>
    <col min="6414" max="6414" width="9.42578125" style="2" customWidth="1"/>
    <col min="6415" max="6415" width="0.42578125" style="2" customWidth="1"/>
    <col min="6416" max="6422" width="6.42578125" style="2" customWidth="1"/>
    <col min="6423" max="6651" width="11.42578125" style="2"/>
    <col min="6652" max="6652" width="1" style="2" customWidth="1"/>
    <col min="6653" max="6653" width="4.28515625" style="2" customWidth="1"/>
    <col min="6654" max="6654" width="34.7109375" style="2" customWidth="1"/>
    <col min="6655" max="6655" width="0" style="2" hidden="1" customWidth="1"/>
    <col min="6656" max="6656" width="20" style="2" customWidth="1"/>
    <col min="6657" max="6657" width="20.85546875" style="2" customWidth="1"/>
    <col min="6658" max="6658" width="25" style="2" customWidth="1"/>
    <col min="6659" max="6659" width="18.7109375" style="2" customWidth="1"/>
    <col min="6660" max="6660" width="29.7109375" style="2" customWidth="1"/>
    <col min="6661" max="6661" width="13.42578125" style="2" customWidth="1"/>
    <col min="6662" max="6662" width="13.85546875" style="2" customWidth="1"/>
    <col min="6663" max="6667" width="16.42578125" style="2" customWidth="1"/>
    <col min="6668" max="6668" width="20.42578125" style="2" customWidth="1"/>
    <col min="6669" max="6669" width="21.140625" style="2" customWidth="1"/>
    <col min="6670" max="6670" width="9.42578125" style="2" customWidth="1"/>
    <col min="6671" max="6671" width="0.42578125" style="2" customWidth="1"/>
    <col min="6672" max="6678" width="6.42578125" style="2" customWidth="1"/>
    <col min="6679" max="6907" width="11.42578125" style="2"/>
    <col min="6908" max="6908" width="1" style="2" customWidth="1"/>
    <col min="6909" max="6909" width="4.28515625" style="2" customWidth="1"/>
    <col min="6910" max="6910" width="34.7109375" style="2" customWidth="1"/>
    <col min="6911" max="6911" width="0" style="2" hidden="1" customWidth="1"/>
    <col min="6912" max="6912" width="20" style="2" customWidth="1"/>
    <col min="6913" max="6913" width="20.85546875" style="2" customWidth="1"/>
    <col min="6914" max="6914" width="25" style="2" customWidth="1"/>
    <col min="6915" max="6915" width="18.7109375" style="2" customWidth="1"/>
    <col min="6916" max="6916" width="29.7109375" style="2" customWidth="1"/>
    <col min="6917" max="6917" width="13.42578125" style="2" customWidth="1"/>
    <col min="6918" max="6918" width="13.85546875" style="2" customWidth="1"/>
    <col min="6919" max="6923" width="16.42578125" style="2" customWidth="1"/>
    <col min="6924" max="6924" width="20.42578125" style="2" customWidth="1"/>
    <col min="6925" max="6925" width="21.140625" style="2" customWidth="1"/>
    <col min="6926" max="6926" width="9.42578125" style="2" customWidth="1"/>
    <col min="6927" max="6927" width="0.42578125" style="2" customWidth="1"/>
    <col min="6928" max="6934" width="6.42578125" style="2" customWidth="1"/>
    <col min="6935" max="7163" width="11.42578125" style="2"/>
    <col min="7164" max="7164" width="1" style="2" customWidth="1"/>
    <col min="7165" max="7165" width="4.28515625" style="2" customWidth="1"/>
    <col min="7166" max="7166" width="34.7109375" style="2" customWidth="1"/>
    <col min="7167" max="7167" width="0" style="2" hidden="1" customWidth="1"/>
    <col min="7168" max="7168" width="20" style="2" customWidth="1"/>
    <col min="7169" max="7169" width="20.85546875" style="2" customWidth="1"/>
    <col min="7170" max="7170" width="25" style="2" customWidth="1"/>
    <col min="7171" max="7171" width="18.7109375" style="2" customWidth="1"/>
    <col min="7172" max="7172" width="29.7109375" style="2" customWidth="1"/>
    <col min="7173" max="7173" width="13.42578125" style="2" customWidth="1"/>
    <col min="7174" max="7174" width="13.85546875" style="2" customWidth="1"/>
    <col min="7175" max="7179" width="16.42578125" style="2" customWidth="1"/>
    <col min="7180" max="7180" width="20.42578125" style="2" customWidth="1"/>
    <col min="7181" max="7181" width="21.140625" style="2" customWidth="1"/>
    <col min="7182" max="7182" width="9.42578125" style="2" customWidth="1"/>
    <col min="7183" max="7183" width="0.42578125" style="2" customWidth="1"/>
    <col min="7184" max="7190" width="6.42578125" style="2" customWidth="1"/>
    <col min="7191" max="7419" width="11.42578125" style="2"/>
    <col min="7420" max="7420" width="1" style="2" customWidth="1"/>
    <col min="7421" max="7421" width="4.28515625" style="2" customWidth="1"/>
    <col min="7422" max="7422" width="34.7109375" style="2" customWidth="1"/>
    <col min="7423" max="7423" width="0" style="2" hidden="1" customWidth="1"/>
    <col min="7424" max="7424" width="20" style="2" customWidth="1"/>
    <col min="7425" max="7425" width="20.85546875" style="2" customWidth="1"/>
    <col min="7426" max="7426" width="25" style="2" customWidth="1"/>
    <col min="7427" max="7427" width="18.7109375" style="2" customWidth="1"/>
    <col min="7428" max="7428" width="29.7109375" style="2" customWidth="1"/>
    <col min="7429" max="7429" width="13.42578125" style="2" customWidth="1"/>
    <col min="7430" max="7430" width="13.85546875" style="2" customWidth="1"/>
    <col min="7431" max="7435" width="16.42578125" style="2" customWidth="1"/>
    <col min="7436" max="7436" width="20.42578125" style="2" customWidth="1"/>
    <col min="7437" max="7437" width="21.140625" style="2" customWidth="1"/>
    <col min="7438" max="7438" width="9.42578125" style="2" customWidth="1"/>
    <col min="7439" max="7439" width="0.42578125" style="2" customWidth="1"/>
    <col min="7440" max="7446" width="6.42578125" style="2" customWidth="1"/>
    <col min="7447" max="7675" width="11.42578125" style="2"/>
    <col min="7676" max="7676" width="1" style="2" customWidth="1"/>
    <col min="7677" max="7677" width="4.28515625" style="2" customWidth="1"/>
    <col min="7678" max="7678" width="34.7109375" style="2" customWidth="1"/>
    <col min="7679" max="7679" width="0" style="2" hidden="1" customWidth="1"/>
    <col min="7680" max="7680" width="20" style="2" customWidth="1"/>
    <col min="7681" max="7681" width="20.85546875" style="2" customWidth="1"/>
    <col min="7682" max="7682" width="25" style="2" customWidth="1"/>
    <col min="7683" max="7683" width="18.7109375" style="2" customWidth="1"/>
    <col min="7684" max="7684" width="29.7109375" style="2" customWidth="1"/>
    <col min="7685" max="7685" width="13.42578125" style="2" customWidth="1"/>
    <col min="7686" max="7686" width="13.85546875" style="2" customWidth="1"/>
    <col min="7687" max="7691" width="16.42578125" style="2" customWidth="1"/>
    <col min="7692" max="7692" width="20.42578125" style="2" customWidth="1"/>
    <col min="7693" max="7693" width="21.140625" style="2" customWidth="1"/>
    <col min="7694" max="7694" width="9.42578125" style="2" customWidth="1"/>
    <col min="7695" max="7695" width="0.42578125" style="2" customWidth="1"/>
    <col min="7696" max="7702" width="6.42578125" style="2" customWidth="1"/>
    <col min="7703" max="7931" width="11.42578125" style="2"/>
    <col min="7932" max="7932" width="1" style="2" customWidth="1"/>
    <col min="7933" max="7933" width="4.28515625" style="2" customWidth="1"/>
    <col min="7934" max="7934" width="34.7109375" style="2" customWidth="1"/>
    <col min="7935" max="7935" width="0" style="2" hidden="1" customWidth="1"/>
    <col min="7936" max="7936" width="20" style="2" customWidth="1"/>
    <col min="7937" max="7937" width="20.85546875" style="2" customWidth="1"/>
    <col min="7938" max="7938" width="25" style="2" customWidth="1"/>
    <col min="7939" max="7939" width="18.7109375" style="2" customWidth="1"/>
    <col min="7940" max="7940" width="29.7109375" style="2" customWidth="1"/>
    <col min="7941" max="7941" width="13.42578125" style="2" customWidth="1"/>
    <col min="7942" max="7942" width="13.85546875" style="2" customWidth="1"/>
    <col min="7943" max="7947" width="16.42578125" style="2" customWidth="1"/>
    <col min="7948" max="7948" width="20.42578125" style="2" customWidth="1"/>
    <col min="7949" max="7949" width="21.140625" style="2" customWidth="1"/>
    <col min="7950" max="7950" width="9.42578125" style="2" customWidth="1"/>
    <col min="7951" max="7951" width="0.42578125" style="2" customWidth="1"/>
    <col min="7952" max="7958" width="6.42578125" style="2" customWidth="1"/>
    <col min="7959" max="8187" width="11.42578125" style="2"/>
    <col min="8188" max="8188" width="1" style="2" customWidth="1"/>
    <col min="8189" max="8189" width="4.28515625" style="2" customWidth="1"/>
    <col min="8190" max="8190" width="34.7109375" style="2" customWidth="1"/>
    <col min="8191" max="8191" width="0" style="2" hidden="1" customWidth="1"/>
    <col min="8192" max="8192" width="20" style="2" customWidth="1"/>
    <col min="8193" max="8193" width="20.85546875" style="2" customWidth="1"/>
    <col min="8194" max="8194" width="25" style="2" customWidth="1"/>
    <col min="8195" max="8195" width="18.7109375" style="2" customWidth="1"/>
    <col min="8196" max="8196" width="29.7109375" style="2" customWidth="1"/>
    <col min="8197" max="8197" width="13.42578125" style="2" customWidth="1"/>
    <col min="8198" max="8198" width="13.85546875" style="2" customWidth="1"/>
    <col min="8199" max="8203" width="16.42578125" style="2" customWidth="1"/>
    <col min="8204" max="8204" width="20.42578125" style="2" customWidth="1"/>
    <col min="8205" max="8205" width="21.140625" style="2" customWidth="1"/>
    <col min="8206" max="8206" width="9.42578125" style="2" customWidth="1"/>
    <col min="8207" max="8207" width="0.42578125" style="2" customWidth="1"/>
    <col min="8208" max="8214" width="6.42578125" style="2" customWidth="1"/>
    <col min="8215" max="8443" width="11.42578125" style="2"/>
    <col min="8444" max="8444" width="1" style="2" customWidth="1"/>
    <col min="8445" max="8445" width="4.28515625" style="2" customWidth="1"/>
    <col min="8446" max="8446" width="34.7109375" style="2" customWidth="1"/>
    <col min="8447" max="8447" width="0" style="2" hidden="1" customWidth="1"/>
    <col min="8448" max="8448" width="20" style="2" customWidth="1"/>
    <col min="8449" max="8449" width="20.85546875" style="2" customWidth="1"/>
    <col min="8450" max="8450" width="25" style="2" customWidth="1"/>
    <col min="8451" max="8451" width="18.7109375" style="2" customWidth="1"/>
    <col min="8452" max="8452" width="29.7109375" style="2" customWidth="1"/>
    <col min="8453" max="8453" width="13.42578125" style="2" customWidth="1"/>
    <col min="8454" max="8454" width="13.85546875" style="2" customWidth="1"/>
    <col min="8455" max="8459" width="16.42578125" style="2" customWidth="1"/>
    <col min="8460" max="8460" width="20.42578125" style="2" customWidth="1"/>
    <col min="8461" max="8461" width="21.140625" style="2" customWidth="1"/>
    <col min="8462" max="8462" width="9.42578125" style="2" customWidth="1"/>
    <col min="8463" max="8463" width="0.42578125" style="2" customWidth="1"/>
    <col min="8464" max="8470" width="6.42578125" style="2" customWidth="1"/>
    <col min="8471" max="8699" width="11.42578125" style="2"/>
    <col min="8700" max="8700" width="1" style="2" customWidth="1"/>
    <col min="8701" max="8701" width="4.28515625" style="2" customWidth="1"/>
    <col min="8702" max="8702" width="34.7109375" style="2" customWidth="1"/>
    <col min="8703" max="8703" width="0" style="2" hidden="1" customWidth="1"/>
    <col min="8704" max="8704" width="20" style="2" customWidth="1"/>
    <col min="8705" max="8705" width="20.85546875" style="2" customWidth="1"/>
    <col min="8706" max="8706" width="25" style="2" customWidth="1"/>
    <col min="8707" max="8707" width="18.7109375" style="2" customWidth="1"/>
    <col min="8708" max="8708" width="29.7109375" style="2" customWidth="1"/>
    <col min="8709" max="8709" width="13.42578125" style="2" customWidth="1"/>
    <col min="8710" max="8710" width="13.85546875" style="2" customWidth="1"/>
    <col min="8711" max="8715" width="16.42578125" style="2" customWidth="1"/>
    <col min="8716" max="8716" width="20.42578125" style="2" customWidth="1"/>
    <col min="8717" max="8717" width="21.140625" style="2" customWidth="1"/>
    <col min="8718" max="8718" width="9.42578125" style="2" customWidth="1"/>
    <col min="8719" max="8719" width="0.42578125" style="2" customWidth="1"/>
    <col min="8720" max="8726" width="6.42578125" style="2" customWidth="1"/>
    <col min="8727" max="8955" width="11.42578125" style="2"/>
    <col min="8956" max="8956" width="1" style="2" customWidth="1"/>
    <col min="8957" max="8957" width="4.28515625" style="2" customWidth="1"/>
    <col min="8958" max="8958" width="34.7109375" style="2" customWidth="1"/>
    <col min="8959" max="8959" width="0" style="2" hidden="1" customWidth="1"/>
    <col min="8960" max="8960" width="20" style="2" customWidth="1"/>
    <col min="8961" max="8961" width="20.85546875" style="2" customWidth="1"/>
    <col min="8962" max="8962" width="25" style="2" customWidth="1"/>
    <col min="8963" max="8963" width="18.7109375" style="2" customWidth="1"/>
    <col min="8964" max="8964" width="29.7109375" style="2" customWidth="1"/>
    <col min="8965" max="8965" width="13.42578125" style="2" customWidth="1"/>
    <col min="8966" max="8966" width="13.85546875" style="2" customWidth="1"/>
    <col min="8967" max="8971" width="16.42578125" style="2" customWidth="1"/>
    <col min="8972" max="8972" width="20.42578125" style="2" customWidth="1"/>
    <col min="8973" max="8973" width="21.140625" style="2" customWidth="1"/>
    <col min="8974" max="8974" width="9.42578125" style="2" customWidth="1"/>
    <col min="8975" max="8975" width="0.42578125" style="2" customWidth="1"/>
    <col min="8976" max="8982" width="6.42578125" style="2" customWidth="1"/>
    <col min="8983" max="9211" width="11.42578125" style="2"/>
    <col min="9212" max="9212" width="1" style="2" customWidth="1"/>
    <col min="9213" max="9213" width="4.28515625" style="2" customWidth="1"/>
    <col min="9214" max="9214" width="34.7109375" style="2" customWidth="1"/>
    <col min="9215" max="9215" width="0" style="2" hidden="1" customWidth="1"/>
    <col min="9216" max="9216" width="20" style="2" customWidth="1"/>
    <col min="9217" max="9217" width="20.85546875" style="2" customWidth="1"/>
    <col min="9218" max="9218" width="25" style="2" customWidth="1"/>
    <col min="9219" max="9219" width="18.7109375" style="2" customWidth="1"/>
    <col min="9220" max="9220" width="29.7109375" style="2" customWidth="1"/>
    <col min="9221" max="9221" width="13.42578125" style="2" customWidth="1"/>
    <col min="9222" max="9222" width="13.85546875" style="2" customWidth="1"/>
    <col min="9223" max="9227" width="16.42578125" style="2" customWidth="1"/>
    <col min="9228" max="9228" width="20.42578125" style="2" customWidth="1"/>
    <col min="9229" max="9229" width="21.140625" style="2" customWidth="1"/>
    <col min="9230" max="9230" width="9.42578125" style="2" customWidth="1"/>
    <col min="9231" max="9231" width="0.42578125" style="2" customWidth="1"/>
    <col min="9232" max="9238" width="6.42578125" style="2" customWidth="1"/>
    <col min="9239" max="9467" width="11.42578125" style="2"/>
    <col min="9468" max="9468" width="1" style="2" customWidth="1"/>
    <col min="9469" max="9469" width="4.28515625" style="2" customWidth="1"/>
    <col min="9470" max="9470" width="34.7109375" style="2" customWidth="1"/>
    <col min="9471" max="9471" width="0" style="2" hidden="1" customWidth="1"/>
    <col min="9472" max="9472" width="20" style="2" customWidth="1"/>
    <col min="9473" max="9473" width="20.85546875" style="2" customWidth="1"/>
    <col min="9474" max="9474" width="25" style="2" customWidth="1"/>
    <col min="9475" max="9475" width="18.7109375" style="2" customWidth="1"/>
    <col min="9476" max="9476" width="29.7109375" style="2" customWidth="1"/>
    <col min="9477" max="9477" width="13.42578125" style="2" customWidth="1"/>
    <col min="9478" max="9478" width="13.85546875" style="2" customWidth="1"/>
    <col min="9479" max="9483" width="16.42578125" style="2" customWidth="1"/>
    <col min="9484" max="9484" width="20.42578125" style="2" customWidth="1"/>
    <col min="9485" max="9485" width="21.140625" style="2" customWidth="1"/>
    <col min="9486" max="9486" width="9.42578125" style="2" customWidth="1"/>
    <col min="9487" max="9487" width="0.42578125" style="2" customWidth="1"/>
    <col min="9488" max="9494" width="6.42578125" style="2" customWidth="1"/>
    <col min="9495" max="9723" width="11.42578125" style="2"/>
    <col min="9724" max="9724" width="1" style="2" customWidth="1"/>
    <col min="9725" max="9725" width="4.28515625" style="2" customWidth="1"/>
    <col min="9726" max="9726" width="34.7109375" style="2" customWidth="1"/>
    <col min="9727" max="9727" width="0" style="2" hidden="1" customWidth="1"/>
    <col min="9728" max="9728" width="20" style="2" customWidth="1"/>
    <col min="9729" max="9729" width="20.85546875" style="2" customWidth="1"/>
    <col min="9730" max="9730" width="25" style="2" customWidth="1"/>
    <col min="9731" max="9731" width="18.7109375" style="2" customWidth="1"/>
    <col min="9732" max="9732" width="29.7109375" style="2" customWidth="1"/>
    <col min="9733" max="9733" width="13.42578125" style="2" customWidth="1"/>
    <col min="9734" max="9734" width="13.85546875" style="2" customWidth="1"/>
    <col min="9735" max="9739" width="16.42578125" style="2" customWidth="1"/>
    <col min="9740" max="9740" width="20.42578125" style="2" customWidth="1"/>
    <col min="9741" max="9741" width="21.140625" style="2" customWidth="1"/>
    <col min="9742" max="9742" width="9.42578125" style="2" customWidth="1"/>
    <col min="9743" max="9743" width="0.42578125" style="2" customWidth="1"/>
    <col min="9744" max="9750" width="6.42578125" style="2" customWidth="1"/>
    <col min="9751" max="9979" width="11.42578125" style="2"/>
    <col min="9980" max="9980" width="1" style="2" customWidth="1"/>
    <col min="9981" max="9981" width="4.28515625" style="2" customWidth="1"/>
    <col min="9982" max="9982" width="34.7109375" style="2" customWidth="1"/>
    <col min="9983" max="9983" width="0" style="2" hidden="1" customWidth="1"/>
    <col min="9984" max="9984" width="20" style="2" customWidth="1"/>
    <col min="9985" max="9985" width="20.85546875" style="2" customWidth="1"/>
    <col min="9986" max="9986" width="25" style="2" customWidth="1"/>
    <col min="9987" max="9987" width="18.7109375" style="2" customWidth="1"/>
    <col min="9988" max="9988" width="29.7109375" style="2" customWidth="1"/>
    <col min="9989" max="9989" width="13.42578125" style="2" customWidth="1"/>
    <col min="9990" max="9990" width="13.85546875" style="2" customWidth="1"/>
    <col min="9991" max="9995" width="16.42578125" style="2" customWidth="1"/>
    <col min="9996" max="9996" width="20.42578125" style="2" customWidth="1"/>
    <col min="9997" max="9997" width="21.140625" style="2" customWidth="1"/>
    <col min="9998" max="9998" width="9.42578125" style="2" customWidth="1"/>
    <col min="9999" max="9999" width="0.42578125" style="2" customWidth="1"/>
    <col min="10000" max="10006" width="6.42578125" style="2" customWidth="1"/>
    <col min="10007" max="10235" width="11.42578125" style="2"/>
    <col min="10236" max="10236" width="1" style="2" customWidth="1"/>
    <col min="10237" max="10237" width="4.28515625" style="2" customWidth="1"/>
    <col min="10238" max="10238" width="34.7109375" style="2" customWidth="1"/>
    <col min="10239" max="10239" width="0" style="2" hidden="1" customWidth="1"/>
    <col min="10240" max="10240" width="20" style="2" customWidth="1"/>
    <col min="10241" max="10241" width="20.85546875" style="2" customWidth="1"/>
    <col min="10242" max="10242" width="25" style="2" customWidth="1"/>
    <col min="10243" max="10243" width="18.7109375" style="2" customWidth="1"/>
    <col min="10244" max="10244" width="29.7109375" style="2" customWidth="1"/>
    <col min="10245" max="10245" width="13.42578125" style="2" customWidth="1"/>
    <col min="10246" max="10246" width="13.85546875" style="2" customWidth="1"/>
    <col min="10247" max="10251" width="16.42578125" style="2" customWidth="1"/>
    <col min="10252" max="10252" width="20.42578125" style="2" customWidth="1"/>
    <col min="10253" max="10253" width="21.140625" style="2" customWidth="1"/>
    <col min="10254" max="10254" width="9.42578125" style="2" customWidth="1"/>
    <col min="10255" max="10255" width="0.42578125" style="2" customWidth="1"/>
    <col min="10256" max="10262" width="6.42578125" style="2" customWidth="1"/>
    <col min="10263" max="10491" width="11.42578125" style="2"/>
    <col min="10492" max="10492" width="1" style="2" customWidth="1"/>
    <col min="10493" max="10493" width="4.28515625" style="2" customWidth="1"/>
    <col min="10494" max="10494" width="34.7109375" style="2" customWidth="1"/>
    <col min="10495" max="10495" width="0" style="2" hidden="1" customWidth="1"/>
    <col min="10496" max="10496" width="20" style="2" customWidth="1"/>
    <col min="10497" max="10497" width="20.85546875" style="2" customWidth="1"/>
    <col min="10498" max="10498" width="25" style="2" customWidth="1"/>
    <col min="10499" max="10499" width="18.7109375" style="2" customWidth="1"/>
    <col min="10500" max="10500" width="29.7109375" style="2" customWidth="1"/>
    <col min="10501" max="10501" width="13.42578125" style="2" customWidth="1"/>
    <col min="10502" max="10502" width="13.85546875" style="2" customWidth="1"/>
    <col min="10503" max="10507" width="16.42578125" style="2" customWidth="1"/>
    <col min="10508" max="10508" width="20.42578125" style="2" customWidth="1"/>
    <col min="10509" max="10509" width="21.140625" style="2" customWidth="1"/>
    <col min="10510" max="10510" width="9.42578125" style="2" customWidth="1"/>
    <col min="10511" max="10511" width="0.42578125" style="2" customWidth="1"/>
    <col min="10512" max="10518" width="6.42578125" style="2" customWidth="1"/>
    <col min="10519" max="10747" width="11.42578125" style="2"/>
    <col min="10748" max="10748" width="1" style="2" customWidth="1"/>
    <col min="10749" max="10749" width="4.28515625" style="2" customWidth="1"/>
    <col min="10750" max="10750" width="34.7109375" style="2" customWidth="1"/>
    <col min="10751" max="10751" width="0" style="2" hidden="1" customWidth="1"/>
    <col min="10752" max="10752" width="20" style="2" customWidth="1"/>
    <col min="10753" max="10753" width="20.85546875" style="2" customWidth="1"/>
    <col min="10754" max="10754" width="25" style="2" customWidth="1"/>
    <col min="10755" max="10755" width="18.7109375" style="2" customWidth="1"/>
    <col min="10756" max="10756" width="29.7109375" style="2" customWidth="1"/>
    <col min="10757" max="10757" width="13.42578125" style="2" customWidth="1"/>
    <col min="10758" max="10758" width="13.85546875" style="2" customWidth="1"/>
    <col min="10759" max="10763" width="16.42578125" style="2" customWidth="1"/>
    <col min="10764" max="10764" width="20.42578125" style="2" customWidth="1"/>
    <col min="10765" max="10765" width="21.140625" style="2" customWidth="1"/>
    <col min="10766" max="10766" width="9.42578125" style="2" customWidth="1"/>
    <col min="10767" max="10767" width="0.42578125" style="2" customWidth="1"/>
    <col min="10768" max="10774" width="6.42578125" style="2" customWidth="1"/>
    <col min="10775" max="11003" width="11.42578125" style="2"/>
    <col min="11004" max="11004" width="1" style="2" customWidth="1"/>
    <col min="11005" max="11005" width="4.28515625" style="2" customWidth="1"/>
    <col min="11006" max="11006" width="34.7109375" style="2" customWidth="1"/>
    <col min="11007" max="11007" width="0" style="2" hidden="1" customWidth="1"/>
    <col min="11008" max="11008" width="20" style="2" customWidth="1"/>
    <col min="11009" max="11009" width="20.85546875" style="2" customWidth="1"/>
    <col min="11010" max="11010" width="25" style="2" customWidth="1"/>
    <col min="11011" max="11011" width="18.7109375" style="2" customWidth="1"/>
    <col min="11012" max="11012" width="29.7109375" style="2" customWidth="1"/>
    <col min="11013" max="11013" width="13.42578125" style="2" customWidth="1"/>
    <col min="11014" max="11014" width="13.85546875" style="2" customWidth="1"/>
    <col min="11015" max="11019" width="16.42578125" style="2" customWidth="1"/>
    <col min="11020" max="11020" width="20.42578125" style="2" customWidth="1"/>
    <col min="11021" max="11021" width="21.140625" style="2" customWidth="1"/>
    <col min="11022" max="11022" width="9.42578125" style="2" customWidth="1"/>
    <col min="11023" max="11023" width="0.42578125" style="2" customWidth="1"/>
    <col min="11024" max="11030" width="6.42578125" style="2" customWidth="1"/>
    <col min="11031" max="11259" width="11.42578125" style="2"/>
    <col min="11260" max="11260" width="1" style="2" customWidth="1"/>
    <col min="11261" max="11261" width="4.28515625" style="2" customWidth="1"/>
    <col min="11262" max="11262" width="34.7109375" style="2" customWidth="1"/>
    <col min="11263" max="11263" width="0" style="2" hidden="1" customWidth="1"/>
    <col min="11264" max="11264" width="20" style="2" customWidth="1"/>
    <col min="11265" max="11265" width="20.85546875" style="2" customWidth="1"/>
    <col min="11266" max="11266" width="25" style="2" customWidth="1"/>
    <col min="11267" max="11267" width="18.7109375" style="2" customWidth="1"/>
    <col min="11268" max="11268" width="29.7109375" style="2" customWidth="1"/>
    <col min="11269" max="11269" width="13.42578125" style="2" customWidth="1"/>
    <col min="11270" max="11270" width="13.85546875" style="2" customWidth="1"/>
    <col min="11271" max="11275" width="16.42578125" style="2" customWidth="1"/>
    <col min="11276" max="11276" width="20.42578125" style="2" customWidth="1"/>
    <col min="11277" max="11277" width="21.140625" style="2" customWidth="1"/>
    <col min="11278" max="11278" width="9.42578125" style="2" customWidth="1"/>
    <col min="11279" max="11279" width="0.42578125" style="2" customWidth="1"/>
    <col min="11280" max="11286" width="6.42578125" style="2" customWidth="1"/>
    <col min="11287" max="11515" width="11.42578125" style="2"/>
    <col min="11516" max="11516" width="1" style="2" customWidth="1"/>
    <col min="11517" max="11517" width="4.28515625" style="2" customWidth="1"/>
    <col min="11518" max="11518" width="34.7109375" style="2" customWidth="1"/>
    <col min="11519" max="11519" width="0" style="2" hidden="1" customWidth="1"/>
    <col min="11520" max="11520" width="20" style="2" customWidth="1"/>
    <col min="11521" max="11521" width="20.85546875" style="2" customWidth="1"/>
    <col min="11522" max="11522" width="25" style="2" customWidth="1"/>
    <col min="11523" max="11523" width="18.7109375" style="2" customWidth="1"/>
    <col min="11524" max="11524" width="29.7109375" style="2" customWidth="1"/>
    <col min="11525" max="11525" width="13.42578125" style="2" customWidth="1"/>
    <col min="11526" max="11526" width="13.85546875" style="2" customWidth="1"/>
    <col min="11527" max="11531" width="16.42578125" style="2" customWidth="1"/>
    <col min="11532" max="11532" width="20.42578125" style="2" customWidth="1"/>
    <col min="11533" max="11533" width="21.140625" style="2" customWidth="1"/>
    <col min="11534" max="11534" width="9.42578125" style="2" customWidth="1"/>
    <col min="11535" max="11535" width="0.42578125" style="2" customWidth="1"/>
    <col min="11536" max="11542" width="6.42578125" style="2" customWidth="1"/>
    <col min="11543" max="11771" width="11.42578125" style="2"/>
    <col min="11772" max="11772" width="1" style="2" customWidth="1"/>
    <col min="11773" max="11773" width="4.28515625" style="2" customWidth="1"/>
    <col min="11774" max="11774" width="34.7109375" style="2" customWidth="1"/>
    <col min="11775" max="11775" width="0" style="2" hidden="1" customWidth="1"/>
    <col min="11776" max="11776" width="20" style="2" customWidth="1"/>
    <col min="11777" max="11777" width="20.85546875" style="2" customWidth="1"/>
    <col min="11778" max="11778" width="25" style="2" customWidth="1"/>
    <col min="11779" max="11779" width="18.7109375" style="2" customWidth="1"/>
    <col min="11780" max="11780" width="29.7109375" style="2" customWidth="1"/>
    <col min="11781" max="11781" width="13.42578125" style="2" customWidth="1"/>
    <col min="11782" max="11782" width="13.85546875" style="2" customWidth="1"/>
    <col min="11783" max="11787" width="16.42578125" style="2" customWidth="1"/>
    <col min="11788" max="11788" width="20.42578125" style="2" customWidth="1"/>
    <col min="11789" max="11789" width="21.140625" style="2" customWidth="1"/>
    <col min="11790" max="11790" width="9.42578125" style="2" customWidth="1"/>
    <col min="11791" max="11791" width="0.42578125" style="2" customWidth="1"/>
    <col min="11792" max="11798" width="6.42578125" style="2" customWidth="1"/>
    <col min="11799" max="12027" width="11.42578125" style="2"/>
    <col min="12028" max="12028" width="1" style="2" customWidth="1"/>
    <col min="12029" max="12029" width="4.28515625" style="2" customWidth="1"/>
    <col min="12030" max="12030" width="34.7109375" style="2" customWidth="1"/>
    <col min="12031" max="12031" width="0" style="2" hidden="1" customWidth="1"/>
    <col min="12032" max="12032" width="20" style="2" customWidth="1"/>
    <col min="12033" max="12033" width="20.85546875" style="2" customWidth="1"/>
    <col min="12034" max="12034" width="25" style="2" customWidth="1"/>
    <col min="12035" max="12035" width="18.7109375" style="2" customWidth="1"/>
    <col min="12036" max="12036" width="29.7109375" style="2" customWidth="1"/>
    <col min="12037" max="12037" width="13.42578125" style="2" customWidth="1"/>
    <col min="12038" max="12038" width="13.85546875" style="2" customWidth="1"/>
    <col min="12039" max="12043" width="16.42578125" style="2" customWidth="1"/>
    <col min="12044" max="12044" width="20.42578125" style="2" customWidth="1"/>
    <col min="12045" max="12045" width="21.140625" style="2" customWidth="1"/>
    <col min="12046" max="12046" width="9.42578125" style="2" customWidth="1"/>
    <col min="12047" max="12047" width="0.42578125" style="2" customWidth="1"/>
    <col min="12048" max="12054" width="6.42578125" style="2" customWidth="1"/>
    <col min="12055" max="12283" width="11.42578125" style="2"/>
    <col min="12284" max="12284" width="1" style="2" customWidth="1"/>
    <col min="12285" max="12285" width="4.28515625" style="2" customWidth="1"/>
    <col min="12286" max="12286" width="34.7109375" style="2" customWidth="1"/>
    <col min="12287" max="12287" width="0" style="2" hidden="1" customWidth="1"/>
    <col min="12288" max="12288" width="20" style="2" customWidth="1"/>
    <col min="12289" max="12289" width="20.85546875" style="2" customWidth="1"/>
    <col min="12290" max="12290" width="25" style="2" customWidth="1"/>
    <col min="12291" max="12291" width="18.7109375" style="2" customWidth="1"/>
    <col min="12292" max="12292" width="29.7109375" style="2" customWidth="1"/>
    <col min="12293" max="12293" width="13.42578125" style="2" customWidth="1"/>
    <col min="12294" max="12294" width="13.85546875" style="2" customWidth="1"/>
    <col min="12295" max="12299" width="16.42578125" style="2" customWidth="1"/>
    <col min="12300" max="12300" width="20.42578125" style="2" customWidth="1"/>
    <col min="12301" max="12301" width="21.140625" style="2" customWidth="1"/>
    <col min="12302" max="12302" width="9.42578125" style="2" customWidth="1"/>
    <col min="12303" max="12303" width="0.42578125" style="2" customWidth="1"/>
    <col min="12304" max="12310" width="6.42578125" style="2" customWidth="1"/>
    <col min="12311" max="12539" width="11.42578125" style="2"/>
    <col min="12540" max="12540" width="1" style="2" customWidth="1"/>
    <col min="12541" max="12541" width="4.28515625" style="2" customWidth="1"/>
    <col min="12542" max="12542" width="34.7109375" style="2" customWidth="1"/>
    <col min="12543" max="12543" width="0" style="2" hidden="1" customWidth="1"/>
    <col min="12544" max="12544" width="20" style="2" customWidth="1"/>
    <col min="12545" max="12545" width="20.85546875" style="2" customWidth="1"/>
    <col min="12546" max="12546" width="25" style="2" customWidth="1"/>
    <col min="12547" max="12547" width="18.7109375" style="2" customWidth="1"/>
    <col min="12548" max="12548" width="29.7109375" style="2" customWidth="1"/>
    <col min="12549" max="12549" width="13.42578125" style="2" customWidth="1"/>
    <col min="12550" max="12550" width="13.85546875" style="2" customWidth="1"/>
    <col min="12551" max="12555" width="16.42578125" style="2" customWidth="1"/>
    <col min="12556" max="12556" width="20.42578125" style="2" customWidth="1"/>
    <col min="12557" max="12557" width="21.140625" style="2" customWidth="1"/>
    <col min="12558" max="12558" width="9.42578125" style="2" customWidth="1"/>
    <col min="12559" max="12559" width="0.42578125" style="2" customWidth="1"/>
    <col min="12560" max="12566" width="6.42578125" style="2" customWidth="1"/>
    <col min="12567" max="12795" width="11.42578125" style="2"/>
    <col min="12796" max="12796" width="1" style="2" customWidth="1"/>
    <col min="12797" max="12797" width="4.28515625" style="2" customWidth="1"/>
    <col min="12798" max="12798" width="34.7109375" style="2" customWidth="1"/>
    <col min="12799" max="12799" width="0" style="2" hidden="1" customWidth="1"/>
    <col min="12800" max="12800" width="20" style="2" customWidth="1"/>
    <col min="12801" max="12801" width="20.85546875" style="2" customWidth="1"/>
    <col min="12802" max="12802" width="25" style="2" customWidth="1"/>
    <col min="12803" max="12803" width="18.7109375" style="2" customWidth="1"/>
    <col min="12804" max="12804" width="29.7109375" style="2" customWidth="1"/>
    <col min="12805" max="12805" width="13.42578125" style="2" customWidth="1"/>
    <col min="12806" max="12806" width="13.85546875" style="2" customWidth="1"/>
    <col min="12807" max="12811" width="16.42578125" style="2" customWidth="1"/>
    <col min="12812" max="12812" width="20.42578125" style="2" customWidth="1"/>
    <col min="12813" max="12813" width="21.140625" style="2" customWidth="1"/>
    <col min="12814" max="12814" width="9.42578125" style="2" customWidth="1"/>
    <col min="12815" max="12815" width="0.42578125" style="2" customWidth="1"/>
    <col min="12816" max="12822" width="6.42578125" style="2" customWidth="1"/>
    <col min="12823" max="13051" width="11.42578125" style="2"/>
    <col min="13052" max="13052" width="1" style="2" customWidth="1"/>
    <col min="13053" max="13053" width="4.28515625" style="2" customWidth="1"/>
    <col min="13054" max="13054" width="34.7109375" style="2" customWidth="1"/>
    <col min="13055" max="13055" width="0" style="2" hidden="1" customWidth="1"/>
    <col min="13056" max="13056" width="20" style="2" customWidth="1"/>
    <col min="13057" max="13057" width="20.85546875" style="2" customWidth="1"/>
    <col min="13058" max="13058" width="25" style="2" customWidth="1"/>
    <col min="13059" max="13059" width="18.7109375" style="2" customWidth="1"/>
    <col min="13060" max="13060" width="29.7109375" style="2" customWidth="1"/>
    <col min="13061" max="13061" width="13.42578125" style="2" customWidth="1"/>
    <col min="13062" max="13062" width="13.85546875" style="2" customWidth="1"/>
    <col min="13063" max="13067" width="16.42578125" style="2" customWidth="1"/>
    <col min="13068" max="13068" width="20.42578125" style="2" customWidth="1"/>
    <col min="13069" max="13069" width="21.140625" style="2" customWidth="1"/>
    <col min="13070" max="13070" width="9.42578125" style="2" customWidth="1"/>
    <col min="13071" max="13071" width="0.42578125" style="2" customWidth="1"/>
    <col min="13072" max="13078" width="6.42578125" style="2" customWidth="1"/>
    <col min="13079" max="13307" width="11.42578125" style="2"/>
    <col min="13308" max="13308" width="1" style="2" customWidth="1"/>
    <col min="13309" max="13309" width="4.28515625" style="2" customWidth="1"/>
    <col min="13310" max="13310" width="34.7109375" style="2" customWidth="1"/>
    <col min="13311" max="13311" width="0" style="2" hidden="1" customWidth="1"/>
    <col min="13312" max="13312" width="20" style="2" customWidth="1"/>
    <col min="13313" max="13313" width="20.85546875" style="2" customWidth="1"/>
    <col min="13314" max="13314" width="25" style="2" customWidth="1"/>
    <col min="13315" max="13315" width="18.7109375" style="2" customWidth="1"/>
    <col min="13316" max="13316" width="29.7109375" style="2" customWidth="1"/>
    <col min="13317" max="13317" width="13.42578125" style="2" customWidth="1"/>
    <col min="13318" max="13318" width="13.85546875" style="2" customWidth="1"/>
    <col min="13319" max="13323" width="16.42578125" style="2" customWidth="1"/>
    <col min="13324" max="13324" width="20.42578125" style="2" customWidth="1"/>
    <col min="13325" max="13325" width="21.140625" style="2" customWidth="1"/>
    <col min="13326" max="13326" width="9.42578125" style="2" customWidth="1"/>
    <col min="13327" max="13327" width="0.42578125" style="2" customWidth="1"/>
    <col min="13328" max="13334" width="6.42578125" style="2" customWidth="1"/>
    <col min="13335" max="13563" width="11.42578125" style="2"/>
    <col min="13564" max="13564" width="1" style="2" customWidth="1"/>
    <col min="13565" max="13565" width="4.28515625" style="2" customWidth="1"/>
    <col min="13566" max="13566" width="34.7109375" style="2" customWidth="1"/>
    <col min="13567" max="13567" width="0" style="2" hidden="1" customWidth="1"/>
    <col min="13568" max="13568" width="20" style="2" customWidth="1"/>
    <col min="13569" max="13569" width="20.85546875" style="2" customWidth="1"/>
    <col min="13570" max="13570" width="25" style="2" customWidth="1"/>
    <col min="13571" max="13571" width="18.7109375" style="2" customWidth="1"/>
    <col min="13572" max="13572" width="29.7109375" style="2" customWidth="1"/>
    <col min="13573" max="13573" width="13.42578125" style="2" customWidth="1"/>
    <col min="13574" max="13574" width="13.85546875" style="2" customWidth="1"/>
    <col min="13575" max="13579" width="16.42578125" style="2" customWidth="1"/>
    <col min="13580" max="13580" width="20.42578125" style="2" customWidth="1"/>
    <col min="13581" max="13581" width="21.140625" style="2" customWidth="1"/>
    <col min="13582" max="13582" width="9.42578125" style="2" customWidth="1"/>
    <col min="13583" max="13583" width="0.42578125" style="2" customWidth="1"/>
    <col min="13584" max="13590" width="6.42578125" style="2" customWidth="1"/>
    <col min="13591" max="13819" width="11.42578125" style="2"/>
    <col min="13820" max="13820" width="1" style="2" customWidth="1"/>
    <col min="13821" max="13821" width="4.28515625" style="2" customWidth="1"/>
    <col min="13822" max="13822" width="34.7109375" style="2" customWidth="1"/>
    <col min="13823" max="13823" width="0" style="2" hidden="1" customWidth="1"/>
    <col min="13824" max="13824" width="20" style="2" customWidth="1"/>
    <col min="13825" max="13825" width="20.85546875" style="2" customWidth="1"/>
    <col min="13826" max="13826" width="25" style="2" customWidth="1"/>
    <col min="13827" max="13827" width="18.7109375" style="2" customWidth="1"/>
    <col min="13828" max="13828" width="29.7109375" style="2" customWidth="1"/>
    <col min="13829" max="13829" width="13.42578125" style="2" customWidth="1"/>
    <col min="13830" max="13830" width="13.85546875" style="2" customWidth="1"/>
    <col min="13831" max="13835" width="16.42578125" style="2" customWidth="1"/>
    <col min="13836" max="13836" width="20.42578125" style="2" customWidth="1"/>
    <col min="13837" max="13837" width="21.140625" style="2" customWidth="1"/>
    <col min="13838" max="13838" width="9.42578125" style="2" customWidth="1"/>
    <col min="13839" max="13839" width="0.42578125" style="2" customWidth="1"/>
    <col min="13840" max="13846" width="6.42578125" style="2" customWidth="1"/>
    <col min="13847" max="14075" width="11.42578125" style="2"/>
    <col min="14076" max="14076" width="1" style="2" customWidth="1"/>
    <col min="14077" max="14077" width="4.28515625" style="2" customWidth="1"/>
    <col min="14078" max="14078" width="34.7109375" style="2" customWidth="1"/>
    <col min="14079" max="14079" width="0" style="2" hidden="1" customWidth="1"/>
    <col min="14080" max="14080" width="20" style="2" customWidth="1"/>
    <col min="14081" max="14081" width="20.85546875" style="2" customWidth="1"/>
    <col min="14082" max="14082" width="25" style="2" customWidth="1"/>
    <col min="14083" max="14083" width="18.7109375" style="2" customWidth="1"/>
    <col min="14084" max="14084" width="29.7109375" style="2" customWidth="1"/>
    <col min="14085" max="14085" width="13.42578125" style="2" customWidth="1"/>
    <col min="14086" max="14086" width="13.85546875" style="2" customWidth="1"/>
    <col min="14087" max="14091" width="16.42578125" style="2" customWidth="1"/>
    <col min="14092" max="14092" width="20.42578125" style="2" customWidth="1"/>
    <col min="14093" max="14093" width="21.140625" style="2" customWidth="1"/>
    <col min="14094" max="14094" width="9.42578125" style="2" customWidth="1"/>
    <col min="14095" max="14095" width="0.42578125" style="2" customWidth="1"/>
    <col min="14096" max="14102" width="6.42578125" style="2" customWidth="1"/>
    <col min="14103" max="14331" width="11.42578125" style="2"/>
    <col min="14332" max="14332" width="1" style="2" customWidth="1"/>
    <col min="14333" max="14333" width="4.28515625" style="2" customWidth="1"/>
    <col min="14334" max="14334" width="34.7109375" style="2" customWidth="1"/>
    <col min="14335" max="14335" width="0" style="2" hidden="1" customWidth="1"/>
    <col min="14336" max="14336" width="20" style="2" customWidth="1"/>
    <col min="14337" max="14337" width="20.85546875" style="2" customWidth="1"/>
    <col min="14338" max="14338" width="25" style="2" customWidth="1"/>
    <col min="14339" max="14339" width="18.7109375" style="2" customWidth="1"/>
    <col min="14340" max="14340" width="29.7109375" style="2" customWidth="1"/>
    <col min="14341" max="14341" width="13.42578125" style="2" customWidth="1"/>
    <col min="14342" max="14342" width="13.85546875" style="2" customWidth="1"/>
    <col min="14343" max="14347" width="16.42578125" style="2" customWidth="1"/>
    <col min="14348" max="14348" width="20.42578125" style="2" customWidth="1"/>
    <col min="14349" max="14349" width="21.140625" style="2" customWidth="1"/>
    <col min="14350" max="14350" width="9.42578125" style="2" customWidth="1"/>
    <col min="14351" max="14351" width="0.42578125" style="2" customWidth="1"/>
    <col min="14352" max="14358" width="6.42578125" style="2" customWidth="1"/>
    <col min="14359" max="14587" width="11.42578125" style="2"/>
    <col min="14588" max="14588" width="1" style="2" customWidth="1"/>
    <col min="14589" max="14589" width="4.28515625" style="2" customWidth="1"/>
    <col min="14590" max="14590" width="34.7109375" style="2" customWidth="1"/>
    <col min="14591" max="14591" width="0" style="2" hidden="1" customWidth="1"/>
    <col min="14592" max="14592" width="20" style="2" customWidth="1"/>
    <col min="14593" max="14593" width="20.85546875" style="2" customWidth="1"/>
    <col min="14594" max="14594" width="25" style="2" customWidth="1"/>
    <col min="14595" max="14595" width="18.7109375" style="2" customWidth="1"/>
    <col min="14596" max="14596" width="29.7109375" style="2" customWidth="1"/>
    <col min="14597" max="14597" width="13.42578125" style="2" customWidth="1"/>
    <col min="14598" max="14598" width="13.85546875" style="2" customWidth="1"/>
    <col min="14599" max="14603" width="16.42578125" style="2" customWidth="1"/>
    <col min="14604" max="14604" width="20.42578125" style="2" customWidth="1"/>
    <col min="14605" max="14605" width="21.140625" style="2" customWidth="1"/>
    <col min="14606" max="14606" width="9.42578125" style="2" customWidth="1"/>
    <col min="14607" max="14607" width="0.42578125" style="2" customWidth="1"/>
    <col min="14608" max="14614" width="6.42578125" style="2" customWidth="1"/>
    <col min="14615" max="14843" width="11.42578125" style="2"/>
    <col min="14844" max="14844" width="1" style="2" customWidth="1"/>
    <col min="14845" max="14845" width="4.28515625" style="2" customWidth="1"/>
    <col min="14846" max="14846" width="34.7109375" style="2" customWidth="1"/>
    <col min="14847" max="14847" width="0" style="2" hidden="1" customWidth="1"/>
    <col min="14848" max="14848" width="20" style="2" customWidth="1"/>
    <col min="14849" max="14849" width="20.85546875" style="2" customWidth="1"/>
    <col min="14850" max="14850" width="25" style="2" customWidth="1"/>
    <col min="14851" max="14851" width="18.7109375" style="2" customWidth="1"/>
    <col min="14852" max="14852" width="29.7109375" style="2" customWidth="1"/>
    <col min="14853" max="14853" width="13.42578125" style="2" customWidth="1"/>
    <col min="14854" max="14854" width="13.85546875" style="2" customWidth="1"/>
    <col min="14855" max="14859" width="16.42578125" style="2" customWidth="1"/>
    <col min="14860" max="14860" width="20.42578125" style="2" customWidth="1"/>
    <col min="14861" max="14861" width="21.140625" style="2" customWidth="1"/>
    <col min="14862" max="14862" width="9.42578125" style="2" customWidth="1"/>
    <col min="14863" max="14863" width="0.42578125" style="2" customWidth="1"/>
    <col min="14864" max="14870" width="6.42578125" style="2" customWidth="1"/>
    <col min="14871" max="15099" width="11.42578125" style="2"/>
    <col min="15100" max="15100" width="1" style="2" customWidth="1"/>
    <col min="15101" max="15101" width="4.28515625" style="2" customWidth="1"/>
    <col min="15102" max="15102" width="34.7109375" style="2" customWidth="1"/>
    <col min="15103" max="15103" width="0" style="2" hidden="1" customWidth="1"/>
    <col min="15104" max="15104" width="20" style="2" customWidth="1"/>
    <col min="15105" max="15105" width="20.85546875" style="2" customWidth="1"/>
    <col min="15106" max="15106" width="25" style="2" customWidth="1"/>
    <col min="15107" max="15107" width="18.7109375" style="2" customWidth="1"/>
    <col min="15108" max="15108" width="29.7109375" style="2" customWidth="1"/>
    <col min="15109" max="15109" width="13.42578125" style="2" customWidth="1"/>
    <col min="15110" max="15110" width="13.85546875" style="2" customWidth="1"/>
    <col min="15111" max="15115" width="16.42578125" style="2" customWidth="1"/>
    <col min="15116" max="15116" width="20.42578125" style="2" customWidth="1"/>
    <col min="15117" max="15117" width="21.140625" style="2" customWidth="1"/>
    <col min="15118" max="15118" width="9.42578125" style="2" customWidth="1"/>
    <col min="15119" max="15119" width="0.42578125" style="2" customWidth="1"/>
    <col min="15120" max="15126" width="6.42578125" style="2" customWidth="1"/>
    <col min="15127" max="15355" width="11.42578125" style="2"/>
    <col min="15356" max="15356" width="1" style="2" customWidth="1"/>
    <col min="15357" max="15357" width="4.28515625" style="2" customWidth="1"/>
    <col min="15358" max="15358" width="34.7109375" style="2" customWidth="1"/>
    <col min="15359" max="15359" width="0" style="2" hidden="1" customWidth="1"/>
    <col min="15360" max="15360" width="20" style="2" customWidth="1"/>
    <col min="15361" max="15361" width="20.85546875" style="2" customWidth="1"/>
    <col min="15362" max="15362" width="25" style="2" customWidth="1"/>
    <col min="15363" max="15363" width="18.7109375" style="2" customWidth="1"/>
    <col min="15364" max="15364" width="29.7109375" style="2" customWidth="1"/>
    <col min="15365" max="15365" width="13.42578125" style="2" customWidth="1"/>
    <col min="15366" max="15366" width="13.85546875" style="2" customWidth="1"/>
    <col min="15367" max="15371" width="16.42578125" style="2" customWidth="1"/>
    <col min="15372" max="15372" width="20.42578125" style="2" customWidth="1"/>
    <col min="15373" max="15373" width="21.140625" style="2" customWidth="1"/>
    <col min="15374" max="15374" width="9.42578125" style="2" customWidth="1"/>
    <col min="15375" max="15375" width="0.42578125" style="2" customWidth="1"/>
    <col min="15376" max="15382" width="6.42578125" style="2" customWidth="1"/>
    <col min="15383" max="15611" width="11.42578125" style="2"/>
    <col min="15612" max="15612" width="1" style="2" customWidth="1"/>
    <col min="15613" max="15613" width="4.28515625" style="2" customWidth="1"/>
    <col min="15614" max="15614" width="34.7109375" style="2" customWidth="1"/>
    <col min="15615" max="15615" width="0" style="2" hidden="1" customWidth="1"/>
    <col min="15616" max="15616" width="20" style="2" customWidth="1"/>
    <col min="15617" max="15617" width="20.85546875" style="2" customWidth="1"/>
    <col min="15618" max="15618" width="25" style="2" customWidth="1"/>
    <col min="15619" max="15619" width="18.7109375" style="2" customWidth="1"/>
    <col min="15620" max="15620" width="29.7109375" style="2" customWidth="1"/>
    <col min="15621" max="15621" width="13.42578125" style="2" customWidth="1"/>
    <col min="15622" max="15622" width="13.85546875" style="2" customWidth="1"/>
    <col min="15623" max="15627" width="16.42578125" style="2" customWidth="1"/>
    <col min="15628" max="15628" width="20.42578125" style="2" customWidth="1"/>
    <col min="15629" max="15629" width="21.140625" style="2" customWidth="1"/>
    <col min="15630" max="15630" width="9.42578125" style="2" customWidth="1"/>
    <col min="15631" max="15631" width="0.42578125" style="2" customWidth="1"/>
    <col min="15632" max="15638" width="6.42578125" style="2" customWidth="1"/>
    <col min="15639" max="15867" width="11.42578125" style="2"/>
    <col min="15868" max="15868" width="1" style="2" customWidth="1"/>
    <col min="15869" max="15869" width="4.28515625" style="2" customWidth="1"/>
    <col min="15870" max="15870" width="34.7109375" style="2" customWidth="1"/>
    <col min="15871" max="15871" width="0" style="2" hidden="1" customWidth="1"/>
    <col min="15872" max="15872" width="20" style="2" customWidth="1"/>
    <col min="15873" max="15873" width="20.85546875" style="2" customWidth="1"/>
    <col min="15874" max="15874" width="25" style="2" customWidth="1"/>
    <col min="15875" max="15875" width="18.7109375" style="2" customWidth="1"/>
    <col min="15876" max="15876" width="29.7109375" style="2" customWidth="1"/>
    <col min="15877" max="15877" width="13.42578125" style="2" customWidth="1"/>
    <col min="15878" max="15878" width="13.85546875" style="2" customWidth="1"/>
    <col min="15879" max="15883" width="16.42578125" style="2" customWidth="1"/>
    <col min="15884" max="15884" width="20.42578125" style="2" customWidth="1"/>
    <col min="15885" max="15885" width="21.140625" style="2" customWidth="1"/>
    <col min="15886" max="15886" width="9.42578125" style="2" customWidth="1"/>
    <col min="15887" max="15887" width="0.42578125" style="2" customWidth="1"/>
    <col min="15888" max="15894" width="6.42578125" style="2" customWidth="1"/>
    <col min="15895" max="16123" width="11.42578125" style="2"/>
    <col min="16124" max="16124" width="1" style="2" customWidth="1"/>
    <col min="16125" max="16125" width="4.28515625" style="2" customWidth="1"/>
    <col min="16126" max="16126" width="34.7109375" style="2" customWidth="1"/>
    <col min="16127" max="16127" width="0" style="2" hidden="1" customWidth="1"/>
    <col min="16128" max="16128" width="20" style="2" customWidth="1"/>
    <col min="16129" max="16129" width="20.85546875" style="2" customWidth="1"/>
    <col min="16130" max="16130" width="25" style="2" customWidth="1"/>
    <col min="16131" max="16131" width="18.7109375" style="2" customWidth="1"/>
    <col min="16132" max="16132" width="29.7109375" style="2" customWidth="1"/>
    <col min="16133" max="16133" width="13.42578125" style="2" customWidth="1"/>
    <col min="16134" max="16134" width="13.85546875" style="2" customWidth="1"/>
    <col min="16135" max="16139" width="16.42578125" style="2" customWidth="1"/>
    <col min="16140" max="16140" width="20.42578125" style="2" customWidth="1"/>
    <col min="16141" max="16141" width="21.140625" style="2" customWidth="1"/>
    <col min="16142" max="16142" width="9.42578125" style="2" customWidth="1"/>
    <col min="16143" max="16143" width="0.42578125" style="2" customWidth="1"/>
    <col min="16144" max="16150" width="6.42578125" style="2" customWidth="1"/>
    <col min="16151" max="16371" width="11.42578125" style="2"/>
    <col min="16372" max="16384" width="11.42578125" style="2" customWidth="1"/>
  </cols>
  <sheetData>
    <row r="2" spans="2:16" ht="26.25" x14ac:dyDescent="0.25">
      <c r="B2" s="171" t="s">
        <v>0</v>
      </c>
      <c r="C2" s="172"/>
      <c r="D2" s="172"/>
      <c r="E2" s="172"/>
      <c r="F2" s="172"/>
      <c r="G2" s="172"/>
      <c r="H2" s="172"/>
      <c r="I2" s="172"/>
      <c r="J2" s="172"/>
      <c r="K2" s="172"/>
      <c r="L2" s="172"/>
      <c r="M2" s="172"/>
      <c r="N2" s="172"/>
      <c r="O2" s="172"/>
      <c r="P2" s="172"/>
    </row>
    <row r="4" spans="2:16" ht="26.25" x14ac:dyDescent="0.25">
      <c r="B4" s="171" t="s">
        <v>1</v>
      </c>
      <c r="C4" s="172"/>
      <c r="D4" s="172"/>
      <c r="E4" s="172"/>
      <c r="F4" s="172"/>
      <c r="G4" s="172"/>
      <c r="H4" s="172"/>
      <c r="I4" s="172"/>
      <c r="J4" s="172"/>
      <c r="K4" s="172"/>
      <c r="L4" s="172"/>
      <c r="M4" s="172"/>
      <c r="N4" s="172"/>
      <c r="O4" s="172"/>
      <c r="P4" s="172"/>
    </row>
    <row r="5" spans="2:16" ht="15.75" thickBot="1" x14ac:dyDescent="0.3"/>
    <row r="6" spans="2:16" ht="21.75" thickBot="1" x14ac:dyDescent="0.3">
      <c r="B6" s="5" t="s">
        <v>2</v>
      </c>
      <c r="C6" s="173" t="s">
        <v>3</v>
      </c>
      <c r="D6" s="173"/>
      <c r="E6" s="173"/>
      <c r="F6" s="173"/>
      <c r="G6" s="173"/>
      <c r="H6" s="173"/>
      <c r="I6" s="173"/>
      <c r="J6" s="173"/>
      <c r="K6" s="173"/>
      <c r="L6" s="173"/>
      <c r="M6" s="173"/>
      <c r="N6" s="174"/>
    </row>
    <row r="7" spans="2:16" ht="16.5" thickBot="1" x14ac:dyDescent="0.3">
      <c r="B7" s="6" t="s">
        <v>4</v>
      </c>
      <c r="C7" s="173"/>
      <c r="D7" s="173"/>
      <c r="E7" s="173"/>
      <c r="F7" s="173"/>
      <c r="G7" s="173"/>
      <c r="H7" s="173"/>
      <c r="I7" s="173"/>
      <c r="J7" s="173"/>
      <c r="K7" s="173"/>
      <c r="L7" s="173"/>
      <c r="M7" s="173"/>
      <c r="N7" s="174"/>
    </row>
    <row r="8" spans="2:16" ht="16.5" thickBot="1" x14ac:dyDescent="0.3">
      <c r="B8" s="6" t="s">
        <v>5</v>
      </c>
      <c r="C8" s="173"/>
      <c r="D8" s="173"/>
      <c r="E8" s="173"/>
      <c r="F8" s="173"/>
      <c r="G8" s="173"/>
      <c r="H8" s="173"/>
      <c r="I8" s="173"/>
      <c r="J8" s="173"/>
      <c r="K8" s="173"/>
      <c r="L8" s="173"/>
      <c r="M8" s="173"/>
      <c r="N8" s="174"/>
    </row>
    <row r="9" spans="2:16" ht="16.5" thickBot="1" x14ac:dyDescent="0.3">
      <c r="B9" s="6" t="s">
        <v>6</v>
      </c>
      <c r="C9" s="173"/>
      <c r="D9" s="173"/>
      <c r="E9" s="173"/>
      <c r="F9" s="173"/>
      <c r="G9" s="173"/>
      <c r="H9" s="173"/>
      <c r="I9" s="173"/>
      <c r="J9" s="173"/>
      <c r="K9" s="173"/>
      <c r="L9" s="173"/>
      <c r="M9" s="173"/>
      <c r="N9" s="174"/>
    </row>
    <row r="10" spans="2:16" ht="16.5" thickBot="1" x14ac:dyDescent="0.3">
      <c r="B10" s="6" t="s">
        <v>7</v>
      </c>
      <c r="C10" s="160">
        <v>5</v>
      </c>
      <c r="D10" s="160"/>
      <c r="E10" s="161"/>
      <c r="F10" s="7"/>
      <c r="G10" s="7"/>
      <c r="H10" s="7"/>
      <c r="I10" s="7"/>
      <c r="J10" s="7"/>
      <c r="K10" s="7"/>
      <c r="L10" s="8"/>
      <c r="M10" s="8"/>
      <c r="N10" s="9"/>
    </row>
    <row r="11" spans="2:16" ht="16.5" thickBot="1" x14ac:dyDescent="0.3">
      <c r="B11" s="10" t="s">
        <v>8</v>
      </c>
      <c r="C11" s="11">
        <v>41972</v>
      </c>
      <c r="D11" s="12"/>
      <c r="E11" s="13"/>
      <c r="F11" s="12"/>
      <c r="G11" s="12"/>
      <c r="H11" s="12"/>
      <c r="I11" s="12"/>
      <c r="J11" s="12"/>
      <c r="K11" s="12"/>
      <c r="L11" s="13"/>
      <c r="M11" s="13"/>
      <c r="N11" s="14"/>
    </row>
    <row r="12" spans="2:16" ht="15.75" x14ac:dyDescent="0.25">
      <c r="B12" s="15"/>
      <c r="C12" s="16"/>
      <c r="D12" s="17"/>
      <c r="E12" s="18"/>
      <c r="F12" s="17"/>
      <c r="G12" s="17"/>
      <c r="H12" s="17"/>
      <c r="I12" s="3"/>
      <c r="J12" s="3"/>
      <c r="K12" s="3"/>
      <c r="N12" s="19"/>
    </row>
    <row r="13" spans="2:16" x14ac:dyDescent="0.25">
      <c r="I13" s="3"/>
      <c r="J13" s="3"/>
      <c r="K13" s="3"/>
      <c r="N13" s="20"/>
    </row>
    <row r="14" spans="2:16" ht="45.75" customHeight="1" x14ac:dyDescent="0.25">
      <c r="B14" s="162" t="s">
        <v>9</v>
      </c>
      <c r="C14" s="162"/>
      <c r="D14" s="21" t="s">
        <v>10</v>
      </c>
      <c r="E14" s="21" t="s">
        <v>11</v>
      </c>
      <c r="F14" s="21" t="s">
        <v>12</v>
      </c>
      <c r="G14" s="22"/>
      <c r="I14" s="23"/>
      <c r="J14" s="23"/>
      <c r="K14" s="23"/>
      <c r="L14" s="24"/>
      <c r="M14" s="24"/>
      <c r="N14" s="20"/>
    </row>
    <row r="15" spans="2:16" x14ac:dyDescent="0.25">
      <c r="B15" s="162"/>
      <c r="C15" s="162"/>
      <c r="D15" s="25">
        <v>5</v>
      </c>
      <c r="E15" s="26">
        <v>3405063078</v>
      </c>
      <c r="F15" s="27">
        <v>1476</v>
      </c>
      <c r="G15" s="28"/>
      <c r="I15" s="29"/>
      <c r="J15" s="29"/>
      <c r="K15" s="29"/>
      <c r="L15" s="30"/>
      <c r="M15" s="30"/>
      <c r="N15" s="20"/>
    </row>
    <row r="16" spans="2:16" x14ac:dyDescent="0.25">
      <c r="B16" s="162"/>
      <c r="C16" s="162"/>
      <c r="D16" s="25">
        <v>4</v>
      </c>
      <c r="E16" s="26">
        <v>2426408885</v>
      </c>
      <c r="F16" s="27">
        <v>1099</v>
      </c>
      <c r="G16" s="28"/>
      <c r="I16" s="29"/>
      <c r="J16" s="29"/>
      <c r="K16" s="29"/>
      <c r="L16" s="30"/>
      <c r="M16" s="30"/>
      <c r="N16" s="20"/>
    </row>
    <row r="17" spans="1:14" x14ac:dyDescent="0.25">
      <c r="B17" s="162"/>
      <c r="C17" s="162"/>
      <c r="D17" s="25">
        <v>20</v>
      </c>
      <c r="E17" s="26">
        <v>3302316006</v>
      </c>
      <c r="F17" s="27">
        <v>1380</v>
      </c>
      <c r="G17" s="28"/>
      <c r="I17" s="29"/>
      <c r="J17" s="29"/>
      <c r="K17" s="29"/>
      <c r="L17" s="30"/>
      <c r="M17" s="30"/>
      <c r="N17" s="20"/>
    </row>
    <row r="18" spans="1:14" x14ac:dyDescent="0.25">
      <c r="B18" s="162"/>
      <c r="C18" s="162"/>
      <c r="D18" s="25"/>
      <c r="E18" s="31"/>
      <c r="F18" s="32"/>
      <c r="G18" s="28"/>
      <c r="H18" s="33"/>
      <c r="I18" s="29"/>
      <c r="J18" s="29"/>
      <c r="K18" s="29"/>
      <c r="L18" s="30"/>
      <c r="M18" s="30"/>
      <c r="N18" s="34"/>
    </row>
    <row r="19" spans="1:14" x14ac:dyDescent="0.25">
      <c r="B19" s="162"/>
      <c r="C19" s="162"/>
      <c r="D19" s="25"/>
      <c r="E19" s="31"/>
      <c r="F19" s="32"/>
      <c r="G19" s="28"/>
      <c r="H19" s="33"/>
      <c r="I19" s="35"/>
      <c r="J19" s="35"/>
      <c r="K19" s="35"/>
      <c r="L19" s="36"/>
      <c r="M19" s="36"/>
      <c r="N19" s="34"/>
    </row>
    <row r="20" spans="1:14" x14ac:dyDescent="0.25">
      <c r="B20" s="162"/>
      <c r="C20" s="162"/>
      <c r="D20" s="25"/>
      <c r="E20" s="31"/>
      <c r="F20" s="32"/>
      <c r="G20" s="28"/>
      <c r="H20" s="33"/>
      <c r="I20" s="3"/>
      <c r="J20" s="3"/>
      <c r="K20" s="3"/>
      <c r="N20" s="34"/>
    </row>
    <row r="21" spans="1:14" x14ac:dyDescent="0.25">
      <c r="B21" s="162"/>
      <c r="C21" s="162"/>
      <c r="D21" s="25"/>
      <c r="E21" s="31"/>
      <c r="F21" s="32"/>
      <c r="G21" s="28"/>
      <c r="H21" s="33"/>
      <c r="I21" s="3"/>
      <c r="J21" s="3"/>
      <c r="K21" s="3"/>
      <c r="N21" s="34"/>
    </row>
    <row r="22" spans="1:14" ht="15.75" thickBot="1" x14ac:dyDescent="0.3">
      <c r="B22" s="163" t="s">
        <v>13</v>
      </c>
      <c r="C22" s="164"/>
      <c r="D22" s="21"/>
      <c r="E22" s="37">
        <f>SUM(E15:E21)</f>
        <v>9133787969</v>
      </c>
      <c r="F22" s="38">
        <f>SUM(F15:F21)</f>
        <v>3955</v>
      </c>
      <c r="G22" s="28"/>
      <c r="H22" s="33"/>
      <c r="I22" s="3"/>
      <c r="J22" s="3"/>
      <c r="K22" s="3"/>
      <c r="N22" s="34"/>
    </row>
    <row r="23" spans="1:14" ht="45.75" thickBot="1" x14ac:dyDescent="0.3">
      <c r="A23" s="39"/>
      <c r="B23" s="40" t="s">
        <v>14</v>
      </c>
      <c r="C23" s="40" t="s">
        <v>15</v>
      </c>
      <c r="E23" s="41"/>
      <c r="F23" s="23"/>
      <c r="G23" s="23"/>
      <c r="H23" s="23"/>
      <c r="I23" s="42"/>
      <c r="J23" s="42"/>
      <c r="K23" s="42"/>
      <c r="L23" s="43"/>
      <c r="M23" s="43"/>
    </row>
    <row r="24" spans="1:14" ht="15.75" thickBot="1" x14ac:dyDescent="0.3">
      <c r="A24" s="44">
        <v>1</v>
      </c>
      <c r="C24" s="45">
        <v>1181</v>
      </c>
      <c r="D24" s="46"/>
      <c r="E24" s="47">
        <f>E22</f>
        <v>9133787969</v>
      </c>
      <c r="F24" s="48"/>
      <c r="G24" s="48"/>
      <c r="H24" s="48"/>
      <c r="I24" s="49"/>
      <c r="J24" s="49"/>
      <c r="K24" s="49"/>
      <c r="L24" s="50"/>
      <c r="M24" s="50"/>
    </row>
    <row r="25" spans="1:14" x14ac:dyDescent="0.25">
      <c r="A25" s="51"/>
      <c r="C25" s="52"/>
      <c r="D25" s="29"/>
      <c r="E25" s="53"/>
      <c r="F25" s="48"/>
      <c r="G25" s="48"/>
      <c r="H25" s="48"/>
      <c r="I25" s="49"/>
      <c r="J25" s="49"/>
      <c r="K25" s="49"/>
      <c r="L25" s="50"/>
      <c r="M25" s="50"/>
    </row>
    <row r="26" spans="1:14" x14ac:dyDescent="0.25">
      <c r="A26" s="51"/>
      <c r="C26" s="52"/>
      <c r="D26" s="29"/>
      <c r="E26" s="53"/>
      <c r="F26" s="48"/>
      <c r="G26" s="48"/>
      <c r="H26" s="48"/>
      <c r="I26" s="49"/>
      <c r="J26" s="49"/>
      <c r="K26" s="49"/>
      <c r="L26" s="50"/>
      <c r="M26" s="50"/>
    </row>
    <row r="27" spans="1:14" x14ac:dyDescent="0.25">
      <c r="A27" s="51"/>
      <c r="B27" s="54" t="s">
        <v>16</v>
      </c>
      <c r="C27"/>
      <c r="D27"/>
      <c r="E27" s="55"/>
      <c r="F27"/>
      <c r="G27"/>
      <c r="H27"/>
      <c r="I27" s="3"/>
      <c r="J27" s="3"/>
      <c r="K27" s="3"/>
      <c r="N27" s="20"/>
    </row>
    <row r="28" spans="1:14" x14ac:dyDescent="0.25">
      <c r="A28" s="51"/>
      <c r="B28"/>
      <c r="C28"/>
      <c r="D28"/>
      <c r="E28" s="55"/>
      <c r="F28"/>
      <c r="G28"/>
      <c r="H28"/>
      <c r="I28" s="3"/>
      <c r="J28" s="3"/>
      <c r="K28" s="3"/>
      <c r="N28" s="20"/>
    </row>
    <row r="29" spans="1:14" x14ac:dyDescent="0.25">
      <c r="A29" s="51"/>
      <c r="B29" s="56" t="s">
        <v>17</v>
      </c>
      <c r="C29" s="56" t="s">
        <v>18</v>
      </c>
      <c r="D29" s="56" t="s">
        <v>19</v>
      </c>
      <c r="E29" s="55"/>
      <c r="F29"/>
      <c r="G29"/>
      <c r="H29"/>
      <c r="I29" s="3"/>
      <c r="J29" s="3"/>
      <c r="K29" s="3"/>
      <c r="N29" s="20"/>
    </row>
    <row r="30" spans="1:14" x14ac:dyDescent="0.25">
      <c r="A30" s="51"/>
      <c r="B30" s="57" t="s">
        <v>20</v>
      </c>
      <c r="C30" s="58" t="s">
        <v>21</v>
      </c>
      <c r="D30" s="59"/>
      <c r="E30" s="55"/>
      <c r="F30"/>
      <c r="G30"/>
      <c r="H30"/>
      <c r="I30" s="3"/>
      <c r="J30" s="3"/>
      <c r="K30" s="3"/>
      <c r="N30" s="20"/>
    </row>
    <row r="31" spans="1:14" x14ac:dyDescent="0.25">
      <c r="A31" s="51"/>
      <c r="B31" s="57" t="s">
        <v>22</v>
      </c>
      <c r="C31" s="58" t="s">
        <v>21</v>
      </c>
      <c r="D31" s="59"/>
      <c r="E31" s="55"/>
      <c r="F31"/>
      <c r="G31"/>
      <c r="H31"/>
      <c r="I31" s="3"/>
      <c r="J31" s="3"/>
      <c r="K31" s="3"/>
      <c r="N31" s="20"/>
    </row>
    <row r="32" spans="1:14" x14ac:dyDescent="0.25">
      <c r="A32" s="51"/>
      <c r="B32" s="57" t="s">
        <v>23</v>
      </c>
      <c r="C32" s="58" t="s">
        <v>21</v>
      </c>
      <c r="D32" s="59"/>
      <c r="E32" s="55"/>
      <c r="F32"/>
      <c r="G32"/>
      <c r="H32"/>
      <c r="I32" s="3"/>
      <c r="J32" s="3"/>
      <c r="K32" s="3"/>
      <c r="N32" s="20"/>
    </row>
    <row r="33" spans="1:17" x14ac:dyDescent="0.25">
      <c r="A33" s="51"/>
      <c r="B33" s="57" t="s">
        <v>24</v>
      </c>
      <c r="C33" s="58" t="s">
        <v>21</v>
      </c>
      <c r="D33" s="59"/>
      <c r="E33" s="55"/>
      <c r="F33"/>
      <c r="G33"/>
      <c r="H33"/>
      <c r="I33" s="3"/>
      <c r="J33" s="3"/>
      <c r="K33" s="3"/>
      <c r="N33" s="20"/>
    </row>
    <row r="34" spans="1:17" x14ac:dyDescent="0.25">
      <c r="A34" s="51"/>
      <c r="B34"/>
      <c r="C34"/>
      <c r="D34"/>
      <c r="E34" s="55"/>
      <c r="F34"/>
      <c r="G34"/>
      <c r="H34"/>
      <c r="I34" s="3"/>
      <c r="J34" s="3"/>
      <c r="K34" s="3"/>
      <c r="N34" s="20"/>
    </row>
    <row r="35" spans="1:17" x14ac:dyDescent="0.25">
      <c r="A35" s="51"/>
      <c r="B35"/>
      <c r="C35"/>
      <c r="D35"/>
      <c r="E35" s="55"/>
      <c r="F35"/>
      <c r="G35"/>
      <c r="H35"/>
      <c r="I35" s="3"/>
      <c r="J35" s="3"/>
      <c r="K35" s="3"/>
      <c r="N35" s="20"/>
    </row>
    <row r="36" spans="1:17" x14ac:dyDescent="0.25">
      <c r="A36" s="51"/>
      <c r="B36" s="54" t="s">
        <v>25</v>
      </c>
      <c r="C36"/>
      <c r="D36"/>
      <c r="E36" s="55"/>
      <c r="F36"/>
      <c r="G36"/>
      <c r="H36"/>
      <c r="I36" s="3"/>
      <c r="J36" s="3"/>
      <c r="K36" s="3"/>
      <c r="N36" s="20"/>
    </row>
    <row r="37" spans="1:17" x14ac:dyDescent="0.25">
      <c r="A37" s="51"/>
      <c r="B37"/>
      <c r="C37"/>
      <c r="D37"/>
      <c r="E37" s="55"/>
      <c r="F37"/>
      <c r="G37"/>
      <c r="H37"/>
      <c r="I37" s="3"/>
      <c r="J37" s="3"/>
      <c r="K37" s="3"/>
      <c r="N37" s="20"/>
    </row>
    <row r="38" spans="1:17" x14ac:dyDescent="0.25">
      <c r="A38" s="51"/>
      <c r="B38"/>
      <c r="C38"/>
      <c r="D38"/>
      <c r="E38" s="55"/>
      <c r="F38"/>
      <c r="G38"/>
      <c r="H38"/>
      <c r="I38" s="3"/>
      <c r="J38" s="3"/>
      <c r="K38" s="3"/>
      <c r="N38" s="20"/>
    </row>
    <row r="39" spans="1:17" x14ac:dyDescent="0.25">
      <c r="A39" s="51"/>
      <c r="B39" s="56" t="s">
        <v>17</v>
      </c>
      <c r="C39" s="56" t="s">
        <v>26</v>
      </c>
      <c r="D39" s="60" t="s">
        <v>27</v>
      </c>
      <c r="E39" s="60" t="s">
        <v>28</v>
      </c>
      <c r="F39"/>
      <c r="G39"/>
      <c r="H39"/>
      <c r="I39" s="3"/>
      <c r="J39" s="3"/>
      <c r="K39" s="3"/>
      <c r="N39" s="20"/>
    </row>
    <row r="40" spans="1:17" ht="28.5" x14ac:dyDescent="0.25">
      <c r="A40" s="51"/>
      <c r="B40" s="61" t="s">
        <v>29</v>
      </c>
      <c r="C40" s="62">
        <v>40</v>
      </c>
      <c r="D40" s="63">
        <v>40</v>
      </c>
      <c r="E40" s="165">
        <f>+D40+D41</f>
        <v>75</v>
      </c>
      <c r="F40"/>
      <c r="G40"/>
      <c r="H40"/>
      <c r="I40" s="3"/>
      <c r="J40" s="3"/>
      <c r="K40" s="3"/>
      <c r="N40" s="20"/>
    </row>
    <row r="41" spans="1:17" ht="57" x14ac:dyDescent="0.25">
      <c r="A41" s="51"/>
      <c r="B41" s="61" t="s">
        <v>30</v>
      </c>
      <c r="C41" s="62">
        <v>60</v>
      </c>
      <c r="D41" s="63">
        <v>35</v>
      </c>
      <c r="E41" s="166"/>
      <c r="F41"/>
      <c r="G41"/>
      <c r="H41"/>
      <c r="I41" s="3"/>
      <c r="J41" s="3"/>
      <c r="K41" s="3"/>
      <c r="N41" s="20"/>
    </row>
    <row r="42" spans="1:17" x14ac:dyDescent="0.25">
      <c r="A42" s="51"/>
      <c r="C42" s="52"/>
      <c r="D42" s="29"/>
      <c r="E42" s="53"/>
      <c r="F42" s="48"/>
      <c r="G42" s="48"/>
      <c r="H42" s="48"/>
      <c r="I42" s="49"/>
      <c r="J42" s="49"/>
      <c r="K42" s="49"/>
      <c r="L42" s="50"/>
      <c r="M42" s="50"/>
    </row>
    <row r="43" spans="1:17" x14ac:dyDescent="0.25">
      <c r="A43" s="51"/>
      <c r="C43" s="52"/>
      <c r="D43" s="29"/>
      <c r="E43" s="53"/>
      <c r="F43" s="48"/>
      <c r="G43" s="48"/>
      <c r="H43" s="48"/>
      <c r="I43" s="49"/>
      <c r="J43" s="49"/>
      <c r="K43" s="49"/>
      <c r="L43" s="50"/>
      <c r="M43" s="50"/>
    </row>
    <row r="44" spans="1:17" x14ac:dyDescent="0.25">
      <c r="A44" s="51"/>
      <c r="C44" s="52"/>
      <c r="D44" s="29"/>
      <c r="E44" s="53"/>
      <c r="F44" s="48"/>
      <c r="G44" s="48"/>
      <c r="H44" s="48"/>
      <c r="I44" s="49"/>
      <c r="J44" s="49"/>
      <c r="K44" s="49"/>
      <c r="L44" s="50"/>
      <c r="M44" s="50"/>
    </row>
    <row r="45" spans="1:17" ht="15.75" thickBot="1" x14ac:dyDescent="0.3">
      <c r="M45" s="167" t="s">
        <v>31</v>
      </c>
      <c r="N45" s="167"/>
    </row>
    <row r="46" spans="1:17" x14ac:dyDescent="0.25">
      <c r="B46" s="54" t="s">
        <v>32</v>
      </c>
      <c r="M46" s="64"/>
      <c r="N46" s="64"/>
    </row>
    <row r="47" spans="1:17" ht="15.75" thickBot="1" x14ac:dyDescent="0.3">
      <c r="M47" s="64"/>
      <c r="N47" s="64"/>
    </row>
    <row r="48" spans="1:17" s="3" customFormat="1" ht="109.5" customHeight="1" x14ac:dyDescent="0.25">
      <c r="B48" s="65" t="s">
        <v>33</v>
      </c>
      <c r="C48" s="65" t="s">
        <v>34</v>
      </c>
      <c r="D48" s="65" t="s">
        <v>35</v>
      </c>
      <c r="E48" s="65" t="s">
        <v>36</v>
      </c>
      <c r="F48" s="65" t="s">
        <v>37</v>
      </c>
      <c r="G48" s="65" t="s">
        <v>38</v>
      </c>
      <c r="H48" s="65" t="s">
        <v>39</v>
      </c>
      <c r="I48" s="65" t="s">
        <v>40</v>
      </c>
      <c r="J48" s="65" t="s">
        <v>41</v>
      </c>
      <c r="K48" s="65" t="s">
        <v>42</v>
      </c>
      <c r="L48" s="66" t="s">
        <v>43</v>
      </c>
      <c r="M48" s="67" t="s">
        <v>44</v>
      </c>
      <c r="N48" s="66" t="s">
        <v>45</v>
      </c>
      <c r="O48" s="66" t="s">
        <v>46</v>
      </c>
      <c r="P48" s="68" t="s">
        <v>47</v>
      </c>
      <c r="Q48" s="68" t="s">
        <v>48</v>
      </c>
    </row>
    <row r="49" spans="1:26" s="81" customFormat="1" x14ac:dyDescent="0.25">
      <c r="A49" s="69">
        <v>1</v>
      </c>
      <c r="B49" s="70" t="s">
        <v>3</v>
      </c>
      <c r="C49" s="71" t="s">
        <v>3</v>
      </c>
      <c r="D49" s="70" t="s">
        <v>49</v>
      </c>
      <c r="E49" s="72">
        <v>7626121085</v>
      </c>
      <c r="F49" s="71" t="s">
        <v>18</v>
      </c>
      <c r="G49" s="73" t="s">
        <v>50</v>
      </c>
      <c r="H49" s="74">
        <v>41260</v>
      </c>
      <c r="I49" s="75">
        <v>41943</v>
      </c>
      <c r="J49" s="75" t="s">
        <v>19</v>
      </c>
      <c r="K49" s="72">
        <v>22</v>
      </c>
      <c r="L49" s="72" t="s">
        <v>50</v>
      </c>
      <c r="M49" s="72">
        <v>30</v>
      </c>
      <c r="N49" s="76" t="s">
        <v>50</v>
      </c>
      <c r="O49" s="77">
        <v>147256080</v>
      </c>
      <c r="P49" s="78">
        <v>493</v>
      </c>
      <c r="Q49" s="79"/>
      <c r="R49" s="80"/>
      <c r="S49" s="80"/>
      <c r="T49" s="80"/>
      <c r="U49" s="80"/>
      <c r="V49" s="80"/>
      <c r="W49" s="80"/>
      <c r="X49" s="80"/>
      <c r="Y49" s="80"/>
      <c r="Z49" s="80"/>
    </row>
    <row r="50" spans="1:26" s="81" customFormat="1" x14ac:dyDescent="0.25">
      <c r="A50" s="69">
        <f>+A49+1</f>
        <v>2</v>
      </c>
      <c r="B50" s="70" t="s">
        <v>3</v>
      </c>
      <c r="C50" s="71" t="s">
        <v>3</v>
      </c>
      <c r="D50" s="70" t="s">
        <v>49</v>
      </c>
      <c r="E50" s="72">
        <v>7626121023</v>
      </c>
      <c r="F50" s="71" t="s">
        <v>18</v>
      </c>
      <c r="G50" s="71" t="s">
        <v>50</v>
      </c>
      <c r="H50" s="74">
        <v>41253</v>
      </c>
      <c r="I50" s="75">
        <v>42004</v>
      </c>
      <c r="J50" s="75" t="s">
        <v>19</v>
      </c>
      <c r="K50" s="72" t="s">
        <v>50</v>
      </c>
      <c r="L50" s="72">
        <v>21</v>
      </c>
      <c r="M50" s="72">
        <v>574</v>
      </c>
      <c r="N50" s="76" t="s">
        <v>50</v>
      </c>
      <c r="O50" s="77">
        <v>1745285868</v>
      </c>
      <c r="P50" s="78">
        <v>493</v>
      </c>
      <c r="Q50" s="79"/>
      <c r="R50" s="80"/>
      <c r="S50" s="80"/>
      <c r="T50" s="80"/>
      <c r="U50" s="80"/>
      <c r="V50" s="80"/>
      <c r="W50" s="80"/>
      <c r="X50" s="80"/>
      <c r="Y50" s="80"/>
      <c r="Z50" s="80"/>
    </row>
    <row r="51" spans="1:26" s="81" customFormat="1" x14ac:dyDescent="0.25">
      <c r="A51" s="69">
        <f t="shared" ref="A51:A56" si="0">+A50+1</f>
        <v>3</v>
      </c>
      <c r="B51" s="70" t="s">
        <v>3</v>
      </c>
      <c r="C51" s="71" t="s">
        <v>3</v>
      </c>
      <c r="D51" s="70" t="s">
        <v>49</v>
      </c>
      <c r="E51" s="72">
        <v>76261288</v>
      </c>
      <c r="F51" s="71" t="s">
        <v>18</v>
      </c>
      <c r="G51" s="71" t="s">
        <v>50</v>
      </c>
      <c r="H51" s="74">
        <v>40919</v>
      </c>
      <c r="I51" s="75">
        <v>41274</v>
      </c>
      <c r="J51" s="75" t="s">
        <v>19</v>
      </c>
      <c r="K51" s="72">
        <v>11</v>
      </c>
      <c r="L51" s="72" t="s">
        <v>50</v>
      </c>
      <c r="M51" s="72">
        <v>30</v>
      </c>
      <c r="N51" s="76" t="s">
        <v>50</v>
      </c>
      <c r="O51" s="77">
        <v>34114860</v>
      </c>
      <c r="P51" s="78">
        <v>493</v>
      </c>
      <c r="Q51" s="79"/>
      <c r="R51" s="80"/>
      <c r="S51" s="80"/>
      <c r="T51" s="80"/>
      <c r="U51" s="80"/>
      <c r="V51" s="80"/>
      <c r="W51" s="80"/>
      <c r="X51" s="80"/>
      <c r="Y51" s="80"/>
      <c r="Z51" s="80"/>
    </row>
    <row r="52" spans="1:26" s="81" customFormat="1" x14ac:dyDescent="0.25">
      <c r="A52" s="69">
        <f t="shared" si="0"/>
        <v>4</v>
      </c>
      <c r="B52" s="70" t="s">
        <v>3</v>
      </c>
      <c r="C52" s="71" t="s">
        <v>3</v>
      </c>
      <c r="D52" s="70" t="s">
        <v>49</v>
      </c>
      <c r="E52" s="72">
        <v>762613339</v>
      </c>
      <c r="F52" s="71" t="s">
        <v>18</v>
      </c>
      <c r="G52" s="71" t="s">
        <v>50</v>
      </c>
      <c r="H52" s="74">
        <v>41297</v>
      </c>
      <c r="I52" s="75">
        <v>41639</v>
      </c>
      <c r="J52" s="75" t="s">
        <v>19</v>
      </c>
      <c r="K52" s="72" t="s">
        <v>50</v>
      </c>
      <c r="L52" s="72">
        <v>12</v>
      </c>
      <c r="M52" s="72">
        <v>888</v>
      </c>
      <c r="N52" s="76" t="s">
        <v>50</v>
      </c>
      <c r="O52" s="77">
        <v>903056214</v>
      </c>
      <c r="P52" s="78">
        <v>493</v>
      </c>
      <c r="Q52" s="79"/>
      <c r="R52" s="80"/>
      <c r="S52" s="80"/>
      <c r="T52" s="80"/>
      <c r="U52" s="80"/>
      <c r="V52" s="80"/>
      <c r="W52" s="80"/>
      <c r="X52" s="80"/>
      <c r="Y52" s="80"/>
      <c r="Z52" s="80"/>
    </row>
    <row r="53" spans="1:26" s="81" customFormat="1" x14ac:dyDescent="0.25">
      <c r="A53" s="69">
        <f t="shared" si="0"/>
        <v>5</v>
      </c>
      <c r="B53" s="70" t="s">
        <v>3</v>
      </c>
      <c r="C53" s="71" t="s">
        <v>3</v>
      </c>
      <c r="D53" s="70" t="s">
        <v>49</v>
      </c>
      <c r="E53" s="72">
        <v>762614302</v>
      </c>
      <c r="F53" s="71" t="s">
        <v>18</v>
      </c>
      <c r="G53" s="71" t="s">
        <v>50</v>
      </c>
      <c r="H53" s="74">
        <v>41662</v>
      </c>
      <c r="I53" s="75">
        <v>42003</v>
      </c>
      <c r="J53" s="75" t="s">
        <v>19</v>
      </c>
      <c r="K53" s="72" t="s">
        <v>50</v>
      </c>
      <c r="L53" s="72">
        <v>9</v>
      </c>
      <c r="M53" s="72">
        <v>3348</v>
      </c>
      <c r="N53" s="76" t="s">
        <v>50</v>
      </c>
      <c r="O53" s="77">
        <v>3400766212</v>
      </c>
      <c r="P53" s="78">
        <v>493</v>
      </c>
      <c r="Q53" s="79"/>
      <c r="R53" s="80"/>
      <c r="S53" s="80"/>
      <c r="T53" s="80"/>
      <c r="U53" s="80"/>
      <c r="V53" s="80"/>
      <c r="W53" s="80"/>
      <c r="X53" s="80"/>
      <c r="Y53" s="80"/>
      <c r="Z53" s="80"/>
    </row>
    <row r="54" spans="1:26" s="81" customFormat="1" x14ac:dyDescent="0.25">
      <c r="A54" s="69">
        <f t="shared" si="0"/>
        <v>6</v>
      </c>
      <c r="B54" s="70"/>
      <c r="C54" s="71"/>
      <c r="D54" s="70"/>
      <c r="E54" s="72"/>
      <c r="F54" s="71"/>
      <c r="G54" s="71"/>
      <c r="H54" s="71"/>
      <c r="I54" s="75"/>
      <c r="J54" s="75"/>
      <c r="K54" s="72"/>
      <c r="L54" s="75"/>
      <c r="M54" s="72"/>
      <c r="N54" s="76"/>
      <c r="O54" s="82"/>
      <c r="P54" s="78"/>
      <c r="Q54" s="79"/>
      <c r="R54" s="80"/>
      <c r="S54" s="80"/>
      <c r="T54" s="80"/>
      <c r="U54" s="80"/>
      <c r="V54" s="80"/>
      <c r="W54" s="80"/>
      <c r="X54" s="80"/>
      <c r="Y54" s="80"/>
      <c r="Z54" s="80"/>
    </row>
    <row r="55" spans="1:26" s="81" customFormat="1" x14ac:dyDescent="0.25">
      <c r="A55" s="69">
        <f t="shared" si="0"/>
        <v>7</v>
      </c>
      <c r="B55" s="70"/>
      <c r="C55" s="71"/>
      <c r="D55" s="70"/>
      <c r="E55" s="72"/>
      <c r="F55" s="71"/>
      <c r="G55" s="71"/>
      <c r="H55" s="71"/>
      <c r="I55" s="75"/>
      <c r="J55" s="75"/>
      <c r="K55" s="72"/>
      <c r="L55" s="75"/>
      <c r="M55" s="72"/>
      <c r="N55" s="76"/>
      <c r="O55" s="82"/>
      <c r="P55" s="78"/>
      <c r="Q55" s="79"/>
      <c r="R55" s="80"/>
      <c r="S55" s="80"/>
      <c r="T55" s="80"/>
      <c r="U55" s="80"/>
      <c r="V55" s="80"/>
      <c r="W55" s="80"/>
      <c r="X55" s="80"/>
      <c r="Y55" s="80"/>
      <c r="Z55" s="80"/>
    </row>
    <row r="56" spans="1:26" s="81" customFormat="1" x14ac:dyDescent="0.25">
      <c r="A56" s="69">
        <f t="shared" si="0"/>
        <v>8</v>
      </c>
      <c r="B56" s="70"/>
      <c r="C56" s="71"/>
      <c r="D56" s="70"/>
      <c r="E56" s="72"/>
      <c r="F56" s="71"/>
      <c r="G56" s="71"/>
      <c r="H56" s="71"/>
      <c r="I56" s="75"/>
      <c r="J56" s="75"/>
      <c r="K56" s="72"/>
      <c r="L56" s="75"/>
      <c r="M56" s="76"/>
      <c r="N56" s="76"/>
      <c r="O56" s="82"/>
      <c r="P56" s="78"/>
      <c r="Q56" s="79"/>
      <c r="R56" s="80"/>
      <c r="S56" s="80"/>
      <c r="T56" s="80"/>
      <c r="U56" s="80"/>
      <c r="V56" s="80"/>
      <c r="W56" s="80"/>
      <c r="X56" s="80"/>
      <c r="Y56" s="80"/>
      <c r="Z56" s="80"/>
    </row>
    <row r="57" spans="1:26" s="81" customFormat="1" x14ac:dyDescent="0.25">
      <c r="A57" s="69"/>
      <c r="B57" s="83" t="s">
        <v>28</v>
      </c>
      <c r="C57" s="84"/>
      <c r="D57" s="85"/>
      <c r="E57" s="86"/>
      <c r="F57" s="87"/>
      <c r="G57" s="87"/>
      <c r="H57" s="87"/>
      <c r="I57" s="88"/>
      <c r="J57" s="88"/>
      <c r="K57" s="89">
        <f t="shared" ref="K57:N57" si="1">SUM(K49:K56)</f>
        <v>33</v>
      </c>
      <c r="L57" s="90">
        <f t="shared" si="1"/>
        <v>42</v>
      </c>
      <c r="M57" s="91">
        <f t="shared" si="1"/>
        <v>4870</v>
      </c>
      <c r="N57" s="90">
        <f t="shared" si="1"/>
        <v>0</v>
      </c>
      <c r="O57" s="92"/>
      <c r="P57" s="93"/>
      <c r="Q57" s="79"/>
    </row>
    <row r="58" spans="1:26" s="94" customFormat="1" x14ac:dyDescent="0.25">
      <c r="E58" s="95"/>
      <c r="L58" s="96"/>
      <c r="M58" s="96"/>
      <c r="N58" s="96"/>
      <c r="O58" s="96"/>
      <c r="P58" s="97"/>
      <c r="Q58" s="97"/>
    </row>
    <row r="59" spans="1:26" s="94" customFormat="1" x14ac:dyDescent="0.25">
      <c r="B59" s="168" t="s">
        <v>51</v>
      </c>
      <c r="C59" s="168" t="s">
        <v>52</v>
      </c>
      <c r="D59" s="170" t="s">
        <v>53</v>
      </c>
      <c r="E59" s="170"/>
      <c r="L59" s="96"/>
      <c r="M59" s="96"/>
      <c r="N59" s="96"/>
      <c r="O59" s="96"/>
      <c r="P59" s="97"/>
      <c r="Q59" s="97"/>
    </row>
    <row r="60" spans="1:26" s="94" customFormat="1" x14ac:dyDescent="0.25">
      <c r="B60" s="169"/>
      <c r="C60" s="169"/>
      <c r="D60" s="98" t="s">
        <v>54</v>
      </c>
      <c r="E60" s="99" t="s">
        <v>55</v>
      </c>
      <c r="L60" s="96"/>
      <c r="M60" s="96"/>
      <c r="N60" s="96"/>
      <c r="O60" s="96"/>
      <c r="P60" s="97"/>
      <c r="Q60" s="97"/>
    </row>
    <row r="61" spans="1:26" s="94" customFormat="1" ht="30.6" customHeight="1" x14ac:dyDescent="0.25">
      <c r="B61" s="100" t="s">
        <v>56</v>
      </c>
      <c r="C61" s="101">
        <f>+K57</f>
        <v>33</v>
      </c>
      <c r="D61" s="102" t="s">
        <v>57</v>
      </c>
      <c r="E61" s="103"/>
      <c r="F61" s="104"/>
      <c r="G61" s="104"/>
      <c r="H61" s="104"/>
      <c r="I61" s="104"/>
      <c r="J61" s="104"/>
      <c r="K61" s="104"/>
      <c r="L61" s="105"/>
      <c r="M61" s="105"/>
      <c r="N61" s="96"/>
      <c r="O61" s="96"/>
      <c r="P61" s="97"/>
      <c r="Q61" s="97"/>
    </row>
    <row r="62" spans="1:26" s="94" customFormat="1" ht="30" customHeight="1" x14ac:dyDescent="0.25">
      <c r="B62" s="100" t="s">
        <v>58</v>
      </c>
      <c r="C62" s="101">
        <f>+M57</f>
        <v>4870</v>
      </c>
      <c r="D62" s="102" t="s">
        <v>57</v>
      </c>
      <c r="E62" s="103"/>
      <c r="L62" s="96"/>
      <c r="M62" s="96"/>
      <c r="N62" s="96"/>
      <c r="O62" s="96"/>
      <c r="P62" s="97"/>
      <c r="Q62" s="97"/>
    </row>
    <row r="63" spans="1:26" s="94" customFormat="1" x14ac:dyDescent="0.25">
      <c r="B63" s="106"/>
      <c r="C63" s="185"/>
      <c r="D63" s="185"/>
      <c r="E63" s="185"/>
      <c r="F63" s="185"/>
      <c r="G63" s="185"/>
      <c r="H63" s="185"/>
      <c r="I63" s="185"/>
      <c r="J63" s="185"/>
      <c r="K63" s="185"/>
      <c r="L63" s="185"/>
      <c r="M63" s="185"/>
      <c r="N63" s="185"/>
      <c r="O63" s="96"/>
      <c r="P63" s="97"/>
      <c r="Q63" s="97"/>
    </row>
    <row r="64" spans="1:26" ht="28.35" customHeight="1" thickBot="1" x14ac:dyDescent="0.3"/>
    <row r="65" spans="2:17" ht="27" thickBot="1" x14ac:dyDescent="0.3">
      <c r="B65" s="186" t="s">
        <v>59</v>
      </c>
      <c r="C65" s="186"/>
      <c r="D65" s="186"/>
      <c r="E65" s="186"/>
      <c r="F65" s="186"/>
      <c r="G65" s="186"/>
      <c r="H65" s="186"/>
      <c r="I65" s="186"/>
      <c r="J65" s="186"/>
      <c r="K65" s="186"/>
      <c r="L65" s="186"/>
      <c r="M65" s="186"/>
      <c r="N65" s="186"/>
    </row>
    <row r="68" spans="2:17" ht="109.5" customHeight="1" x14ac:dyDescent="0.25">
      <c r="B68" s="107" t="s">
        <v>60</v>
      </c>
      <c r="C68" s="108" t="s">
        <v>61</v>
      </c>
      <c r="D68" s="108" t="s">
        <v>62</v>
      </c>
      <c r="E68" s="108" t="s">
        <v>63</v>
      </c>
      <c r="F68" s="108" t="s">
        <v>64</v>
      </c>
      <c r="G68" s="108" t="s">
        <v>65</v>
      </c>
      <c r="H68" s="108" t="s">
        <v>66</v>
      </c>
      <c r="I68" s="108" t="s">
        <v>67</v>
      </c>
      <c r="J68" s="108" t="s">
        <v>68</v>
      </c>
      <c r="K68" s="108" t="s">
        <v>69</v>
      </c>
      <c r="L68" s="109" t="s">
        <v>70</v>
      </c>
      <c r="M68" s="110" t="s">
        <v>71</v>
      </c>
      <c r="N68" s="110" t="s">
        <v>72</v>
      </c>
      <c r="O68" s="180" t="s">
        <v>73</v>
      </c>
      <c r="P68" s="182"/>
      <c r="Q68" s="109" t="s">
        <v>74</v>
      </c>
    </row>
    <row r="69" spans="2:17" ht="28.5" x14ac:dyDescent="0.2">
      <c r="B69" s="111" t="s">
        <v>75</v>
      </c>
      <c r="C69" s="111" t="s">
        <v>76</v>
      </c>
      <c r="D69" s="112" t="s">
        <v>77</v>
      </c>
      <c r="E69" s="113">
        <v>100</v>
      </c>
      <c r="F69" s="113" t="s">
        <v>50</v>
      </c>
      <c r="G69" s="113" t="s">
        <v>18</v>
      </c>
      <c r="H69" s="113" t="s">
        <v>50</v>
      </c>
      <c r="I69" s="114"/>
      <c r="J69" s="114" t="s">
        <v>18</v>
      </c>
      <c r="K69" s="59" t="s">
        <v>18</v>
      </c>
      <c r="L69" s="58" t="s">
        <v>18</v>
      </c>
      <c r="M69" s="58" t="s">
        <v>18</v>
      </c>
      <c r="N69" s="58" t="s">
        <v>18</v>
      </c>
      <c r="O69" s="175"/>
      <c r="P69" s="176"/>
      <c r="Q69" s="59" t="s">
        <v>18</v>
      </c>
    </row>
    <row r="70" spans="2:17" x14ac:dyDescent="0.2">
      <c r="B70" s="111" t="s">
        <v>78</v>
      </c>
      <c r="C70" s="111" t="s">
        <v>76</v>
      </c>
      <c r="D70" s="112" t="s">
        <v>79</v>
      </c>
      <c r="E70" s="113">
        <v>156</v>
      </c>
      <c r="F70" s="113" t="s">
        <v>50</v>
      </c>
      <c r="G70" s="113" t="s">
        <v>50</v>
      </c>
      <c r="H70" s="113" t="s">
        <v>18</v>
      </c>
      <c r="I70" s="114"/>
      <c r="J70" s="114" t="s">
        <v>18</v>
      </c>
      <c r="K70" s="59" t="s">
        <v>18</v>
      </c>
      <c r="L70" s="58" t="s">
        <v>18</v>
      </c>
      <c r="M70" s="58" t="s">
        <v>18</v>
      </c>
      <c r="N70" s="58" t="s">
        <v>18</v>
      </c>
      <c r="O70" s="175"/>
      <c r="P70" s="176"/>
      <c r="Q70" s="59" t="s">
        <v>18</v>
      </c>
    </row>
    <row r="71" spans="2:17" ht="28.5" x14ac:dyDescent="0.2">
      <c r="B71" s="111" t="s">
        <v>80</v>
      </c>
      <c r="C71" s="111" t="s">
        <v>81</v>
      </c>
      <c r="D71" s="112" t="s">
        <v>82</v>
      </c>
      <c r="E71" s="113">
        <v>50</v>
      </c>
      <c r="F71" s="113" t="s">
        <v>50</v>
      </c>
      <c r="G71" s="113" t="s">
        <v>50</v>
      </c>
      <c r="H71" s="113" t="s">
        <v>50</v>
      </c>
      <c r="I71" s="114" t="s">
        <v>18</v>
      </c>
      <c r="J71" s="114" t="s">
        <v>18</v>
      </c>
      <c r="K71" s="59" t="s">
        <v>18</v>
      </c>
      <c r="L71" s="58" t="s">
        <v>18</v>
      </c>
      <c r="M71" s="58" t="s">
        <v>18</v>
      </c>
      <c r="N71" s="58" t="s">
        <v>83</v>
      </c>
      <c r="O71" s="175"/>
      <c r="P71" s="176"/>
      <c r="Q71" s="59" t="s">
        <v>18</v>
      </c>
    </row>
    <row r="72" spans="2:17" ht="28.5" x14ac:dyDescent="0.2">
      <c r="B72" s="111" t="s">
        <v>80</v>
      </c>
      <c r="C72" s="111" t="s">
        <v>81</v>
      </c>
      <c r="D72" s="112" t="s">
        <v>84</v>
      </c>
      <c r="E72" s="113">
        <v>50</v>
      </c>
      <c r="F72" s="113" t="s">
        <v>50</v>
      </c>
      <c r="G72" s="113" t="s">
        <v>50</v>
      </c>
      <c r="H72" s="113" t="s">
        <v>50</v>
      </c>
      <c r="I72" s="114" t="s">
        <v>18</v>
      </c>
      <c r="J72" s="114" t="s">
        <v>18</v>
      </c>
      <c r="K72" s="59" t="s">
        <v>18</v>
      </c>
      <c r="L72" s="58" t="s">
        <v>18</v>
      </c>
      <c r="M72" s="58" t="s">
        <v>18</v>
      </c>
      <c r="N72" s="58" t="s">
        <v>18</v>
      </c>
      <c r="O72" s="175"/>
      <c r="P72" s="176"/>
      <c r="Q72" s="59" t="s">
        <v>18</v>
      </c>
    </row>
    <row r="73" spans="2:17" ht="42.75" x14ac:dyDescent="0.2">
      <c r="B73" s="111" t="s">
        <v>80</v>
      </c>
      <c r="C73" s="111" t="s">
        <v>81</v>
      </c>
      <c r="D73" s="112" t="s">
        <v>85</v>
      </c>
      <c r="E73" s="113">
        <v>84</v>
      </c>
      <c r="F73" s="113" t="s">
        <v>50</v>
      </c>
      <c r="G73" s="113" t="s">
        <v>50</v>
      </c>
      <c r="H73" s="113" t="s">
        <v>50</v>
      </c>
      <c r="I73" s="114" t="s">
        <v>18</v>
      </c>
      <c r="J73" s="114" t="s">
        <v>18</v>
      </c>
      <c r="K73" s="59" t="s">
        <v>18</v>
      </c>
      <c r="L73" s="58" t="s">
        <v>18</v>
      </c>
      <c r="M73" s="58" t="s">
        <v>18</v>
      </c>
      <c r="N73" s="58" t="s">
        <v>18</v>
      </c>
      <c r="O73" s="175"/>
      <c r="P73" s="176"/>
      <c r="Q73" s="59" t="s">
        <v>18</v>
      </c>
    </row>
    <row r="74" spans="2:17" ht="28.5" x14ac:dyDescent="0.2">
      <c r="B74" s="111" t="s">
        <v>80</v>
      </c>
      <c r="C74" s="111" t="s">
        <v>81</v>
      </c>
      <c r="D74" s="112" t="s">
        <v>86</v>
      </c>
      <c r="E74" s="113">
        <v>50</v>
      </c>
      <c r="F74" s="113" t="s">
        <v>50</v>
      </c>
      <c r="G74" s="113" t="s">
        <v>50</v>
      </c>
      <c r="H74" s="113" t="s">
        <v>50</v>
      </c>
      <c r="I74" s="114" t="s">
        <v>18</v>
      </c>
      <c r="J74" s="114" t="s">
        <v>18</v>
      </c>
      <c r="K74" s="59" t="s">
        <v>18</v>
      </c>
      <c r="L74" s="58" t="s">
        <v>18</v>
      </c>
      <c r="M74" s="58" t="s">
        <v>18</v>
      </c>
      <c r="N74" s="58" t="s">
        <v>18</v>
      </c>
      <c r="O74" s="175"/>
      <c r="P74" s="176"/>
      <c r="Q74" s="59" t="s">
        <v>18</v>
      </c>
    </row>
    <row r="75" spans="2:17" ht="28.5" x14ac:dyDescent="0.2">
      <c r="B75" s="111" t="s">
        <v>80</v>
      </c>
      <c r="C75" s="111" t="s">
        <v>81</v>
      </c>
      <c r="D75" s="112" t="s">
        <v>87</v>
      </c>
      <c r="E75" s="113">
        <v>16</v>
      </c>
      <c r="F75" s="113" t="s">
        <v>50</v>
      </c>
      <c r="G75" s="113" t="s">
        <v>50</v>
      </c>
      <c r="H75" s="113" t="s">
        <v>50</v>
      </c>
      <c r="I75" s="114" t="s">
        <v>18</v>
      </c>
      <c r="J75" s="114" t="s">
        <v>18</v>
      </c>
      <c r="K75" s="59" t="s">
        <v>18</v>
      </c>
      <c r="L75" s="58" t="s">
        <v>18</v>
      </c>
      <c r="M75" s="58" t="s">
        <v>18</v>
      </c>
      <c r="N75" s="58" t="s">
        <v>83</v>
      </c>
      <c r="O75" s="115"/>
      <c r="P75" s="116"/>
      <c r="Q75" s="59" t="s">
        <v>18</v>
      </c>
    </row>
    <row r="76" spans="2:17" ht="28.5" x14ac:dyDescent="0.2">
      <c r="B76" s="111" t="s">
        <v>80</v>
      </c>
      <c r="C76" s="111" t="s">
        <v>81</v>
      </c>
      <c r="D76" s="112" t="s">
        <v>88</v>
      </c>
      <c r="E76" s="113">
        <v>100</v>
      </c>
      <c r="F76" s="113" t="s">
        <v>50</v>
      </c>
      <c r="G76" s="113" t="s">
        <v>50</v>
      </c>
      <c r="H76" s="113" t="s">
        <v>50</v>
      </c>
      <c r="I76" s="114" t="s">
        <v>18</v>
      </c>
      <c r="J76" s="114" t="s">
        <v>18</v>
      </c>
      <c r="K76" s="59" t="s">
        <v>18</v>
      </c>
      <c r="L76" s="58" t="s">
        <v>18</v>
      </c>
      <c r="M76" s="58" t="s">
        <v>18</v>
      </c>
      <c r="N76" s="58" t="s">
        <v>18</v>
      </c>
      <c r="O76" s="115"/>
      <c r="P76" s="116"/>
      <c r="Q76" s="59" t="s">
        <v>18</v>
      </c>
    </row>
    <row r="77" spans="2:17" x14ac:dyDescent="0.2">
      <c r="B77" s="111" t="s">
        <v>80</v>
      </c>
      <c r="C77" s="111" t="s">
        <v>81</v>
      </c>
      <c r="D77" s="112" t="s">
        <v>89</v>
      </c>
      <c r="E77" s="113">
        <v>50</v>
      </c>
      <c r="F77" s="113" t="s">
        <v>50</v>
      </c>
      <c r="G77" s="113" t="s">
        <v>50</v>
      </c>
      <c r="H77" s="113" t="s">
        <v>50</v>
      </c>
      <c r="I77" s="114" t="s">
        <v>18</v>
      </c>
      <c r="J77" s="114" t="s">
        <v>18</v>
      </c>
      <c r="K77" s="59" t="s">
        <v>18</v>
      </c>
      <c r="L77" s="58" t="s">
        <v>18</v>
      </c>
      <c r="M77" s="58" t="s">
        <v>18</v>
      </c>
      <c r="N77" s="58" t="s">
        <v>18</v>
      </c>
      <c r="O77" s="115"/>
      <c r="P77" s="116"/>
      <c r="Q77" s="59" t="s">
        <v>18</v>
      </c>
    </row>
    <row r="78" spans="2:17" ht="28.5" x14ac:dyDescent="0.2">
      <c r="B78" s="111" t="s">
        <v>80</v>
      </c>
      <c r="C78" s="111" t="s">
        <v>81</v>
      </c>
      <c r="D78" s="112" t="s">
        <v>90</v>
      </c>
      <c r="E78" s="113">
        <v>100</v>
      </c>
      <c r="F78" s="113" t="s">
        <v>50</v>
      </c>
      <c r="G78" s="113" t="s">
        <v>50</v>
      </c>
      <c r="H78" s="113" t="s">
        <v>50</v>
      </c>
      <c r="I78" s="114" t="s">
        <v>18</v>
      </c>
      <c r="J78" s="114" t="s">
        <v>18</v>
      </c>
      <c r="K78" s="59" t="s">
        <v>18</v>
      </c>
      <c r="L78" s="58" t="s">
        <v>18</v>
      </c>
      <c r="M78" s="58" t="s">
        <v>18</v>
      </c>
      <c r="N78" s="58" t="s">
        <v>18</v>
      </c>
      <c r="O78" s="115"/>
      <c r="P78" s="116"/>
      <c r="Q78" s="59" t="s">
        <v>18</v>
      </c>
    </row>
    <row r="79" spans="2:17" x14ac:dyDescent="0.2">
      <c r="B79" s="111" t="s">
        <v>80</v>
      </c>
      <c r="C79" s="111" t="s">
        <v>81</v>
      </c>
      <c r="D79" s="112" t="s">
        <v>91</v>
      </c>
      <c r="E79" s="113">
        <v>50</v>
      </c>
      <c r="F79" s="113" t="s">
        <v>50</v>
      </c>
      <c r="G79" s="113" t="s">
        <v>50</v>
      </c>
      <c r="H79" s="113" t="s">
        <v>50</v>
      </c>
      <c r="I79" s="114" t="s">
        <v>18</v>
      </c>
      <c r="J79" s="114" t="s">
        <v>18</v>
      </c>
      <c r="K79" s="59" t="s">
        <v>18</v>
      </c>
      <c r="L79" s="58" t="s">
        <v>18</v>
      </c>
      <c r="M79" s="58" t="s">
        <v>18</v>
      </c>
      <c r="N79" s="58" t="s">
        <v>18</v>
      </c>
      <c r="O79" s="115"/>
      <c r="P79" s="116"/>
      <c r="Q79" s="59" t="s">
        <v>18</v>
      </c>
    </row>
    <row r="80" spans="2:17" x14ac:dyDescent="0.2">
      <c r="B80" s="111" t="s">
        <v>80</v>
      </c>
      <c r="C80" s="111" t="s">
        <v>81</v>
      </c>
      <c r="D80" s="112" t="s">
        <v>92</v>
      </c>
      <c r="E80" s="113">
        <v>50</v>
      </c>
      <c r="F80" s="113" t="s">
        <v>50</v>
      </c>
      <c r="G80" s="113" t="s">
        <v>50</v>
      </c>
      <c r="H80" s="113" t="s">
        <v>50</v>
      </c>
      <c r="I80" s="114" t="s">
        <v>18</v>
      </c>
      <c r="J80" s="114" t="s">
        <v>18</v>
      </c>
      <c r="K80" s="59" t="s">
        <v>18</v>
      </c>
      <c r="L80" s="58" t="s">
        <v>18</v>
      </c>
      <c r="M80" s="58" t="s">
        <v>18</v>
      </c>
      <c r="N80" s="58" t="s">
        <v>18</v>
      </c>
      <c r="O80" s="115"/>
      <c r="P80" s="116"/>
      <c r="Q80" s="59" t="s">
        <v>18</v>
      </c>
    </row>
    <row r="81" spans="2:17" ht="28.5" x14ac:dyDescent="0.2">
      <c r="B81" s="111" t="s">
        <v>80</v>
      </c>
      <c r="C81" s="111" t="s">
        <v>81</v>
      </c>
      <c r="D81" s="112" t="s">
        <v>93</v>
      </c>
      <c r="E81" s="113">
        <v>50</v>
      </c>
      <c r="F81" s="113" t="s">
        <v>50</v>
      </c>
      <c r="G81" s="113" t="s">
        <v>50</v>
      </c>
      <c r="H81" s="113" t="s">
        <v>50</v>
      </c>
      <c r="I81" s="114" t="s">
        <v>18</v>
      </c>
      <c r="J81" s="114" t="s">
        <v>18</v>
      </c>
      <c r="K81" s="59" t="s">
        <v>18</v>
      </c>
      <c r="L81" s="58" t="s">
        <v>18</v>
      </c>
      <c r="M81" s="58" t="s">
        <v>18</v>
      </c>
      <c r="N81" s="58" t="s">
        <v>18</v>
      </c>
      <c r="O81" s="58"/>
      <c r="P81" s="116"/>
      <c r="Q81" s="59" t="s">
        <v>18</v>
      </c>
    </row>
    <row r="82" spans="2:17" ht="28.5" x14ac:dyDescent="0.2">
      <c r="B82" s="111" t="s">
        <v>80</v>
      </c>
      <c r="C82" s="111" t="s">
        <v>81</v>
      </c>
      <c r="D82" s="112" t="s">
        <v>94</v>
      </c>
      <c r="E82" s="113">
        <v>50</v>
      </c>
      <c r="F82" s="113" t="s">
        <v>50</v>
      </c>
      <c r="G82" s="113" t="s">
        <v>50</v>
      </c>
      <c r="H82" s="113" t="s">
        <v>50</v>
      </c>
      <c r="I82" s="114" t="s">
        <v>18</v>
      </c>
      <c r="J82" s="114" t="s">
        <v>18</v>
      </c>
      <c r="K82" s="59" t="s">
        <v>18</v>
      </c>
      <c r="L82" s="58" t="s">
        <v>18</v>
      </c>
      <c r="M82" s="58" t="s">
        <v>18</v>
      </c>
      <c r="N82" s="58" t="s">
        <v>18</v>
      </c>
      <c r="O82" s="115"/>
      <c r="P82" s="116"/>
      <c r="Q82" s="59" t="s">
        <v>18</v>
      </c>
    </row>
    <row r="83" spans="2:17" x14ac:dyDescent="0.2">
      <c r="B83" s="111" t="s">
        <v>80</v>
      </c>
      <c r="C83" s="111" t="s">
        <v>81</v>
      </c>
      <c r="D83" s="112" t="s">
        <v>95</v>
      </c>
      <c r="E83" s="113">
        <v>50</v>
      </c>
      <c r="F83" s="113" t="s">
        <v>50</v>
      </c>
      <c r="G83" s="113" t="s">
        <v>50</v>
      </c>
      <c r="H83" s="113" t="s">
        <v>50</v>
      </c>
      <c r="I83" s="114" t="s">
        <v>18</v>
      </c>
      <c r="J83" s="114" t="s">
        <v>18</v>
      </c>
      <c r="K83" s="59" t="s">
        <v>18</v>
      </c>
      <c r="L83" s="58" t="s">
        <v>18</v>
      </c>
      <c r="M83" s="58" t="s">
        <v>18</v>
      </c>
      <c r="N83" s="58" t="s">
        <v>18</v>
      </c>
      <c r="O83" s="115"/>
      <c r="P83" s="116"/>
      <c r="Q83" s="59" t="s">
        <v>18</v>
      </c>
    </row>
    <row r="84" spans="2:17" x14ac:dyDescent="0.2">
      <c r="B84" s="111" t="s">
        <v>80</v>
      </c>
      <c r="C84" s="111" t="s">
        <v>81</v>
      </c>
      <c r="D84" s="117" t="s">
        <v>96</v>
      </c>
      <c r="E84" s="58">
        <v>50</v>
      </c>
      <c r="F84" s="113" t="s">
        <v>50</v>
      </c>
      <c r="G84" s="113" t="s">
        <v>50</v>
      </c>
      <c r="H84" s="113" t="s">
        <v>50</v>
      </c>
      <c r="I84" s="114" t="s">
        <v>18</v>
      </c>
      <c r="J84" s="114" t="s">
        <v>18</v>
      </c>
      <c r="K84" s="59" t="s">
        <v>18</v>
      </c>
      <c r="L84" s="58" t="s">
        <v>18</v>
      </c>
      <c r="M84" s="58" t="s">
        <v>18</v>
      </c>
      <c r="N84" s="58" t="s">
        <v>18</v>
      </c>
      <c r="O84" s="175"/>
      <c r="P84" s="176"/>
      <c r="Q84" s="59" t="s">
        <v>18</v>
      </c>
    </row>
    <row r="85" spans="2:17" x14ac:dyDescent="0.2">
      <c r="B85" s="111" t="s">
        <v>80</v>
      </c>
      <c r="C85" s="111" t="s">
        <v>81</v>
      </c>
      <c r="D85" s="117" t="s">
        <v>97</v>
      </c>
      <c r="E85" s="58">
        <v>50</v>
      </c>
      <c r="F85" s="113" t="s">
        <v>50</v>
      </c>
      <c r="G85" s="113" t="s">
        <v>50</v>
      </c>
      <c r="H85" s="113" t="s">
        <v>50</v>
      </c>
      <c r="I85" s="114" t="s">
        <v>18</v>
      </c>
      <c r="J85" s="114" t="s">
        <v>18</v>
      </c>
      <c r="K85" s="59" t="s">
        <v>18</v>
      </c>
      <c r="L85" s="58" t="s">
        <v>18</v>
      </c>
      <c r="M85" s="58" t="s">
        <v>18</v>
      </c>
      <c r="N85" s="58" t="s">
        <v>18</v>
      </c>
      <c r="O85" s="58"/>
      <c r="P85" s="58"/>
      <c r="Q85" s="59" t="s">
        <v>18</v>
      </c>
    </row>
    <row r="86" spans="2:17" ht="28.5" x14ac:dyDescent="0.2">
      <c r="B86" s="111" t="s">
        <v>80</v>
      </c>
      <c r="C86" s="111" t="s">
        <v>81</v>
      </c>
      <c r="D86" s="117" t="s">
        <v>98</v>
      </c>
      <c r="E86" s="58">
        <v>50</v>
      </c>
      <c r="F86" s="113" t="s">
        <v>50</v>
      </c>
      <c r="G86" s="113" t="s">
        <v>50</v>
      </c>
      <c r="H86" s="113" t="s">
        <v>50</v>
      </c>
      <c r="I86" s="114" t="s">
        <v>18</v>
      </c>
      <c r="J86" s="114" t="s">
        <v>18</v>
      </c>
      <c r="K86" s="59" t="s">
        <v>18</v>
      </c>
      <c r="L86" s="58" t="s">
        <v>18</v>
      </c>
      <c r="M86" s="58" t="s">
        <v>18</v>
      </c>
      <c r="N86" s="58" t="s">
        <v>18</v>
      </c>
      <c r="O86" s="58"/>
      <c r="P86" s="58"/>
      <c r="Q86" s="59" t="s">
        <v>18</v>
      </c>
    </row>
    <row r="87" spans="2:17" ht="28.5" x14ac:dyDescent="0.2">
      <c r="B87" s="111" t="s">
        <v>80</v>
      </c>
      <c r="C87" s="111" t="s">
        <v>81</v>
      </c>
      <c r="D87" s="117" t="s">
        <v>99</v>
      </c>
      <c r="E87" s="58">
        <v>50</v>
      </c>
      <c r="F87" s="113" t="s">
        <v>50</v>
      </c>
      <c r="G87" s="113" t="s">
        <v>50</v>
      </c>
      <c r="H87" s="113" t="s">
        <v>50</v>
      </c>
      <c r="I87" s="114" t="s">
        <v>18</v>
      </c>
      <c r="J87" s="114" t="s">
        <v>18</v>
      </c>
      <c r="K87" s="59" t="s">
        <v>18</v>
      </c>
      <c r="L87" s="58" t="s">
        <v>18</v>
      </c>
      <c r="M87" s="58" t="s">
        <v>18</v>
      </c>
      <c r="N87" s="58" t="s">
        <v>18</v>
      </c>
      <c r="O87" s="58"/>
      <c r="P87" s="58"/>
      <c r="Q87" s="59" t="s">
        <v>18</v>
      </c>
    </row>
    <row r="88" spans="2:17" ht="28.5" x14ac:dyDescent="0.2">
      <c r="B88" s="111" t="s">
        <v>80</v>
      </c>
      <c r="C88" s="111" t="s">
        <v>81</v>
      </c>
      <c r="D88" s="117" t="s">
        <v>100</v>
      </c>
      <c r="E88" s="58">
        <v>16</v>
      </c>
      <c r="F88" s="113" t="s">
        <v>50</v>
      </c>
      <c r="G88" s="113" t="s">
        <v>50</v>
      </c>
      <c r="H88" s="113" t="s">
        <v>50</v>
      </c>
      <c r="I88" s="114" t="s">
        <v>18</v>
      </c>
      <c r="J88" s="114" t="s">
        <v>18</v>
      </c>
      <c r="K88" s="59" t="s">
        <v>18</v>
      </c>
      <c r="L88" s="58" t="s">
        <v>18</v>
      </c>
      <c r="M88" s="58" t="s">
        <v>18</v>
      </c>
      <c r="N88" s="58" t="s">
        <v>18</v>
      </c>
      <c r="O88" s="58"/>
      <c r="P88" s="58"/>
      <c r="Q88" s="59" t="s">
        <v>18</v>
      </c>
    </row>
    <row r="89" spans="2:17" x14ac:dyDescent="0.2">
      <c r="B89" s="111" t="s">
        <v>80</v>
      </c>
      <c r="C89" s="111" t="s">
        <v>81</v>
      </c>
      <c r="D89" s="117" t="s">
        <v>101</v>
      </c>
      <c r="E89" s="58">
        <v>34</v>
      </c>
      <c r="F89" s="113" t="s">
        <v>50</v>
      </c>
      <c r="G89" s="113" t="s">
        <v>50</v>
      </c>
      <c r="H89" s="113" t="s">
        <v>50</v>
      </c>
      <c r="I89" s="114" t="s">
        <v>18</v>
      </c>
      <c r="J89" s="114" t="s">
        <v>18</v>
      </c>
      <c r="K89" s="59" t="s">
        <v>18</v>
      </c>
      <c r="L89" s="58" t="s">
        <v>18</v>
      </c>
      <c r="M89" s="58" t="s">
        <v>18</v>
      </c>
      <c r="N89" s="58" t="s">
        <v>18</v>
      </c>
      <c r="O89" s="58"/>
      <c r="P89" s="58"/>
      <c r="Q89" s="59" t="s">
        <v>18</v>
      </c>
    </row>
    <row r="90" spans="2:17" ht="28.5" x14ac:dyDescent="0.2">
      <c r="B90" s="111" t="s">
        <v>80</v>
      </c>
      <c r="C90" s="111" t="s">
        <v>81</v>
      </c>
      <c r="D90" s="117" t="s">
        <v>102</v>
      </c>
      <c r="E90" s="58">
        <v>14</v>
      </c>
      <c r="F90" s="113" t="s">
        <v>50</v>
      </c>
      <c r="G90" s="113" t="s">
        <v>50</v>
      </c>
      <c r="H90" s="113" t="s">
        <v>50</v>
      </c>
      <c r="I90" s="114" t="s">
        <v>18</v>
      </c>
      <c r="J90" s="114" t="s">
        <v>18</v>
      </c>
      <c r="K90" s="59" t="s">
        <v>18</v>
      </c>
      <c r="L90" s="58" t="s">
        <v>18</v>
      </c>
      <c r="M90" s="58" t="s">
        <v>18</v>
      </c>
      <c r="N90" s="58" t="s">
        <v>18</v>
      </c>
      <c r="O90" s="58"/>
      <c r="P90" s="58"/>
      <c r="Q90" s="59" t="s">
        <v>18</v>
      </c>
    </row>
    <row r="91" spans="2:17" ht="28.5" x14ac:dyDescent="0.2">
      <c r="B91" s="111" t="s">
        <v>80</v>
      </c>
      <c r="C91" s="111" t="s">
        <v>81</v>
      </c>
      <c r="D91" s="117" t="s">
        <v>103</v>
      </c>
      <c r="E91" s="58">
        <v>26</v>
      </c>
      <c r="F91" s="113" t="s">
        <v>50</v>
      </c>
      <c r="G91" s="113" t="s">
        <v>50</v>
      </c>
      <c r="H91" s="113" t="s">
        <v>50</v>
      </c>
      <c r="I91" s="114" t="s">
        <v>18</v>
      </c>
      <c r="J91" s="114" t="s">
        <v>18</v>
      </c>
      <c r="K91" s="59" t="s">
        <v>18</v>
      </c>
      <c r="L91" s="58" t="s">
        <v>18</v>
      </c>
      <c r="M91" s="58" t="s">
        <v>18</v>
      </c>
      <c r="N91" s="58" t="s">
        <v>18</v>
      </c>
      <c r="O91" s="58"/>
      <c r="P91" s="58"/>
      <c r="Q91" s="59" t="s">
        <v>18</v>
      </c>
    </row>
    <row r="92" spans="2:17" ht="42.75" x14ac:dyDescent="0.2">
      <c r="B92" s="111" t="s">
        <v>80</v>
      </c>
      <c r="C92" s="111" t="s">
        <v>81</v>
      </c>
      <c r="D92" s="117" t="s">
        <v>104</v>
      </c>
      <c r="E92" s="58">
        <v>20</v>
      </c>
      <c r="F92" s="113" t="s">
        <v>50</v>
      </c>
      <c r="G92" s="113" t="s">
        <v>50</v>
      </c>
      <c r="H92" s="113" t="s">
        <v>50</v>
      </c>
      <c r="I92" s="114" t="s">
        <v>18</v>
      </c>
      <c r="J92" s="114" t="s">
        <v>18</v>
      </c>
      <c r="K92" s="59" t="s">
        <v>18</v>
      </c>
      <c r="L92" s="58" t="s">
        <v>18</v>
      </c>
      <c r="M92" s="58" t="s">
        <v>18</v>
      </c>
      <c r="N92" s="58" t="s">
        <v>18</v>
      </c>
      <c r="O92" s="58"/>
      <c r="P92" s="58"/>
      <c r="Q92" s="59" t="s">
        <v>18</v>
      </c>
    </row>
    <row r="93" spans="2:17" x14ac:dyDescent="0.25">
      <c r="B93" s="59"/>
      <c r="C93" s="59"/>
      <c r="D93" s="117"/>
      <c r="E93" s="58"/>
      <c r="F93" s="59"/>
      <c r="G93" s="59"/>
      <c r="H93" s="59"/>
      <c r="I93" s="59"/>
      <c r="J93" s="59"/>
      <c r="K93" s="59"/>
      <c r="L93" s="58"/>
      <c r="M93" s="58"/>
      <c r="N93" s="58"/>
      <c r="O93" s="58"/>
      <c r="P93" s="58"/>
      <c r="Q93" s="59"/>
    </row>
    <row r="94" spans="2:17" x14ac:dyDescent="0.25">
      <c r="B94" s="59"/>
      <c r="C94" s="59"/>
      <c r="D94" s="117"/>
      <c r="E94" s="58"/>
      <c r="F94" s="59"/>
      <c r="G94" s="59"/>
      <c r="H94" s="59"/>
      <c r="I94" s="59"/>
      <c r="J94" s="59"/>
      <c r="K94" s="59"/>
      <c r="L94" s="58"/>
      <c r="M94" s="58"/>
      <c r="N94" s="58"/>
      <c r="O94" s="58"/>
      <c r="P94" s="58"/>
      <c r="Q94" s="59"/>
    </row>
    <row r="95" spans="2:17" x14ac:dyDescent="0.25">
      <c r="B95" s="118"/>
      <c r="C95" s="118"/>
      <c r="D95" s="119"/>
      <c r="E95" s="43"/>
      <c r="F95" s="118"/>
      <c r="G95" s="118"/>
      <c r="H95" s="118"/>
      <c r="I95" s="118"/>
      <c r="J95" s="118"/>
      <c r="K95" s="118"/>
      <c r="L95" s="43"/>
      <c r="M95" s="43"/>
      <c r="N95" s="43"/>
      <c r="O95" s="43"/>
      <c r="P95" s="43"/>
      <c r="Q95" s="118"/>
    </row>
    <row r="96" spans="2:17" x14ac:dyDescent="0.25">
      <c r="B96" s="2" t="s">
        <v>105</v>
      </c>
    </row>
    <row r="97" spans="2:17" x14ac:dyDescent="0.25">
      <c r="B97" s="2" t="s">
        <v>106</v>
      </c>
    </row>
    <row r="98" spans="2:17" x14ac:dyDescent="0.25">
      <c r="B98" s="2" t="s">
        <v>107</v>
      </c>
    </row>
    <row r="100" spans="2:17" ht="15.75" thickBot="1" x14ac:dyDescent="0.3"/>
    <row r="101" spans="2:17" ht="27" thickBot="1" x14ac:dyDescent="0.3">
      <c r="B101" s="177" t="s">
        <v>108</v>
      </c>
      <c r="C101" s="178"/>
      <c r="D101" s="178"/>
      <c r="E101" s="178"/>
      <c r="F101" s="178"/>
      <c r="G101" s="178"/>
      <c r="H101" s="178"/>
      <c r="I101" s="178"/>
      <c r="J101" s="178"/>
      <c r="K101" s="178"/>
      <c r="L101" s="178"/>
      <c r="M101" s="178"/>
      <c r="N101" s="179"/>
    </row>
    <row r="106" spans="2:17" ht="76.5" customHeight="1" x14ac:dyDescent="0.25">
      <c r="B106" s="107" t="s">
        <v>109</v>
      </c>
      <c r="C106" s="107" t="s">
        <v>110</v>
      </c>
      <c r="D106" s="107" t="s">
        <v>111</v>
      </c>
      <c r="E106" s="107" t="s">
        <v>112</v>
      </c>
      <c r="F106" s="107" t="s">
        <v>113</v>
      </c>
      <c r="G106" s="107" t="s">
        <v>114</v>
      </c>
      <c r="H106" s="107" t="s">
        <v>115</v>
      </c>
      <c r="I106" s="107" t="s">
        <v>116</v>
      </c>
      <c r="J106" s="180" t="s">
        <v>117</v>
      </c>
      <c r="K106" s="181"/>
      <c r="L106" s="182"/>
      <c r="M106" s="56" t="s">
        <v>118</v>
      </c>
      <c r="N106" s="56" t="s">
        <v>119</v>
      </c>
      <c r="O106" s="56" t="s">
        <v>120</v>
      </c>
      <c r="P106" s="183" t="s">
        <v>73</v>
      </c>
      <c r="Q106" s="184"/>
    </row>
    <row r="107" spans="2:17" ht="60.75" customHeight="1" x14ac:dyDescent="0.25">
      <c r="B107" s="120" t="s">
        <v>121</v>
      </c>
      <c r="C107" s="121" t="s">
        <v>122</v>
      </c>
      <c r="D107" s="122" t="s">
        <v>123</v>
      </c>
      <c r="E107" s="123">
        <v>30722729</v>
      </c>
      <c r="F107" s="124" t="s">
        <v>124</v>
      </c>
      <c r="G107" s="125" t="s">
        <v>125</v>
      </c>
      <c r="H107" s="126">
        <v>31954</v>
      </c>
      <c r="I107" s="127" t="s">
        <v>50</v>
      </c>
      <c r="J107" s="128" t="s">
        <v>3</v>
      </c>
      <c r="K107" s="112" t="s">
        <v>126</v>
      </c>
      <c r="L107" s="113" t="s">
        <v>18</v>
      </c>
      <c r="M107" s="58" t="s">
        <v>18</v>
      </c>
      <c r="N107" s="58" t="s">
        <v>18</v>
      </c>
      <c r="O107" s="58" t="s">
        <v>18</v>
      </c>
      <c r="P107" s="189"/>
      <c r="Q107" s="189"/>
    </row>
    <row r="108" spans="2:17" ht="60.75" customHeight="1" x14ac:dyDescent="0.25">
      <c r="B108" s="120" t="s">
        <v>121</v>
      </c>
      <c r="C108" s="121" t="s">
        <v>122</v>
      </c>
      <c r="D108" s="122" t="s">
        <v>127</v>
      </c>
      <c r="E108" s="123">
        <v>38854652</v>
      </c>
      <c r="F108" s="124" t="s">
        <v>128</v>
      </c>
      <c r="G108" s="125" t="s">
        <v>129</v>
      </c>
      <c r="H108" s="126">
        <v>37455</v>
      </c>
      <c r="I108" s="127" t="s">
        <v>50</v>
      </c>
      <c r="J108" s="128" t="s">
        <v>3</v>
      </c>
      <c r="K108" s="112" t="s">
        <v>130</v>
      </c>
      <c r="L108" s="113" t="s">
        <v>18</v>
      </c>
      <c r="M108" s="58" t="s">
        <v>18</v>
      </c>
      <c r="N108" s="58" t="s">
        <v>18</v>
      </c>
      <c r="O108" s="58" t="s">
        <v>18</v>
      </c>
      <c r="P108" s="58"/>
      <c r="Q108" s="58"/>
    </row>
    <row r="109" spans="2:17" ht="60.75" customHeight="1" x14ac:dyDescent="0.2">
      <c r="B109" s="190" t="s">
        <v>121</v>
      </c>
      <c r="C109" s="193" t="s">
        <v>131</v>
      </c>
      <c r="D109" s="196" t="s">
        <v>132</v>
      </c>
      <c r="E109" s="199">
        <v>29538912</v>
      </c>
      <c r="F109" s="193" t="s">
        <v>133</v>
      </c>
      <c r="G109" s="193" t="s">
        <v>129</v>
      </c>
      <c r="H109" s="202">
        <v>37455</v>
      </c>
      <c r="I109" s="205" t="s">
        <v>50</v>
      </c>
      <c r="J109" s="128" t="s">
        <v>134</v>
      </c>
      <c r="K109" s="112" t="s">
        <v>135</v>
      </c>
      <c r="L109" s="113" t="s">
        <v>18</v>
      </c>
      <c r="M109" s="58" t="s">
        <v>18</v>
      </c>
      <c r="N109" s="58" t="s">
        <v>18</v>
      </c>
      <c r="O109" s="58" t="s">
        <v>18</v>
      </c>
      <c r="P109" s="58"/>
      <c r="Q109" s="58"/>
    </row>
    <row r="110" spans="2:17" ht="60.75" customHeight="1" x14ac:dyDescent="0.2">
      <c r="B110" s="191"/>
      <c r="C110" s="194"/>
      <c r="D110" s="197"/>
      <c r="E110" s="200"/>
      <c r="F110" s="194"/>
      <c r="G110" s="194"/>
      <c r="H110" s="203"/>
      <c r="I110" s="206"/>
      <c r="J110" s="128" t="s">
        <v>134</v>
      </c>
      <c r="K110" s="112" t="s">
        <v>136</v>
      </c>
      <c r="L110" s="113" t="s">
        <v>18</v>
      </c>
      <c r="M110" s="58" t="s">
        <v>18</v>
      </c>
      <c r="N110" s="58" t="s">
        <v>18</v>
      </c>
      <c r="O110" s="58" t="s">
        <v>18</v>
      </c>
      <c r="P110" s="58"/>
      <c r="Q110" s="58"/>
    </row>
    <row r="111" spans="2:17" ht="60.75" customHeight="1" x14ac:dyDescent="0.2">
      <c r="B111" s="192"/>
      <c r="C111" s="195"/>
      <c r="D111" s="198"/>
      <c r="E111" s="201"/>
      <c r="F111" s="195"/>
      <c r="G111" s="195"/>
      <c r="H111" s="204"/>
      <c r="I111" s="207"/>
      <c r="J111" s="125" t="s">
        <v>137</v>
      </c>
      <c r="K111" s="112" t="s">
        <v>138</v>
      </c>
      <c r="L111" s="113" t="s">
        <v>18</v>
      </c>
      <c r="M111" s="58" t="s">
        <v>18</v>
      </c>
      <c r="N111" s="58" t="s">
        <v>18</v>
      </c>
      <c r="O111" s="58" t="s">
        <v>18</v>
      </c>
      <c r="P111" s="58"/>
      <c r="Q111" s="58"/>
    </row>
    <row r="112" spans="2:17" ht="60.75" customHeight="1" x14ac:dyDescent="0.2">
      <c r="B112" s="125" t="s">
        <v>121</v>
      </c>
      <c r="C112" s="124" t="s">
        <v>139</v>
      </c>
      <c r="D112" s="129" t="s">
        <v>140</v>
      </c>
      <c r="E112" s="130">
        <v>29284780</v>
      </c>
      <c r="F112" s="124" t="s">
        <v>141</v>
      </c>
      <c r="G112" s="125" t="s">
        <v>142</v>
      </c>
      <c r="H112" s="131">
        <v>39760</v>
      </c>
      <c r="I112" s="132" t="s">
        <v>50</v>
      </c>
      <c r="J112" s="128" t="s">
        <v>3</v>
      </c>
      <c r="K112" s="112" t="s">
        <v>143</v>
      </c>
      <c r="L112" s="113" t="s">
        <v>18</v>
      </c>
      <c r="M112" s="58" t="s">
        <v>18</v>
      </c>
      <c r="N112" s="58" t="s">
        <v>18</v>
      </c>
      <c r="O112" s="58" t="s">
        <v>18</v>
      </c>
      <c r="P112" s="187" t="s">
        <v>144</v>
      </c>
      <c r="Q112" s="188"/>
    </row>
    <row r="113" spans="2:17" ht="60.75" customHeight="1" x14ac:dyDescent="0.2">
      <c r="B113" s="125" t="s">
        <v>121</v>
      </c>
      <c r="C113" s="124" t="s">
        <v>139</v>
      </c>
      <c r="D113" s="129" t="s">
        <v>145</v>
      </c>
      <c r="E113" s="130">
        <v>66826045</v>
      </c>
      <c r="F113" s="124" t="s">
        <v>146</v>
      </c>
      <c r="G113" s="125" t="s">
        <v>147</v>
      </c>
      <c r="H113" s="131">
        <v>37217</v>
      </c>
      <c r="I113" s="132" t="s">
        <v>50</v>
      </c>
      <c r="J113" s="128" t="s">
        <v>148</v>
      </c>
      <c r="K113" s="112" t="s">
        <v>149</v>
      </c>
      <c r="L113" s="113" t="s">
        <v>18</v>
      </c>
      <c r="M113" s="58" t="s">
        <v>18</v>
      </c>
      <c r="N113" s="58" t="s">
        <v>18</v>
      </c>
      <c r="O113" s="58" t="s">
        <v>18</v>
      </c>
      <c r="P113" s="187" t="s">
        <v>144</v>
      </c>
      <c r="Q113" s="188"/>
    </row>
    <row r="114" spans="2:17" ht="60.75" customHeight="1" x14ac:dyDescent="0.2">
      <c r="B114" s="125" t="s">
        <v>121</v>
      </c>
      <c r="C114" s="124" t="s">
        <v>139</v>
      </c>
      <c r="D114" s="129" t="s">
        <v>150</v>
      </c>
      <c r="E114" s="130">
        <v>29542423</v>
      </c>
      <c r="F114" s="124" t="s">
        <v>151</v>
      </c>
      <c r="G114" s="125" t="s">
        <v>152</v>
      </c>
      <c r="H114" s="131">
        <v>36350</v>
      </c>
      <c r="I114" s="132" t="s">
        <v>50</v>
      </c>
      <c r="J114" s="128" t="s">
        <v>3</v>
      </c>
      <c r="K114" s="112" t="s">
        <v>153</v>
      </c>
      <c r="L114" s="113" t="s">
        <v>18</v>
      </c>
      <c r="M114" s="58" t="s">
        <v>18</v>
      </c>
      <c r="N114" s="58" t="s">
        <v>18</v>
      </c>
      <c r="O114" s="58" t="s">
        <v>18</v>
      </c>
      <c r="P114" s="187" t="s">
        <v>144</v>
      </c>
      <c r="Q114" s="188"/>
    </row>
    <row r="115" spans="2:17" ht="60.75" customHeight="1" x14ac:dyDescent="0.2">
      <c r="B115" s="125" t="s">
        <v>154</v>
      </c>
      <c r="C115" s="124" t="s">
        <v>155</v>
      </c>
      <c r="D115" s="129" t="s">
        <v>156</v>
      </c>
      <c r="E115" s="130">
        <v>1112102504</v>
      </c>
      <c r="F115" s="124" t="s">
        <v>157</v>
      </c>
      <c r="G115" s="125" t="s">
        <v>142</v>
      </c>
      <c r="H115" s="131">
        <v>41600</v>
      </c>
      <c r="I115" s="132" t="s">
        <v>18</v>
      </c>
      <c r="J115" s="128" t="s">
        <v>3</v>
      </c>
      <c r="K115" s="112" t="s">
        <v>158</v>
      </c>
      <c r="L115" s="113" t="s">
        <v>18</v>
      </c>
      <c r="M115" s="58" t="s">
        <v>18</v>
      </c>
      <c r="N115" s="58" t="s">
        <v>18</v>
      </c>
      <c r="O115" s="58" t="s">
        <v>18</v>
      </c>
      <c r="P115" s="187" t="s">
        <v>144</v>
      </c>
      <c r="Q115" s="188"/>
    </row>
    <row r="116" spans="2:17" ht="60.75" customHeight="1" x14ac:dyDescent="0.2">
      <c r="B116" s="125" t="s">
        <v>154</v>
      </c>
      <c r="C116" s="124" t="s">
        <v>155</v>
      </c>
      <c r="D116" s="129" t="s">
        <v>159</v>
      </c>
      <c r="E116" s="130">
        <v>1115072625</v>
      </c>
      <c r="F116" s="124" t="s">
        <v>160</v>
      </c>
      <c r="G116" s="125" t="s">
        <v>142</v>
      </c>
      <c r="H116" s="131">
        <v>41055</v>
      </c>
      <c r="I116" s="132" t="s">
        <v>18</v>
      </c>
      <c r="J116" s="128" t="s">
        <v>3</v>
      </c>
      <c r="K116" s="112" t="s">
        <v>161</v>
      </c>
      <c r="L116" s="113" t="s">
        <v>18</v>
      </c>
      <c r="M116" s="58" t="s">
        <v>18</v>
      </c>
      <c r="N116" s="58" t="s">
        <v>18</v>
      </c>
      <c r="O116" s="58" t="s">
        <v>18</v>
      </c>
      <c r="P116" s="187" t="s">
        <v>144</v>
      </c>
      <c r="Q116" s="188"/>
    </row>
    <row r="117" spans="2:17" ht="60.75" customHeight="1" x14ac:dyDescent="0.2">
      <c r="B117" s="125" t="s">
        <v>154</v>
      </c>
      <c r="C117" s="124" t="s">
        <v>155</v>
      </c>
      <c r="D117" s="129" t="s">
        <v>162</v>
      </c>
      <c r="E117" s="130">
        <v>1115072186</v>
      </c>
      <c r="F117" s="124" t="s">
        <v>160</v>
      </c>
      <c r="G117" s="125" t="s">
        <v>163</v>
      </c>
      <c r="H117" s="131">
        <v>41390</v>
      </c>
      <c r="I117" s="132" t="s">
        <v>18</v>
      </c>
      <c r="J117" s="128" t="s">
        <v>3</v>
      </c>
      <c r="K117" s="112" t="s">
        <v>164</v>
      </c>
      <c r="L117" s="113" t="s">
        <v>18</v>
      </c>
      <c r="M117" s="58" t="s">
        <v>18</v>
      </c>
      <c r="N117" s="58" t="s">
        <v>18</v>
      </c>
      <c r="O117" s="58" t="s">
        <v>18</v>
      </c>
      <c r="P117" s="187" t="s">
        <v>144</v>
      </c>
      <c r="Q117" s="188"/>
    </row>
    <row r="118" spans="2:17" ht="60.75" customHeight="1" x14ac:dyDescent="0.2">
      <c r="B118" s="214" t="s">
        <v>154</v>
      </c>
      <c r="C118" s="216" t="s">
        <v>155</v>
      </c>
      <c r="D118" s="218" t="s">
        <v>165</v>
      </c>
      <c r="E118" s="212">
        <v>1116247970</v>
      </c>
      <c r="F118" s="216" t="s">
        <v>157</v>
      </c>
      <c r="G118" s="216" t="s">
        <v>142</v>
      </c>
      <c r="H118" s="208">
        <v>41397</v>
      </c>
      <c r="I118" s="210" t="s">
        <v>18</v>
      </c>
      <c r="J118" s="212" t="s">
        <v>3</v>
      </c>
      <c r="K118" s="112" t="s">
        <v>166</v>
      </c>
      <c r="L118" s="113" t="s">
        <v>18</v>
      </c>
      <c r="M118" s="58" t="s">
        <v>18</v>
      </c>
      <c r="N118" s="58" t="s">
        <v>18</v>
      </c>
      <c r="O118" s="58" t="s">
        <v>18</v>
      </c>
      <c r="P118" s="187" t="s">
        <v>144</v>
      </c>
      <c r="Q118" s="188"/>
    </row>
    <row r="119" spans="2:17" ht="60.75" customHeight="1" x14ac:dyDescent="0.2">
      <c r="B119" s="215"/>
      <c r="C119" s="217"/>
      <c r="D119" s="219"/>
      <c r="E119" s="213"/>
      <c r="F119" s="217"/>
      <c r="G119" s="217"/>
      <c r="H119" s="209"/>
      <c r="I119" s="211"/>
      <c r="J119" s="213"/>
      <c r="K119" s="112" t="s">
        <v>167</v>
      </c>
      <c r="L119" s="113" t="s">
        <v>18</v>
      </c>
      <c r="M119" s="58" t="s">
        <v>18</v>
      </c>
      <c r="N119" s="58" t="s">
        <v>18</v>
      </c>
      <c r="O119" s="58" t="s">
        <v>18</v>
      </c>
      <c r="P119" s="187" t="s">
        <v>144</v>
      </c>
      <c r="Q119" s="188"/>
    </row>
    <row r="120" spans="2:17" ht="60.75" customHeight="1" x14ac:dyDescent="0.2">
      <c r="B120" s="125" t="s">
        <v>154</v>
      </c>
      <c r="C120" s="124" t="s">
        <v>155</v>
      </c>
      <c r="D120" s="129" t="s">
        <v>168</v>
      </c>
      <c r="E120" s="130">
        <v>1116437823</v>
      </c>
      <c r="F120" s="124" t="s">
        <v>157</v>
      </c>
      <c r="G120" s="125" t="s">
        <v>142</v>
      </c>
      <c r="H120" s="131">
        <v>41257</v>
      </c>
      <c r="I120" s="132" t="s">
        <v>18</v>
      </c>
      <c r="J120" s="128" t="s">
        <v>3</v>
      </c>
      <c r="K120" s="112" t="s">
        <v>169</v>
      </c>
      <c r="L120" s="113" t="s">
        <v>18</v>
      </c>
      <c r="M120" s="58" t="s">
        <v>18</v>
      </c>
      <c r="N120" s="58" t="s">
        <v>18</v>
      </c>
      <c r="O120" s="58" t="s">
        <v>18</v>
      </c>
      <c r="P120" s="187" t="s">
        <v>144</v>
      </c>
      <c r="Q120" s="188"/>
    </row>
    <row r="121" spans="2:17" ht="60.75" customHeight="1" x14ac:dyDescent="0.2">
      <c r="B121" s="125" t="s">
        <v>154</v>
      </c>
      <c r="C121" s="124" t="s">
        <v>155</v>
      </c>
      <c r="D121" s="129" t="s">
        <v>170</v>
      </c>
      <c r="E121" s="130">
        <v>29786296</v>
      </c>
      <c r="F121" s="124" t="s">
        <v>160</v>
      </c>
      <c r="G121" s="125" t="s">
        <v>163</v>
      </c>
      <c r="H121" s="131">
        <v>40297</v>
      </c>
      <c r="I121" s="132" t="s">
        <v>18</v>
      </c>
      <c r="J121" s="128" t="s">
        <v>3</v>
      </c>
      <c r="K121" s="112" t="s">
        <v>171</v>
      </c>
      <c r="L121" s="113" t="s">
        <v>18</v>
      </c>
      <c r="M121" s="58" t="s">
        <v>18</v>
      </c>
      <c r="N121" s="58" t="s">
        <v>18</v>
      </c>
      <c r="O121" s="58" t="s">
        <v>18</v>
      </c>
      <c r="P121" s="187" t="s">
        <v>144</v>
      </c>
      <c r="Q121" s="188"/>
    </row>
    <row r="122" spans="2:17" ht="60.75" customHeight="1" x14ac:dyDescent="0.2">
      <c r="B122" s="125" t="s">
        <v>154</v>
      </c>
      <c r="C122" s="124" t="s">
        <v>155</v>
      </c>
      <c r="D122" s="129" t="s">
        <v>172</v>
      </c>
      <c r="E122" s="130">
        <v>1115073343</v>
      </c>
      <c r="F122" s="124" t="s">
        <v>160</v>
      </c>
      <c r="G122" s="125" t="s">
        <v>173</v>
      </c>
      <c r="H122" s="131">
        <v>41621</v>
      </c>
      <c r="I122" s="132" t="s">
        <v>18</v>
      </c>
      <c r="J122" s="128" t="s">
        <v>174</v>
      </c>
      <c r="K122" s="112" t="s">
        <v>175</v>
      </c>
      <c r="L122" s="113" t="s">
        <v>18</v>
      </c>
      <c r="M122" s="58" t="s">
        <v>18</v>
      </c>
      <c r="N122" s="58" t="s">
        <v>18</v>
      </c>
      <c r="O122" s="58" t="s">
        <v>18</v>
      </c>
      <c r="P122" s="187" t="s">
        <v>144</v>
      </c>
      <c r="Q122" s="188"/>
    </row>
    <row r="123" spans="2:17" ht="60.75" customHeight="1" x14ac:dyDescent="0.2">
      <c r="B123" s="193" t="s">
        <v>154</v>
      </c>
      <c r="C123" s="193" t="s">
        <v>122</v>
      </c>
      <c r="D123" s="196" t="s">
        <v>176</v>
      </c>
      <c r="E123" s="199">
        <v>1115069049</v>
      </c>
      <c r="F123" s="193" t="s">
        <v>160</v>
      </c>
      <c r="G123" s="193" t="s">
        <v>173</v>
      </c>
      <c r="H123" s="202">
        <v>40305</v>
      </c>
      <c r="I123" s="205" t="s">
        <v>18</v>
      </c>
      <c r="J123" s="128" t="s">
        <v>177</v>
      </c>
      <c r="K123" s="112" t="s">
        <v>178</v>
      </c>
      <c r="L123" s="205" t="s">
        <v>18</v>
      </c>
      <c r="M123" s="212" t="s">
        <v>18</v>
      </c>
      <c r="N123" s="212" t="s">
        <v>18</v>
      </c>
      <c r="O123" s="212" t="s">
        <v>18</v>
      </c>
      <c r="P123" s="224" t="s">
        <v>144</v>
      </c>
      <c r="Q123" s="225"/>
    </row>
    <row r="124" spans="2:17" ht="60.75" customHeight="1" x14ac:dyDescent="0.2">
      <c r="B124" s="195"/>
      <c r="C124" s="195"/>
      <c r="D124" s="198"/>
      <c r="E124" s="201"/>
      <c r="F124" s="195"/>
      <c r="G124" s="195"/>
      <c r="H124" s="204"/>
      <c r="I124" s="207"/>
      <c r="J124" s="128" t="s">
        <v>179</v>
      </c>
      <c r="K124" s="112" t="s">
        <v>180</v>
      </c>
      <c r="L124" s="207"/>
      <c r="M124" s="213"/>
      <c r="N124" s="213"/>
      <c r="O124" s="213"/>
      <c r="P124" s="226"/>
      <c r="Q124" s="227"/>
    </row>
    <row r="125" spans="2:17" ht="33.6" customHeight="1" x14ac:dyDescent="0.2">
      <c r="B125" s="124" t="s">
        <v>154</v>
      </c>
      <c r="C125" s="124" t="s">
        <v>122</v>
      </c>
      <c r="D125" s="133" t="s">
        <v>181</v>
      </c>
      <c r="E125" s="130">
        <v>1114819553</v>
      </c>
      <c r="F125" s="124" t="s">
        <v>160</v>
      </c>
      <c r="G125" s="124" t="s">
        <v>182</v>
      </c>
      <c r="H125" s="134">
        <v>41055</v>
      </c>
      <c r="I125" s="113" t="s">
        <v>18</v>
      </c>
      <c r="J125" s="58" t="s">
        <v>183</v>
      </c>
      <c r="K125" s="135" t="s">
        <v>184</v>
      </c>
      <c r="L125" s="113" t="s">
        <v>18</v>
      </c>
      <c r="M125" s="58" t="s">
        <v>18</v>
      </c>
      <c r="N125" s="58" t="s">
        <v>18</v>
      </c>
      <c r="O125" s="58" t="s">
        <v>18</v>
      </c>
      <c r="P125" s="187" t="s">
        <v>144</v>
      </c>
      <c r="Q125" s="188"/>
    </row>
    <row r="126" spans="2:17" ht="33.6" customHeight="1" x14ac:dyDescent="0.25">
      <c r="B126" s="136"/>
      <c r="C126" s="136"/>
      <c r="D126" s="137"/>
      <c r="E126" s="138"/>
      <c r="F126" s="137"/>
      <c r="G126" s="137"/>
      <c r="H126" s="137"/>
      <c r="I126" s="139"/>
      <c r="J126" s="140"/>
      <c r="K126" s="141"/>
      <c r="L126" s="142"/>
      <c r="M126" s="43"/>
      <c r="N126" s="43"/>
      <c r="O126" s="43"/>
      <c r="P126" s="43"/>
      <c r="Q126" s="43"/>
    </row>
    <row r="128" spans="2:17" ht="15.75" thickBot="1" x14ac:dyDescent="0.3"/>
    <row r="129" spans="1:26" ht="27" thickBot="1" x14ac:dyDescent="0.3">
      <c r="B129" s="177" t="s">
        <v>185</v>
      </c>
      <c r="C129" s="178"/>
      <c r="D129" s="178"/>
      <c r="E129" s="178"/>
      <c r="F129" s="178"/>
      <c r="G129" s="178"/>
      <c r="H129" s="178"/>
      <c r="I129" s="178"/>
      <c r="J129" s="178"/>
      <c r="K129" s="178"/>
      <c r="L129" s="178"/>
      <c r="M129" s="178"/>
      <c r="N129" s="179"/>
    </row>
    <row r="132" spans="1:26" ht="46.35" customHeight="1" x14ac:dyDescent="0.25">
      <c r="B132" s="108" t="s">
        <v>17</v>
      </c>
      <c r="C132" s="108" t="s">
        <v>186</v>
      </c>
      <c r="D132" s="180" t="s">
        <v>73</v>
      </c>
      <c r="E132" s="182"/>
    </row>
    <row r="133" spans="1:26" ht="47.1" customHeight="1" x14ac:dyDescent="0.25">
      <c r="B133" s="143" t="s">
        <v>187</v>
      </c>
      <c r="C133" s="57" t="s">
        <v>18</v>
      </c>
      <c r="D133" s="220" t="s">
        <v>188</v>
      </c>
      <c r="E133" s="220"/>
    </row>
    <row r="136" spans="1:26" ht="26.25" x14ac:dyDescent="0.25">
      <c r="B136" s="171" t="s">
        <v>189</v>
      </c>
      <c r="C136" s="172"/>
      <c r="D136" s="172"/>
      <c r="E136" s="172"/>
      <c r="F136" s="172"/>
      <c r="G136" s="172"/>
      <c r="H136" s="172"/>
      <c r="I136" s="172"/>
      <c r="J136" s="172"/>
      <c r="K136" s="172"/>
      <c r="L136" s="172"/>
      <c r="M136" s="172"/>
      <c r="N136" s="172"/>
      <c r="O136" s="172"/>
      <c r="P136" s="172"/>
    </row>
    <row r="138" spans="1:26" ht="15.75" thickBot="1" x14ac:dyDescent="0.3"/>
    <row r="139" spans="1:26" ht="27" thickBot="1" x14ac:dyDescent="0.3">
      <c r="B139" s="177" t="s">
        <v>190</v>
      </c>
      <c r="C139" s="178"/>
      <c r="D139" s="178"/>
      <c r="E139" s="178"/>
      <c r="F139" s="178"/>
      <c r="G139" s="178"/>
      <c r="H139" s="178"/>
      <c r="I139" s="178"/>
      <c r="J139" s="178"/>
      <c r="K139" s="178"/>
      <c r="L139" s="178"/>
      <c r="M139" s="178"/>
      <c r="N139" s="179"/>
    </row>
    <row r="141" spans="1:26" ht="15.75" thickBot="1" x14ac:dyDescent="0.3">
      <c r="M141" s="64"/>
      <c r="N141" s="64"/>
    </row>
    <row r="142" spans="1:26" s="3" customFormat="1" ht="109.5" customHeight="1" x14ac:dyDescent="0.25">
      <c r="B142" s="65" t="s">
        <v>33</v>
      </c>
      <c r="C142" s="65" t="s">
        <v>34</v>
      </c>
      <c r="D142" s="65" t="s">
        <v>35</v>
      </c>
      <c r="E142" s="65" t="s">
        <v>36</v>
      </c>
      <c r="F142" s="65" t="s">
        <v>37</v>
      </c>
      <c r="G142" s="65" t="s">
        <v>38</v>
      </c>
      <c r="H142" s="65" t="s">
        <v>39</v>
      </c>
      <c r="I142" s="65" t="s">
        <v>40</v>
      </c>
      <c r="J142" s="65" t="s">
        <v>41</v>
      </c>
      <c r="K142" s="65" t="s">
        <v>42</v>
      </c>
      <c r="L142" s="66" t="s">
        <v>43</v>
      </c>
      <c r="M142" s="67" t="s">
        <v>44</v>
      </c>
      <c r="N142" s="66" t="s">
        <v>45</v>
      </c>
      <c r="O142" s="66" t="s">
        <v>46</v>
      </c>
      <c r="P142" s="68" t="s">
        <v>47</v>
      </c>
      <c r="Q142" s="68" t="s">
        <v>48</v>
      </c>
    </row>
    <row r="143" spans="1:26" s="81" customFormat="1" x14ac:dyDescent="0.25">
      <c r="A143" s="69">
        <v>1</v>
      </c>
      <c r="B143" s="70" t="s">
        <v>3</v>
      </c>
      <c r="C143" s="71" t="s">
        <v>3</v>
      </c>
      <c r="D143" s="70" t="s">
        <v>49</v>
      </c>
      <c r="E143" s="72">
        <v>762613669</v>
      </c>
      <c r="F143" s="71" t="s">
        <v>18</v>
      </c>
      <c r="G143" s="73" t="s">
        <v>50</v>
      </c>
      <c r="H143" s="74">
        <v>41530</v>
      </c>
      <c r="I143" s="75">
        <v>41851</v>
      </c>
      <c r="J143" s="75" t="s">
        <v>19</v>
      </c>
      <c r="K143" s="72">
        <v>0</v>
      </c>
      <c r="L143" s="72">
        <v>9</v>
      </c>
      <c r="M143" s="72">
        <v>1700</v>
      </c>
      <c r="N143" s="76" t="s">
        <v>50</v>
      </c>
      <c r="O143" s="77">
        <v>3089865642</v>
      </c>
      <c r="P143" s="78">
        <v>955</v>
      </c>
      <c r="Q143" s="79"/>
      <c r="R143" s="80"/>
      <c r="S143" s="80"/>
      <c r="T143" s="80"/>
      <c r="U143" s="80"/>
      <c r="V143" s="80"/>
      <c r="W143" s="80"/>
      <c r="X143" s="80"/>
      <c r="Y143" s="80"/>
      <c r="Z143" s="80"/>
    </row>
    <row r="144" spans="1:26" s="81" customFormat="1" x14ac:dyDescent="0.25">
      <c r="A144" s="69">
        <f>+A143+1</f>
        <v>2</v>
      </c>
      <c r="B144" s="70" t="s">
        <v>3</v>
      </c>
      <c r="C144" s="71" t="s">
        <v>3</v>
      </c>
      <c r="D144" s="70" t="s">
        <v>49</v>
      </c>
      <c r="E144" s="72">
        <v>762612692</v>
      </c>
      <c r="F144" s="71" t="s">
        <v>18</v>
      </c>
      <c r="G144" s="73" t="s">
        <v>50</v>
      </c>
      <c r="H144" s="74">
        <v>41087</v>
      </c>
      <c r="I144" s="75">
        <v>41273</v>
      </c>
      <c r="J144" s="75" t="s">
        <v>19</v>
      </c>
      <c r="K144" s="72">
        <v>0</v>
      </c>
      <c r="L144" s="72">
        <v>5</v>
      </c>
      <c r="M144" s="72">
        <v>95</v>
      </c>
      <c r="N144" s="76" t="s">
        <v>50</v>
      </c>
      <c r="O144" s="77">
        <v>81209508</v>
      </c>
      <c r="P144" s="78">
        <v>955</v>
      </c>
      <c r="Q144" s="79"/>
      <c r="R144" s="80"/>
      <c r="S144" s="80"/>
      <c r="T144" s="80"/>
      <c r="U144" s="80"/>
      <c r="V144" s="80"/>
      <c r="W144" s="80"/>
      <c r="X144" s="80"/>
      <c r="Y144" s="80"/>
      <c r="Z144" s="80"/>
    </row>
    <row r="145" spans="1:26" s="81" customFormat="1" x14ac:dyDescent="0.25">
      <c r="A145" s="69">
        <f t="shared" ref="A145:A150" si="2">+A144+1</f>
        <v>3</v>
      </c>
      <c r="B145" s="70" t="s">
        <v>3</v>
      </c>
      <c r="C145" s="71" t="s">
        <v>3</v>
      </c>
      <c r="D145" s="70" t="s">
        <v>49</v>
      </c>
      <c r="E145" s="72">
        <v>762612880</v>
      </c>
      <c r="F145" s="71" t="s">
        <v>18</v>
      </c>
      <c r="G145" s="71" t="s">
        <v>50</v>
      </c>
      <c r="H145" s="74">
        <v>41220</v>
      </c>
      <c r="I145" s="75">
        <v>41274</v>
      </c>
      <c r="J145" s="75" t="s">
        <v>19</v>
      </c>
      <c r="K145" s="72">
        <v>0</v>
      </c>
      <c r="L145" s="72">
        <v>4</v>
      </c>
      <c r="M145" s="72">
        <v>130</v>
      </c>
      <c r="N145" s="76" t="s">
        <v>50</v>
      </c>
      <c r="O145" s="77">
        <v>82836000</v>
      </c>
      <c r="P145" s="78">
        <v>955</v>
      </c>
      <c r="Q145" s="79"/>
      <c r="R145" s="80"/>
      <c r="S145" s="80"/>
      <c r="T145" s="80"/>
      <c r="U145" s="80"/>
      <c r="V145" s="80"/>
      <c r="W145" s="80"/>
      <c r="X145" s="80"/>
      <c r="Y145" s="80"/>
      <c r="Z145" s="80"/>
    </row>
    <row r="146" spans="1:26" s="81" customFormat="1" x14ac:dyDescent="0.25">
      <c r="A146" s="69">
        <f t="shared" si="2"/>
        <v>4</v>
      </c>
      <c r="B146" s="70" t="s">
        <v>3</v>
      </c>
      <c r="C146" s="71" t="s">
        <v>3</v>
      </c>
      <c r="D146" s="70" t="s">
        <v>49</v>
      </c>
      <c r="E146" s="72">
        <v>762610465</v>
      </c>
      <c r="F146" s="71" t="s">
        <v>18</v>
      </c>
      <c r="G146" s="71" t="s">
        <v>50</v>
      </c>
      <c r="H146" s="74">
        <v>40206</v>
      </c>
      <c r="I146" s="75">
        <v>40543</v>
      </c>
      <c r="J146" s="75" t="s">
        <v>19</v>
      </c>
      <c r="K146" s="72">
        <v>11</v>
      </c>
      <c r="L146" s="72">
        <v>0</v>
      </c>
      <c r="M146" s="72">
        <v>144</v>
      </c>
      <c r="N146" s="76" t="s">
        <v>50</v>
      </c>
      <c r="O146" s="77">
        <v>168418288</v>
      </c>
      <c r="P146" s="78">
        <v>955</v>
      </c>
      <c r="Q146" s="79"/>
      <c r="R146" s="80"/>
      <c r="S146" s="80"/>
      <c r="T146" s="80"/>
      <c r="U146" s="80"/>
      <c r="V146" s="80"/>
      <c r="W146" s="80"/>
      <c r="X146" s="80"/>
      <c r="Y146" s="80"/>
      <c r="Z146" s="80"/>
    </row>
    <row r="147" spans="1:26" s="81" customFormat="1" x14ac:dyDescent="0.25">
      <c r="A147" s="69">
        <f t="shared" si="2"/>
        <v>5</v>
      </c>
      <c r="B147" s="70" t="s">
        <v>3</v>
      </c>
      <c r="C147" s="71" t="s">
        <v>3</v>
      </c>
      <c r="D147" s="70" t="s">
        <v>49</v>
      </c>
      <c r="E147" s="72">
        <v>762611289</v>
      </c>
      <c r="F147" s="71" t="s">
        <v>18</v>
      </c>
      <c r="G147" s="71" t="s">
        <v>50</v>
      </c>
      <c r="H147" s="74">
        <v>40546</v>
      </c>
      <c r="I147" s="75">
        <v>40908</v>
      </c>
      <c r="J147" s="75" t="s">
        <v>19</v>
      </c>
      <c r="K147" s="72">
        <v>11</v>
      </c>
      <c r="L147" s="72">
        <v>0</v>
      </c>
      <c r="M147" s="72">
        <v>110</v>
      </c>
      <c r="N147" s="76" t="s">
        <v>50</v>
      </c>
      <c r="O147" s="77">
        <v>177301318</v>
      </c>
      <c r="P147" s="78">
        <v>955</v>
      </c>
      <c r="Q147" s="79"/>
      <c r="R147" s="80"/>
      <c r="S147" s="80"/>
      <c r="T147" s="80"/>
      <c r="U147" s="80"/>
      <c r="V147" s="80"/>
      <c r="W147" s="80"/>
      <c r="X147" s="80"/>
      <c r="Y147" s="80"/>
      <c r="Z147" s="80"/>
    </row>
    <row r="148" spans="1:26" s="81" customFormat="1" x14ac:dyDescent="0.25">
      <c r="A148" s="69">
        <f t="shared" si="2"/>
        <v>6</v>
      </c>
      <c r="B148" s="70"/>
      <c r="C148" s="71"/>
      <c r="D148" s="70"/>
      <c r="E148" s="72"/>
      <c r="F148" s="71"/>
      <c r="G148" s="71"/>
      <c r="H148" s="71"/>
      <c r="I148" s="75"/>
      <c r="J148" s="75"/>
      <c r="K148" s="72"/>
      <c r="L148" s="72"/>
      <c r="M148" s="72"/>
      <c r="N148" s="76"/>
      <c r="O148" s="77"/>
      <c r="P148" s="78"/>
      <c r="Q148" s="79"/>
      <c r="R148" s="80"/>
      <c r="S148" s="80"/>
      <c r="T148" s="80"/>
      <c r="U148" s="80"/>
      <c r="V148" s="80"/>
      <c r="W148" s="80"/>
      <c r="X148" s="80"/>
      <c r="Y148" s="80"/>
      <c r="Z148" s="80"/>
    </row>
    <row r="149" spans="1:26" s="81" customFormat="1" x14ac:dyDescent="0.25">
      <c r="A149" s="69">
        <f t="shared" si="2"/>
        <v>7</v>
      </c>
      <c r="B149" s="70"/>
      <c r="C149" s="71"/>
      <c r="D149" s="70"/>
      <c r="E149" s="72"/>
      <c r="F149" s="71"/>
      <c r="G149" s="71"/>
      <c r="H149" s="71"/>
      <c r="I149" s="75"/>
      <c r="J149" s="75"/>
      <c r="K149" s="72"/>
      <c r="L149" s="72"/>
      <c r="M149" s="72"/>
      <c r="N149" s="76"/>
      <c r="O149" s="77"/>
      <c r="P149" s="78"/>
      <c r="Q149" s="79"/>
      <c r="R149" s="80"/>
      <c r="S149" s="80"/>
      <c r="T149" s="80"/>
      <c r="U149" s="80"/>
      <c r="V149" s="80"/>
      <c r="W149" s="80"/>
      <c r="X149" s="80"/>
      <c r="Y149" s="80"/>
      <c r="Z149" s="80"/>
    </row>
    <row r="150" spans="1:26" s="81" customFormat="1" x14ac:dyDescent="0.25">
      <c r="A150" s="69">
        <f t="shared" si="2"/>
        <v>8</v>
      </c>
      <c r="B150" s="70"/>
      <c r="C150" s="71"/>
      <c r="D150" s="70"/>
      <c r="E150" s="72"/>
      <c r="F150" s="71"/>
      <c r="G150" s="71"/>
      <c r="H150" s="71"/>
      <c r="I150" s="75"/>
      <c r="J150" s="75"/>
      <c r="K150" s="72"/>
      <c r="L150" s="72"/>
      <c r="M150" s="72"/>
      <c r="N150" s="76"/>
      <c r="O150" s="77"/>
      <c r="P150" s="78"/>
      <c r="Q150" s="79"/>
      <c r="R150" s="80"/>
      <c r="S150" s="80"/>
      <c r="T150" s="80"/>
      <c r="U150" s="80"/>
      <c r="V150" s="80"/>
      <c r="W150" s="80"/>
      <c r="X150" s="80"/>
      <c r="Y150" s="80"/>
      <c r="Z150" s="80"/>
    </row>
    <row r="151" spans="1:26" s="81" customFormat="1" x14ac:dyDescent="0.25">
      <c r="A151" s="69"/>
      <c r="B151" s="144" t="s">
        <v>28</v>
      </c>
      <c r="C151" s="71"/>
      <c r="D151" s="70"/>
      <c r="E151" s="72"/>
      <c r="F151" s="71"/>
      <c r="G151" s="71"/>
      <c r="H151" s="71"/>
      <c r="I151" s="75"/>
      <c r="J151" s="75"/>
      <c r="K151" s="145">
        <f t="shared" ref="K151:N151" si="3">SUM(K143:K150)</f>
        <v>22</v>
      </c>
      <c r="L151" s="145">
        <f t="shared" si="3"/>
        <v>18</v>
      </c>
      <c r="M151" s="146">
        <f t="shared" si="3"/>
        <v>2179</v>
      </c>
      <c r="N151" s="145">
        <f t="shared" si="3"/>
        <v>0</v>
      </c>
      <c r="O151" s="77"/>
      <c r="P151" s="78"/>
      <c r="Q151" s="79"/>
    </row>
    <row r="152" spans="1:26" x14ac:dyDescent="0.25">
      <c r="B152" s="94"/>
      <c r="C152" s="94"/>
      <c r="D152" s="94"/>
      <c r="E152" s="95"/>
      <c r="F152" s="94"/>
      <c r="G152" s="94"/>
      <c r="H152" s="94"/>
      <c r="I152" s="94"/>
      <c r="J152" s="94"/>
      <c r="K152" s="94"/>
      <c r="L152" s="96"/>
      <c r="M152" s="96"/>
      <c r="N152" s="96"/>
      <c r="O152" s="96"/>
      <c r="P152" s="97"/>
    </row>
    <row r="153" spans="1:26" ht="18.75" x14ac:dyDescent="0.25">
      <c r="B153" s="100" t="s">
        <v>191</v>
      </c>
      <c r="C153" s="147">
        <f>+K151</f>
        <v>22</v>
      </c>
      <c r="H153" s="104"/>
      <c r="I153" s="104"/>
      <c r="J153" s="104"/>
      <c r="K153" s="104"/>
      <c r="L153" s="105"/>
      <c r="M153" s="105"/>
      <c r="N153" s="96"/>
      <c r="O153" s="96"/>
      <c r="P153" s="97"/>
    </row>
    <row r="155" spans="1:26" ht="15.75" thickBot="1" x14ac:dyDescent="0.3"/>
    <row r="156" spans="1:26" ht="37.35" customHeight="1" thickBot="1" x14ac:dyDescent="0.3">
      <c r="B156" s="148" t="s">
        <v>192</v>
      </c>
      <c r="C156" s="149" t="s">
        <v>193</v>
      </c>
      <c r="D156" s="148" t="s">
        <v>27</v>
      </c>
      <c r="E156" s="149" t="s">
        <v>194</v>
      </c>
    </row>
    <row r="157" spans="1:26" ht="41.45" customHeight="1" x14ac:dyDescent="0.25">
      <c r="B157" s="150" t="s">
        <v>195</v>
      </c>
      <c r="C157" s="151">
        <v>20</v>
      </c>
      <c r="D157" s="151"/>
      <c r="E157" s="221">
        <f>+D157+D158+D159</f>
        <v>40</v>
      </c>
    </row>
    <row r="158" spans="1:26" x14ac:dyDescent="0.25">
      <c r="B158" s="150" t="s">
        <v>196</v>
      </c>
      <c r="C158" s="103">
        <v>30</v>
      </c>
      <c r="D158" s="63">
        <v>0</v>
      </c>
      <c r="E158" s="222"/>
    </row>
    <row r="159" spans="1:26" ht="15.75" thickBot="1" x14ac:dyDescent="0.3">
      <c r="B159" s="150" t="s">
        <v>197</v>
      </c>
      <c r="C159" s="152">
        <v>40</v>
      </c>
      <c r="D159" s="152">
        <v>40</v>
      </c>
      <c r="E159" s="223"/>
    </row>
    <row r="161" spans="2:17" ht="15.75" thickBot="1" x14ac:dyDescent="0.3"/>
    <row r="162" spans="2:17" ht="27" thickBot="1" x14ac:dyDescent="0.3">
      <c r="B162" s="177" t="s">
        <v>198</v>
      </c>
      <c r="C162" s="178"/>
      <c r="D162" s="178"/>
      <c r="E162" s="178"/>
      <c r="F162" s="178"/>
      <c r="G162" s="178"/>
      <c r="H162" s="178"/>
      <c r="I162" s="178"/>
      <c r="J162" s="178"/>
      <c r="K162" s="178"/>
      <c r="L162" s="178"/>
      <c r="M162" s="178"/>
      <c r="N162" s="179"/>
    </row>
    <row r="164" spans="2:17" ht="76.5" customHeight="1" x14ac:dyDescent="0.25">
      <c r="B164" s="107" t="s">
        <v>109</v>
      </c>
      <c r="C164" s="107" t="s">
        <v>110</v>
      </c>
      <c r="D164" s="107" t="s">
        <v>111</v>
      </c>
      <c r="E164" s="107" t="s">
        <v>112</v>
      </c>
      <c r="F164" s="107" t="s">
        <v>113</v>
      </c>
      <c r="G164" s="107" t="s">
        <v>114</v>
      </c>
      <c r="H164" s="107" t="s">
        <v>115</v>
      </c>
      <c r="I164" s="107" t="s">
        <v>116</v>
      </c>
      <c r="J164" s="180" t="s">
        <v>117</v>
      </c>
      <c r="K164" s="181"/>
      <c r="L164" s="182"/>
      <c r="M164" s="56" t="s">
        <v>118</v>
      </c>
      <c r="N164" s="56" t="s">
        <v>119</v>
      </c>
      <c r="O164" s="56" t="s">
        <v>120</v>
      </c>
      <c r="P164" s="183" t="s">
        <v>73</v>
      </c>
      <c r="Q164" s="184"/>
    </row>
    <row r="165" spans="2:17" ht="60.75" customHeight="1" x14ac:dyDescent="0.2">
      <c r="B165" s="193" t="s">
        <v>199</v>
      </c>
      <c r="C165" s="228" t="s">
        <v>200</v>
      </c>
      <c r="D165" s="199" t="s">
        <v>201</v>
      </c>
      <c r="E165" s="199">
        <v>31477899</v>
      </c>
      <c r="F165" s="193" t="s">
        <v>202</v>
      </c>
      <c r="G165" s="199" t="s">
        <v>203</v>
      </c>
      <c r="H165" s="202">
        <v>38226</v>
      </c>
      <c r="I165" s="205" t="s">
        <v>50</v>
      </c>
      <c r="J165" s="199" t="s">
        <v>204</v>
      </c>
      <c r="K165" s="112" t="s">
        <v>205</v>
      </c>
      <c r="L165" s="205" t="s">
        <v>18</v>
      </c>
      <c r="M165" s="212" t="s">
        <v>18</v>
      </c>
      <c r="N165" s="212" t="s">
        <v>18</v>
      </c>
      <c r="O165" s="212" t="s">
        <v>19</v>
      </c>
      <c r="P165" s="189" t="s">
        <v>227</v>
      </c>
      <c r="Q165" s="189"/>
    </row>
    <row r="166" spans="2:17" ht="60.75" customHeight="1" x14ac:dyDescent="0.2">
      <c r="B166" s="194"/>
      <c r="C166" s="229"/>
      <c r="D166" s="200"/>
      <c r="E166" s="200"/>
      <c r="F166" s="194"/>
      <c r="G166" s="200"/>
      <c r="H166" s="203"/>
      <c r="I166" s="206"/>
      <c r="J166" s="200"/>
      <c r="K166" s="112" t="s">
        <v>206</v>
      </c>
      <c r="L166" s="206"/>
      <c r="M166" s="235"/>
      <c r="N166" s="235"/>
      <c r="O166" s="235"/>
      <c r="P166" s="175"/>
      <c r="Q166" s="176"/>
    </row>
    <row r="167" spans="2:17" ht="60.75" customHeight="1" x14ac:dyDescent="0.2">
      <c r="B167" s="195"/>
      <c r="C167" s="230"/>
      <c r="D167" s="201"/>
      <c r="E167" s="201"/>
      <c r="F167" s="195"/>
      <c r="G167" s="201"/>
      <c r="H167" s="204"/>
      <c r="I167" s="207"/>
      <c r="J167" s="201"/>
      <c r="K167" s="112" t="s">
        <v>207</v>
      </c>
      <c r="L167" s="207"/>
      <c r="M167" s="213"/>
      <c r="N167" s="213"/>
      <c r="O167" s="213"/>
      <c r="P167" s="175"/>
      <c r="Q167" s="176"/>
    </row>
    <row r="168" spans="2:17" ht="60.75" customHeight="1" x14ac:dyDescent="0.25">
      <c r="B168" s="120" t="s">
        <v>208</v>
      </c>
      <c r="C168" s="121" t="s">
        <v>200</v>
      </c>
      <c r="D168" s="130" t="s">
        <v>209</v>
      </c>
      <c r="E168" s="130">
        <v>51685416</v>
      </c>
      <c r="F168" s="111" t="s">
        <v>210</v>
      </c>
      <c r="G168" s="111" t="s">
        <v>211</v>
      </c>
      <c r="H168" s="134">
        <v>31268</v>
      </c>
      <c r="I168" s="132" t="s">
        <v>50</v>
      </c>
      <c r="J168" s="128" t="s">
        <v>212</v>
      </c>
      <c r="K168" s="112" t="s">
        <v>213</v>
      </c>
      <c r="L168" s="113" t="s">
        <v>18</v>
      </c>
      <c r="M168" s="58" t="s">
        <v>18</v>
      </c>
      <c r="N168" s="58" t="s">
        <v>18</v>
      </c>
      <c r="O168" s="58" t="s">
        <v>18</v>
      </c>
      <c r="P168" s="175"/>
      <c r="Q168" s="176"/>
    </row>
    <row r="169" spans="2:17" ht="60.75" customHeight="1" x14ac:dyDescent="0.25">
      <c r="B169" s="120" t="s">
        <v>208</v>
      </c>
      <c r="C169" s="125"/>
      <c r="D169" s="125"/>
      <c r="E169" s="130"/>
      <c r="F169" s="125"/>
      <c r="G169" s="125"/>
      <c r="H169" s="131"/>
      <c r="I169" s="132"/>
      <c r="J169" s="128"/>
      <c r="K169" s="112"/>
      <c r="L169" s="113"/>
      <c r="M169" s="58"/>
      <c r="N169" s="58"/>
      <c r="O169" s="58"/>
      <c r="P169" s="187"/>
      <c r="Q169" s="188"/>
    </row>
    <row r="170" spans="2:17" ht="33.6" customHeight="1" x14ac:dyDescent="0.25">
      <c r="B170" s="120" t="s">
        <v>214</v>
      </c>
      <c r="C170" s="120" t="s">
        <v>200</v>
      </c>
      <c r="D170" s="120" t="s">
        <v>215</v>
      </c>
      <c r="E170" s="153">
        <v>6445471</v>
      </c>
      <c r="F170" s="153" t="s">
        <v>216</v>
      </c>
      <c r="G170" s="120" t="s">
        <v>217</v>
      </c>
      <c r="H170" s="126">
        <v>36429</v>
      </c>
      <c r="I170" s="154" t="s">
        <v>18</v>
      </c>
      <c r="J170" s="123" t="s">
        <v>3</v>
      </c>
      <c r="K170" s="155" t="s">
        <v>218</v>
      </c>
      <c r="L170" s="154" t="s">
        <v>18</v>
      </c>
      <c r="M170" s="63" t="s">
        <v>18</v>
      </c>
      <c r="N170" s="63" t="s">
        <v>18</v>
      </c>
      <c r="O170" s="57" t="s">
        <v>18</v>
      </c>
      <c r="P170" s="220"/>
      <c r="Q170" s="220"/>
    </row>
    <row r="171" spans="2:17" x14ac:dyDescent="0.25">
      <c r="C171" s="1"/>
      <c r="D171" s="1"/>
      <c r="E171" s="4"/>
      <c r="F171" s="1"/>
      <c r="G171" s="1"/>
      <c r="H171" s="1"/>
      <c r="I171" s="1"/>
      <c r="J171" s="1"/>
      <c r="K171" s="1"/>
    </row>
    <row r="172" spans="2:17" x14ac:dyDescent="0.25">
      <c r="C172" s="1"/>
      <c r="D172" s="1"/>
      <c r="E172" s="4"/>
      <c r="F172" s="1"/>
      <c r="G172" s="1"/>
      <c r="H172" s="1"/>
      <c r="I172" s="1"/>
      <c r="J172" s="1"/>
      <c r="K172" s="1"/>
    </row>
    <row r="173" spans="2:17" ht="15.75" thickBot="1" x14ac:dyDescent="0.3"/>
    <row r="174" spans="2:17" ht="54" customHeight="1" x14ac:dyDescent="0.25">
      <c r="B174" s="60" t="s">
        <v>17</v>
      </c>
      <c r="C174" s="60" t="s">
        <v>192</v>
      </c>
      <c r="D174" s="107" t="s">
        <v>193</v>
      </c>
      <c r="E174" s="60" t="s">
        <v>27</v>
      </c>
      <c r="F174" s="149" t="s">
        <v>219</v>
      </c>
      <c r="G174" s="156"/>
    </row>
    <row r="175" spans="2:17" ht="120.75" customHeight="1" x14ac:dyDescent="0.2">
      <c r="B175" s="231" t="s">
        <v>220</v>
      </c>
      <c r="C175" s="157" t="s">
        <v>221</v>
      </c>
      <c r="D175" s="63">
        <v>25</v>
      </c>
      <c r="E175" s="63">
        <v>0</v>
      </c>
      <c r="F175" s="232">
        <f>+E175+E176+E177</f>
        <v>35</v>
      </c>
      <c r="G175" s="158"/>
    </row>
    <row r="176" spans="2:17" ht="76.349999999999994" customHeight="1" x14ac:dyDescent="0.2">
      <c r="B176" s="231"/>
      <c r="C176" s="157" t="s">
        <v>222</v>
      </c>
      <c r="D176" s="159">
        <v>25</v>
      </c>
      <c r="E176" s="63">
        <v>25</v>
      </c>
      <c r="F176" s="233"/>
      <c r="G176" s="158"/>
    </row>
    <row r="177" spans="2:7" ht="69" customHeight="1" x14ac:dyDescent="0.2">
      <c r="B177" s="231"/>
      <c r="C177" s="157" t="s">
        <v>223</v>
      </c>
      <c r="D177" s="63">
        <v>10</v>
      </c>
      <c r="E177" s="63">
        <v>10</v>
      </c>
      <c r="F177" s="234"/>
      <c r="G177" s="158"/>
    </row>
    <row r="178" spans="2:7" x14ac:dyDescent="0.25">
      <c r="C178"/>
    </row>
    <row r="181" spans="2:7" x14ac:dyDescent="0.25">
      <c r="B181" s="54" t="s">
        <v>224</v>
      </c>
    </row>
    <row r="184" spans="2:7" x14ac:dyDescent="0.25">
      <c r="B184" s="56" t="s">
        <v>17</v>
      </c>
      <c r="C184" s="56" t="s">
        <v>26</v>
      </c>
      <c r="D184" s="60" t="s">
        <v>27</v>
      </c>
      <c r="E184" s="60" t="s">
        <v>28</v>
      </c>
    </row>
    <row r="185" spans="2:7" ht="28.5" x14ac:dyDescent="0.25">
      <c r="B185" s="61" t="s">
        <v>225</v>
      </c>
      <c r="C185" s="62">
        <v>40</v>
      </c>
      <c r="D185" s="63">
        <f>+E157</f>
        <v>40</v>
      </c>
      <c r="E185" s="165">
        <f>+D185+D186</f>
        <v>75</v>
      </c>
    </row>
    <row r="186" spans="2:7" ht="57" x14ac:dyDescent="0.25">
      <c r="B186" s="61" t="s">
        <v>226</v>
      </c>
      <c r="C186" s="62">
        <v>60</v>
      </c>
      <c r="D186" s="63">
        <f>+F175</f>
        <v>35</v>
      </c>
      <c r="E186" s="166"/>
    </row>
  </sheetData>
  <mergeCells count="101">
    <mergeCell ref="B175:B177"/>
    <mergeCell ref="F175:F177"/>
    <mergeCell ref="E185:E186"/>
    <mergeCell ref="P165:Q165"/>
    <mergeCell ref="P166:Q166"/>
    <mergeCell ref="P167:Q167"/>
    <mergeCell ref="P168:Q168"/>
    <mergeCell ref="P169:Q169"/>
    <mergeCell ref="P170:Q170"/>
    <mergeCell ref="I165:I167"/>
    <mergeCell ref="J165:J167"/>
    <mergeCell ref="L165:L167"/>
    <mergeCell ref="M165:M167"/>
    <mergeCell ref="N165:N167"/>
    <mergeCell ref="O165:O167"/>
    <mergeCell ref="B162:N162"/>
    <mergeCell ref="J164:L164"/>
    <mergeCell ref="P164:Q164"/>
    <mergeCell ref="B165:B167"/>
    <mergeCell ref="C165:C167"/>
    <mergeCell ref="D165:D167"/>
    <mergeCell ref="E165:E167"/>
    <mergeCell ref="F165:F167"/>
    <mergeCell ref="G165:G167"/>
    <mergeCell ref="H165:H167"/>
    <mergeCell ref="B129:N129"/>
    <mergeCell ref="D132:E132"/>
    <mergeCell ref="D133:E133"/>
    <mergeCell ref="B136:P136"/>
    <mergeCell ref="B139:N139"/>
    <mergeCell ref="E157:E159"/>
    <mergeCell ref="L123:L124"/>
    <mergeCell ref="M123:M124"/>
    <mergeCell ref="N123:N124"/>
    <mergeCell ref="O123:O124"/>
    <mergeCell ref="P123:Q124"/>
    <mergeCell ref="P125:Q125"/>
    <mergeCell ref="P121:Q121"/>
    <mergeCell ref="P122:Q122"/>
    <mergeCell ref="B123:B124"/>
    <mergeCell ref="C123:C124"/>
    <mergeCell ref="D123:D124"/>
    <mergeCell ref="E123:E124"/>
    <mergeCell ref="F123:F124"/>
    <mergeCell ref="G123:G124"/>
    <mergeCell ref="H123:H124"/>
    <mergeCell ref="I123:I124"/>
    <mergeCell ref="H118:H119"/>
    <mergeCell ref="I118:I119"/>
    <mergeCell ref="J118:J119"/>
    <mergeCell ref="P118:Q118"/>
    <mergeCell ref="P119:Q119"/>
    <mergeCell ref="P120:Q120"/>
    <mergeCell ref="B118:B119"/>
    <mergeCell ref="C118:C119"/>
    <mergeCell ref="D118:D119"/>
    <mergeCell ref="E118:E119"/>
    <mergeCell ref="F118:F119"/>
    <mergeCell ref="G118:G119"/>
    <mergeCell ref="P112:Q112"/>
    <mergeCell ref="P113:Q113"/>
    <mergeCell ref="P114:Q114"/>
    <mergeCell ref="P115:Q115"/>
    <mergeCell ref="P116:Q116"/>
    <mergeCell ref="P117:Q117"/>
    <mergeCell ref="P107:Q107"/>
    <mergeCell ref="B109:B111"/>
    <mergeCell ref="C109:C111"/>
    <mergeCell ref="D109:D111"/>
    <mergeCell ref="E109:E111"/>
    <mergeCell ref="F109:F111"/>
    <mergeCell ref="G109:G111"/>
    <mergeCell ref="H109:H111"/>
    <mergeCell ref="I109:I111"/>
    <mergeCell ref="O72:P72"/>
    <mergeCell ref="O73:P73"/>
    <mergeCell ref="O74:P74"/>
    <mergeCell ref="O84:P84"/>
    <mergeCell ref="B101:N101"/>
    <mergeCell ref="J106:L106"/>
    <mergeCell ref="P106:Q106"/>
    <mergeCell ref="C63:N63"/>
    <mergeCell ref="B65:N65"/>
    <mergeCell ref="O68:P68"/>
    <mergeCell ref="O69:P69"/>
    <mergeCell ref="O70:P70"/>
    <mergeCell ref="O71:P71"/>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list" allowBlank="1" showInputMessage="1" showErrorMessage="1" sqref="WVE983102 A65598 IS65598 SO65598 ACK65598 AMG65598 AWC65598 BFY65598 BPU65598 BZQ65598 CJM65598 CTI65598 DDE65598 DNA65598 DWW65598 EGS65598 EQO65598 FAK65598 FKG65598 FUC65598 GDY65598 GNU65598 GXQ65598 HHM65598 HRI65598 IBE65598 ILA65598 IUW65598 JES65598 JOO65598 JYK65598 KIG65598 KSC65598 LBY65598 LLU65598 LVQ65598 MFM65598 MPI65598 MZE65598 NJA65598 NSW65598 OCS65598 OMO65598 OWK65598 PGG65598 PQC65598 PZY65598 QJU65598 QTQ65598 RDM65598 RNI65598 RXE65598 SHA65598 SQW65598 TAS65598 TKO65598 TUK65598 UEG65598 UOC65598 UXY65598 VHU65598 VRQ65598 WBM65598 WLI65598 WVE65598 A131134 IS131134 SO131134 ACK131134 AMG131134 AWC131134 BFY131134 BPU131134 BZQ131134 CJM131134 CTI131134 DDE131134 DNA131134 DWW131134 EGS131134 EQO131134 FAK131134 FKG131134 FUC131134 GDY131134 GNU131134 GXQ131134 HHM131134 HRI131134 IBE131134 ILA131134 IUW131134 JES131134 JOO131134 JYK131134 KIG131134 KSC131134 LBY131134 LLU131134 LVQ131134 MFM131134 MPI131134 MZE131134 NJA131134 NSW131134 OCS131134 OMO131134 OWK131134 PGG131134 PQC131134 PZY131134 QJU131134 QTQ131134 RDM131134 RNI131134 RXE131134 SHA131134 SQW131134 TAS131134 TKO131134 TUK131134 UEG131134 UOC131134 UXY131134 VHU131134 VRQ131134 WBM131134 WLI131134 WVE131134 A196670 IS196670 SO196670 ACK196670 AMG196670 AWC196670 BFY196670 BPU196670 BZQ196670 CJM196670 CTI196670 DDE196670 DNA196670 DWW196670 EGS196670 EQO196670 FAK196670 FKG196670 FUC196670 GDY196670 GNU196670 GXQ196670 HHM196670 HRI196670 IBE196670 ILA196670 IUW196670 JES196670 JOO196670 JYK196670 KIG196670 KSC196670 LBY196670 LLU196670 LVQ196670 MFM196670 MPI196670 MZE196670 NJA196670 NSW196670 OCS196670 OMO196670 OWK196670 PGG196670 PQC196670 PZY196670 QJU196670 QTQ196670 RDM196670 RNI196670 RXE196670 SHA196670 SQW196670 TAS196670 TKO196670 TUK196670 UEG196670 UOC196670 UXY196670 VHU196670 VRQ196670 WBM196670 WLI196670 WVE196670 A262206 IS262206 SO262206 ACK262206 AMG262206 AWC262206 BFY262206 BPU262206 BZQ262206 CJM262206 CTI262206 DDE262206 DNA262206 DWW262206 EGS262206 EQO262206 FAK262206 FKG262206 FUC262206 GDY262206 GNU262206 GXQ262206 HHM262206 HRI262206 IBE262206 ILA262206 IUW262206 JES262206 JOO262206 JYK262206 KIG262206 KSC262206 LBY262206 LLU262206 LVQ262206 MFM262206 MPI262206 MZE262206 NJA262206 NSW262206 OCS262206 OMO262206 OWK262206 PGG262206 PQC262206 PZY262206 QJU262206 QTQ262206 RDM262206 RNI262206 RXE262206 SHA262206 SQW262206 TAS262206 TKO262206 TUK262206 UEG262206 UOC262206 UXY262206 VHU262206 VRQ262206 WBM262206 WLI262206 WVE262206 A327742 IS327742 SO327742 ACK327742 AMG327742 AWC327742 BFY327742 BPU327742 BZQ327742 CJM327742 CTI327742 DDE327742 DNA327742 DWW327742 EGS327742 EQO327742 FAK327742 FKG327742 FUC327742 GDY327742 GNU327742 GXQ327742 HHM327742 HRI327742 IBE327742 ILA327742 IUW327742 JES327742 JOO327742 JYK327742 KIG327742 KSC327742 LBY327742 LLU327742 LVQ327742 MFM327742 MPI327742 MZE327742 NJA327742 NSW327742 OCS327742 OMO327742 OWK327742 PGG327742 PQC327742 PZY327742 QJU327742 QTQ327742 RDM327742 RNI327742 RXE327742 SHA327742 SQW327742 TAS327742 TKO327742 TUK327742 UEG327742 UOC327742 UXY327742 VHU327742 VRQ327742 WBM327742 WLI327742 WVE327742 A393278 IS393278 SO393278 ACK393278 AMG393278 AWC393278 BFY393278 BPU393278 BZQ393278 CJM393278 CTI393278 DDE393278 DNA393278 DWW393278 EGS393278 EQO393278 FAK393278 FKG393278 FUC393278 GDY393278 GNU393278 GXQ393278 HHM393278 HRI393278 IBE393278 ILA393278 IUW393278 JES393278 JOO393278 JYK393278 KIG393278 KSC393278 LBY393278 LLU393278 LVQ393278 MFM393278 MPI393278 MZE393278 NJA393278 NSW393278 OCS393278 OMO393278 OWK393278 PGG393278 PQC393278 PZY393278 QJU393278 QTQ393278 RDM393278 RNI393278 RXE393278 SHA393278 SQW393278 TAS393278 TKO393278 TUK393278 UEG393278 UOC393278 UXY393278 VHU393278 VRQ393278 WBM393278 WLI393278 WVE393278 A458814 IS458814 SO458814 ACK458814 AMG458814 AWC458814 BFY458814 BPU458814 BZQ458814 CJM458814 CTI458814 DDE458814 DNA458814 DWW458814 EGS458814 EQO458814 FAK458814 FKG458814 FUC458814 GDY458814 GNU458814 GXQ458814 HHM458814 HRI458814 IBE458814 ILA458814 IUW458814 JES458814 JOO458814 JYK458814 KIG458814 KSC458814 LBY458814 LLU458814 LVQ458814 MFM458814 MPI458814 MZE458814 NJA458814 NSW458814 OCS458814 OMO458814 OWK458814 PGG458814 PQC458814 PZY458814 QJU458814 QTQ458814 RDM458814 RNI458814 RXE458814 SHA458814 SQW458814 TAS458814 TKO458814 TUK458814 UEG458814 UOC458814 UXY458814 VHU458814 VRQ458814 WBM458814 WLI458814 WVE458814 A524350 IS524350 SO524350 ACK524350 AMG524350 AWC524350 BFY524350 BPU524350 BZQ524350 CJM524350 CTI524350 DDE524350 DNA524350 DWW524350 EGS524350 EQO524350 FAK524350 FKG524350 FUC524350 GDY524350 GNU524350 GXQ524350 HHM524350 HRI524350 IBE524350 ILA524350 IUW524350 JES524350 JOO524350 JYK524350 KIG524350 KSC524350 LBY524350 LLU524350 LVQ524350 MFM524350 MPI524350 MZE524350 NJA524350 NSW524350 OCS524350 OMO524350 OWK524350 PGG524350 PQC524350 PZY524350 QJU524350 QTQ524350 RDM524350 RNI524350 RXE524350 SHA524350 SQW524350 TAS524350 TKO524350 TUK524350 UEG524350 UOC524350 UXY524350 VHU524350 VRQ524350 WBM524350 WLI524350 WVE524350 A589886 IS589886 SO589886 ACK589886 AMG589886 AWC589886 BFY589886 BPU589886 BZQ589886 CJM589886 CTI589886 DDE589886 DNA589886 DWW589886 EGS589886 EQO589886 FAK589886 FKG589886 FUC589886 GDY589886 GNU589886 GXQ589886 HHM589886 HRI589886 IBE589886 ILA589886 IUW589886 JES589886 JOO589886 JYK589886 KIG589886 KSC589886 LBY589886 LLU589886 LVQ589886 MFM589886 MPI589886 MZE589886 NJA589886 NSW589886 OCS589886 OMO589886 OWK589886 PGG589886 PQC589886 PZY589886 QJU589886 QTQ589886 RDM589886 RNI589886 RXE589886 SHA589886 SQW589886 TAS589886 TKO589886 TUK589886 UEG589886 UOC589886 UXY589886 VHU589886 VRQ589886 WBM589886 WLI589886 WVE589886 A655422 IS655422 SO655422 ACK655422 AMG655422 AWC655422 BFY655422 BPU655422 BZQ655422 CJM655422 CTI655422 DDE655422 DNA655422 DWW655422 EGS655422 EQO655422 FAK655422 FKG655422 FUC655422 GDY655422 GNU655422 GXQ655422 HHM655422 HRI655422 IBE655422 ILA655422 IUW655422 JES655422 JOO655422 JYK655422 KIG655422 KSC655422 LBY655422 LLU655422 LVQ655422 MFM655422 MPI655422 MZE655422 NJA655422 NSW655422 OCS655422 OMO655422 OWK655422 PGG655422 PQC655422 PZY655422 QJU655422 QTQ655422 RDM655422 RNI655422 RXE655422 SHA655422 SQW655422 TAS655422 TKO655422 TUK655422 UEG655422 UOC655422 UXY655422 VHU655422 VRQ655422 WBM655422 WLI655422 WVE655422 A720958 IS720958 SO720958 ACK720958 AMG720958 AWC720958 BFY720958 BPU720958 BZQ720958 CJM720958 CTI720958 DDE720958 DNA720958 DWW720958 EGS720958 EQO720958 FAK720958 FKG720958 FUC720958 GDY720958 GNU720958 GXQ720958 HHM720958 HRI720958 IBE720958 ILA720958 IUW720958 JES720958 JOO720958 JYK720958 KIG720958 KSC720958 LBY720958 LLU720958 LVQ720958 MFM720958 MPI720958 MZE720958 NJA720958 NSW720958 OCS720958 OMO720958 OWK720958 PGG720958 PQC720958 PZY720958 QJU720958 QTQ720958 RDM720958 RNI720958 RXE720958 SHA720958 SQW720958 TAS720958 TKO720958 TUK720958 UEG720958 UOC720958 UXY720958 VHU720958 VRQ720958 WBM720958 WLI720958 WVE720958 A786494 IS786494 SO786494 ACK786494 AMG786494 AWC786494 BFY786494 BPU786494 BZQ786494 CJM786494 CTI786494 DDE786494 DNA786494 DWW786494 EGS786494 EQO786494 FAK786494 FKG786494 FUC786494 GDY786494 GNU786494 GXQ786494 HHM786494 HRI786494 IBE786494 ILA786494 IUW786494 JES786494 JOO786494 JYK786494 KIG786494 KSC786494 LBY786494 LLU786494 LVQ786494 MFM786494 MPI786494 MZE786494 NJA786494 NSW786494 OCS786494 OMO786494 OWK786494 PGG786494 PQC786494 PZY786494 QJU786494 QTQ786494 RDM786494 RNI786494 RXE786494 SHA786494 SQW786494 TAS786494 TKO786494 TUK786494 UEG786494 UOC786494 UXY786494 VHU786494 VRQ786494 WBM786494 WLI786494 WVE786494 A852030 IS852030 SO852030 ACK852030 AMG852030 AWC852030 BFY852030 BPU852030 BZQ852030 CJM852030 CTI852030 DDE852030 DNA852030 DWW852030 EGS852030 EQO852030 FAK852030 FKG852030 FUC852030 GDY852030 GNU852030 GXQ852030 HHM852030 HRI852030 IBE852030 ILA852030 IUW852030 JES852030 JOO852030 JYK852030 KIG852030 KSC852030 LBY852030 LLU852030 LVQ852030 MFM852030 MPI852030 MZE852030 NJA852030 NSW852030 OCS852030 OMO852030 OWK852030 PGG852030 PQC852030 PZY852030 QJU852030 QTQ852030 RDM852030 RNI852030 RXE852030 SHA852030 SQW852030 TAS852030 TKO852030 TUK852030 UEG852030 UOC852030 UXY852030 VHU852030 VRQ852030 WBM852030 WLI852030 WVE852030 A917566 IS917566 SO917566 ACK917566 AMG917566 AWC917566 BFY917566 BPU917566 BZQ917566 CJM917566 CTI917566 DDE917566 DNA917566 DWW917566 EGS917566 EQO917566 FAK917566 FKG917566 FUC917566 GDY917566 GNU917566 GXQ917566 HHM917566 HRI917566 IBE917566 ILA917566 IUW917566 JES917566 JOO917566 JYK917566 KIG917566 KSC917566 LBY917566 LLU917566 LVQ917566 MFM917566 MPI917566 MZE917566 NJA917566 NSW917566 OCS917566 OMO917566 OWK917566 PGG917566 PQC917566 PZY917566 QJU917566 QTQ917566 RDM917566 RNI917566 RXE917566 SHA917566 SQW917566 TAS917566 TKO917566 TUK917566 UEG917566 UOC917566 UXY917566 VHU917566 VRQ917566 WBM917566 WLI917566 WVE917566 A983102 IS983102 SO983102 ACK983102 AMG983102 AWC983102 BFY983102 BPU983102 BZQ983102 CJM983102 CTI983102 DDE983102 DNA983102 DWW983102 EGS983102 EQO983102 FAK983102 FKG983102 FUC983102 GDY983102 GNU983102 GXQ983102 HHM983102 HRI983102 IBE983102 ILA983102 IUW983102 JES983102 JOO983102 JYK983102 KIG983102 KSC983102 LBY983102 LLU983102 LVQ983102 MFM983102 MPI983102 MZE983102 NJA983102 NSW983102 OCS983102 OMO983102 OWK983102 PGG983102 PQC983102 PZY983102 QJU983102 QTQ983102 RDM983102 RNI983102 RXE983102 SHA983102 SQW983102 TAS983102 TKO983102 TUK983102 UEG983102 UOC983102 UXY983102 VHU983102 VRQ983102 WBM983102 WLI98310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102 WLL983102 C65598 IV65598 SR65598 ACN65598 AMJ65598 AWF65598 BGB65598 BPX65598 BZT65598 CJP65598 CTL65598 DDH65598 DND65598 DWZ65598 EGV65598 EQR65598 FAN65598 FKJ65598 FUF65598 GEB65598 GNX65598 GXT65598 HHP65598 HRL65598 IBH65598 ILD65598 IUZ65598 JEV65598 JOR65598 JYN65598 KIJ65598 KSF65598 LCB65598 LLX65598 LVT65598 MFP65598 MPL65598 MZH65598 NJD65598 NSZ65598 OCV65598 OMR65598 OWN65598 PGJ65598 PQF65598 QAB65598 QJX65598 QTT65598 RDP65598 RNL65598 RXH65598 SHD65598 SQZ65598 TAV65598 TKR65598 TUN65598 UEJ65598 UOF65598 UYB65598 VHX65598 VRT65598 WBP65598 WLL65598 WVH65598 C131134 IV131134 SR131134 ACN131134 AMJ131134 AWF131134 BGB131134 BPX131134 BZT131134 CJP131134 CTL131134 DDH131134 DND131134 DWZ131134 EGV131134 EQR131134 FAN131134 FKJ131134 FUF131134 GEB131134 GNX131134 GXT131134 HHP131134 HRL131134 IBH131134 ILD131134 IUZ131134 JEV131134 JOR131134 JYN131134 KIJ131134 KSF131134 LCB131134 LLX131134 LVT131134 MFP131134 MPL131134 MZH131134 NJD131134 NSZ131134 OCV131134 OMR131134 OWN131134 PGJ131134 PQF131134 QAB131134 QJX131134 QTT131134 RDP131134 RNL131134 RXH131134 SHD131134 SQZ131134 TAV131134 TKR131134 TUN131134 UEJ131134 UOF131134 UYB131134 VHX131134 VRT131134 WBP131134 WLL131134 WVH131134 C196670 IV196670 SR196670 ACN196670 AMJ196670 AWF196670 BGB196670 BPX196670 BZT196670 CJP196670 CTL196670 DDH196670 DND196670 DWZ196670 EGV196670 EQR196670 FAN196670 FKJ196670 FUF196670 GEB196670 GNX196670 GXT196670 HHP196670 HRL196670 IBH196670 ILD196670 IUZ196670 JEV196670 JOR196670 JYN196670 KIJ196670 KSF196670 LCB196670 LLX196670 LVT196670 MFP196670 MPL196670 MZH196670 NJD196670 NSZ196670 OCV196670 OMR196670 OWN196670 PGJ196670 PQF196670 QAB196670 QJX196670 QTT196670 RDP196670 RNL196670 RXH196670 SHD196670 SQZ196670 TAV196670 TKR196670 TUN196670 UEJ196670 UOF196670 UYB196670 VHX196670 VRT196670 WBP196670 WLL196670 WVH196670 C262206 IV262206 SR262206 ACN262206 AMJ262206 AWF262206 BGB262206 BPX262206 BZT262206 CJP262206 CTL262206 DDH262206 DND262206 DWZ262206 EGV262206 EQR262206 FAN262206 FKJ262206 FUF262206 GEB262206 GNX262206 GXT262206 HHP262206 HRL262206 IBH262206 ILD262206 IUZ262206 JEV262206 JOR262206 JYN262206 KIJ262206 KSF262206 LCB262206 LLX262206 LVT262206 MFP262206 MPL262206 MZH262206 NJD262206 NSZ262206 OCV262206 OMR262206 OWN262206 PGJ262206 PQF262206 QAB262206 QJX262206 QTT262206 RDP262206 RNL262206 RXH262206 SHD262206 SQZ262206 TAV262206 TKR262206 TUN262206 UEJ262206 UOF262206 UYB262206 VHX262206 VRT262206 WBP262206 WLL262206 WVH262206 C327742 IV327742 SR327742 ACN327742 AMJ327742 AWF327742 BGB327742 BPX327742 BZT327742 CJP327742 CTL327742 DDH327742 DND327742 DWZ327742 EGV327742 EQR327742 FAN327742 FKJ327742 FUF327742 GEB327742 GNX327742 GXT327742 HHP327742 HRL327742 IBH327742 ILD327742 IUZ327742 JEV327742 JOR327742 JYN327742 KIJ327742 KSF327742 LCB327742 LLX327742 LVT327742 MFP327742 MPL327742 MZH327742 NJD327742 NSZ327742 OCV327742 OMR327742 OWN327742 PGJ327742 PQF327742 QAB327742 QJX327742 QTT327742 RDP327742 RNL327742 RXH327742 SHD327742 SQZ327742 TAV327742 TKR327742 TUN327742 UEJ327742 UOF327742 UYB327742 VHX327742 VRT327742 WBP327742 WLL327742 WVH327742 C393278 IV393278 SR393278 ACN393278 AMJ393278 AWF393278 BGB393278 BPX393278 BZT393278 CJP393278 CTL393278 DDH393278 DND393278 DWZ393278 EGV393278 EQR393278 FAN393278 FKJ393278 FUF393278 GEB393278 GNX393278 GXT393278 HHP393278 HRL393278 IBH393278 ILD393278 IUZ393278 JEV393278 JOR393278 JYN393278 KIJ393278 KSF393278 LCB393278 LLX393278 LVT393278 MFP393278 MPL393278 MZH393278 NJD393278 NSZ393278 OCV393278 OMR393278 OWN393278 PGJ393278 PQF393278 QAB393278 QJX393278 QTT393278 RDP393278 RNL393278 RXH393278 SHD393278 SQZ393278 TAV393278 TKR393278 TUN393278 UEJ393278 UOF393278 UYB393278 VHX393278 VRT393278 WBP393278 WLL393278 WVH393278 C458814 IV458814 SR458814 ACN458814 AMJ458814 AWF458814 BGB458814 BPX458814 BZT458814 CJP458814 CTL458814 DDH458814 DND458814 DWZ458814 EGV458814 EQR458814 FAN458814 FKJ458814 FUF458814 GEB458814 GNX458814 GXT458814 HHP458814 HRL458814 IBH458814 ILD458814 IUZ458814 JEV458814 JOR458814 JYN458814 KIJ458814 KSF458814 LCB458814 LLX458814 LVT458814 MFP458814 MPL458814 MZH458814 NJD458814 NSZ458814 OCV458814 OMR458814 OWN458814 PGJ458814 PQF458814 QAB458814 QJX458814 QTT458814 RDP458814 RNL458814 RXH458814 SHD458814 SQZ458814 TAV458814 TKR458814 TUN458814 UEJ458814 UOF458814 UYB458814 VHX458814 VRT458814 WBP458814 WLL458814 WVH458814 C524350 IV524350 SR524350 ACN524350 AMJ524350 AWF524350 BGB524350 BPX524350 BZT524350 CJP524350 CTL524350 DDH524350 DND524350 DWZ524350 EGV524350 EQR524350 FAN524350 FKJ524350 FUF524350 GEB524350 GNX524350 GXT524350 HHP524350 HRL524350 IBH524350 ILD524350 IUZ524350 JEV524350 JOR524350 JYN524350 KIJ524350 KSF524350 LCB524350 LLX524350 LVT524350 MFP524350 MPL524350 MZH524350 NJD524350 NSZ524350 OCV524350 OMR524350 OWN524350 PGJ524350 PQF524350 QAB524350 QJX524350 QTT524350 RDP524350 RNL524350 RXH524350 SHD524350 SQZ524350 TAV524350 TKR524350 TUN524350 UEJ524350 UOF524350 UYB524350 VHX524350 VRT524350 WBP524350 WLL524350 WVH524350 C589886 IV589886 SR589886 ACN589886 AMJ589886 AWF589886 BGB589886 BPX589886 BZT589886 CJP589886 CTL589886 DDH589886 DND589886 DWZ589886 EGV589886 EQR589886 FAN589886 FKJ589886 FUF589886 GEB589886 GNX589886 GXT589886 HHP589886 HRL589886 IBH589886 ILD589886 IUZ589886 JEV589886 JOR589886 JYN589886 KIJ589886 KSF589886 LCB589886 LLX589886 LVT589886 MFP589886 MPL589886 MZH589886 NJD589886 NSZ589886 OCV589886 OMR589886 OWN589886 PGJ589886 PQF589886 QAB589886 QJX589886 QTT589886 RDP589886 RNL589886 RXH589886 SHD589886 SQZ589886 TAV589886 TKR589886 TUN589886 UEJ589886 UOF589886 UYB589886 VHX589886 VRT589886 WBP589886 WLL589886 WVH589886 C655422 IV655422 SR655422 ACN655422 AMJ655422 AWF655422 BGB655422 BPX655422 BZT655422 CJP655422 CTL655422 DDH655422 DND655422 DWZ655422 EGV655422 EQR655422 FAN655422 FKJ655422 FUF655422 GEB655422 GNX655422 GXT655422 HHP655422 HRL655422 IBH655422 ILD655422 IUZ655422 JEV655422 JOR655422 JYN655422 KIJ655422 KSF655422 LCB655422 LLX655422 LVT655422 MFP655422 MPL655422 MZH655422 NJD655422 NSZ655422 OCV655422 OMR655422 OWN655422 PGJ655422 PQF655422 QAB655422 QJX655422 QTT655422 RDP655422 RNL655422 RXH655422 SHD655422 SQZ655422 TAV655422 TKR655422 TUN655422 UEJ655422 UOF655422 UYB655422 VHX655422 VRT655422 WBP655422 WLL655422 WVH655422 C720958 IV720958 SR720958 ACN720958 AMJ720958 AWF720958 BGB720958 BPX720958 BZT720958 CJP720958 CTL720958 DDH720958 DND720958 DWZ720958 EGV720958 EQR720958 FAN720958 FKJ720958 FUF720958 GEB720958 GNX720958 GXT720958 HHP720958 HRL720958 IBH720958 ILD720958 IUZ720958 JEV720958 JOR720958 JYN720958 KIJ720958 KSF720958 LCB720958 LLX720958 LVT720958 MFP720958 MPL720958 MZH720958 NJD720958 NSZ720958 OCV720958 OMR720958 OWN720958 PGJ720958 PQF720958 QAB720958 QJX720958 QTT720958 RDP720958 RNL720958 RXH720958 SHD720958 SQZ720958 TAV720958 TKR720958 TUN720958 UEJ720958 UOF720958 UYB720958 VHX720958 VRT720958 WBP720958 WLL720958 WVH720958 C786494 IV786494 SR786494 ACN786494 AMJ786494 AWF786494 BGB786494 BPX786494 BZT786494 CJP786494 CTL786494 DDH786494 DND786494 DWZ786494 EGV786494 EQR786494 FAN786494 FKJ786494 FUF786494 GEB786494 GNX786494 GXT786494 HHP786494 HRL786494 IBH786494 ILD786494 IUZ786494 JEV786494 JOR786494 JYN786494 KIJ786494 KSF786494 LCB786494 LLX786494 LVT786494 MFP786494 MPL786494 MZH786494 NJD786494 NSZ786494 OCV786494 OMR786494 OWN786494 PGJ786494 PQF786494 QAB786494 QJX786494 QTT786494 RDP786494 RNL786494 RXH786494 SHD786494 SQZ786494 TAV786494 TKR786494 TUN786494 UEJ786494 UOF786494 UYB786494 VHX786494 VRT786494 WBP786494 WLL786494 WVH786494 C852030 IV852030 SR852030 ACN852030 AMJ852030 AWF852030 BGB852030 BPX852030 BZT852030 CJP852030 CTL852030 DDH852030 DND852030 DWZ852030 EGV852030 EQR852030 FAN852030 FKJ852030 FUF852030 GEB852030 GNX852030 GXT852030 HHP852030 HRL852030 IBH852030 ILD852030 IUZ852030 JEV852030 JOR852030 JYN852030 KIJ852030 KSF852030 LCB852030 LLX852030 LVT852030 MFP852030 MPL852030 MZH852030 NJD852030 NSZ852030 OCV852030 OMR852030 OWN852030 PGJ852030 PQF852030 QAB852030 QJX852030 QTT852030 RDP852030 RNL852030 RXH852030 SHD852030 SQZ852030 TAV852030 TKR852030 TUN852030 UEJ852030 UOF852030 UYB852030 VHX852030 VRT852030 WBP852030 WLL852030 WVH852030 C917566 IV917566 SR917566 ACN917566 AMJ917566 AWF917566 BGB917566 BPX917566 BZT917566 CJP917566 CTL917566 DDH917566 DND917566 DWZ917566 EGV917566 EQR917566 FAN917566 FKJ917566 FUF917566 GEB917566 GNX917566 GXT917566 HHP917566 HRL917566 IBH917566 ILD917566 IUZ917566 JEV917566 JOR917566 JYN917566 KIJ917566 KSF917566 LCB917566 LLX917566 LVT917566 MFP917566 MPL917566 MZH917566 NJD917566 NSZ917566 OCV917566 OMR917566 OWN917566 PGJ917566 PQF917566 QAB917566 QJX917566 QTT917566 RDP917566 RNL917566 RXH917566 SHD917566 SQZ917566 TAV917566 TKR917566 TUN917566 UEJ917566 UOF917566 UYB917566 VHX917566 VRT917566 WBP917566 WLL917566 WVH917566 C983102 IV983102 SR983102 ACN983102 AMJ983102 AWF983102 BGB983102 BPX983102 BZT983102 CJP983102 CTL983102 DDH983102 DND983102 DWZ983102 EGV983102 EQR983102 FAN983102 FKJ983102 FUF983102 GEB983102 GNX983102 GXT983102 HHP983102 HRL983102 IBH983102 ILD983102 IUZ983102 JEV983102 JOR983102 JYN983102 KIJ983102 KSF983102 LCB983102 LLX983102 LVT983102 MFP983102 MPL983102 MZH983102 NJD983102 NSZ983102 OCV983102 OMR983102 OWN983102 PGJ983102 PQF983102 QAB983102 QJX983102 QTT983102 RDP983102 RNL983102 RXH983102 SHD983102 SQZ983102 TAV983102 TKR983102 TUN983102 UEJ983102 UOF983102 UYB983102 VHX983102 VRT983102 WBP98310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EV_TEC_ASOHIVA_G5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2014-12-04T15:57:35Z</dcterms:created>
  <dcterms:modified xsi:type="dcterms:W3CDTF">2014-12-04T20:56:31Z</dcterms:modified>
</cp:coreProperties>
</file>