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Q49" i="8" l="1"/>
  <c r="P49" i="8"/>
  <c r="O49" i="8"/>
  <c r="C54" i="8" s="1"/>
  <c r="G15" i="8" l="1"/>
  <c r="C12" i="10" l="1"/>
  <c r="C13" i="10" s="1"/>
  <c r="M118" i="8"/>
  <c r="L118" i="8"/>
  <c r="K118" i="8"/>
  <c r="N49" i="8"/>
  <c r="E33" i="8"/>
  <c r="E124" i="8" l="1"/>
  <c r="D155" i="8" s="1"/>
  <c r="F145" i="8"/>
  <c r="D156" i="8" s="1"/>
  <c r="E155" i="8" l="1"/>
  <c r="C120" i="8" l="1"/>
  <c r="M49" i="8"/>
  <c r="L49" i="8"/>
  <c r="K49" i="8"/>
  <c r="C53" i="8" s="1"/>
</calcChain>
</file>

<file path=xl/sharedStrings.xml><?xml version="1.0" encoding="utf-8"?>
<sst xmlns="http://schemas.openxmlformats.org/spreadsheetml/2006/main" count="425" uniqueCount="211">
  <si>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</si>
  <si>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</si>
  <si>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</si>
  <si>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</si>
  <si>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</si>
  <si>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</si>
  <si>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</si>
  <si>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</si>
  <si>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</si>
  <si>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</si>
  <si>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</si>
  <si>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</si>
  <si>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</si>
  <si>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</si>
  <si>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</si>
  <si>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</si>
  <si>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</si>
  <si>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</si>
  <si>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</si>
  <si>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</si>
  <si>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</si>
  <si>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</si>
  <si>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</si>
  <si>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</si>
  <si>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</si>
  <si>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</si>
  <si>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</si>
  <si>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</si>
  <si>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</si>
  <si>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</si>
  <si>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</si>
  <si>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</si>
  <si>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</si>
  <si>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</si>
  <si>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</si>
  <si>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</si>
  <si>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</si>
  <si>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</si>
  <si>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</si>
  <si>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</si>
  <si>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</si>
  <si>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</si>
  <si>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</si>
  <si>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</si>
  <si>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</si>
  <si>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</si>
  <si>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</si>
  <si>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</si>
  <si>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</si>
  <si>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</si>
  <si>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</si>
  <si>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</si>
  <si>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</si>
  <si>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</si>
  <si>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</si>
  <si>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</si>
  <si>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</si>
  <si>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</si>
  <si>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</si>
  <si>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</si>
  <si>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</si>
  <si>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</si>
  <si>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</si>
  <si>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</si>
  <si>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</si>
  <si>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</si>
  <si>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</si>
  <si>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</si>
  <si>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</si>
  <si>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</si>
  <si>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</si>
  <si>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</si>
  <si>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</si>
  <si>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</si>
  <si>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</si>
  <si>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</si>
  <si>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</si>
  <si>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</si>
  <si>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</si>
  <si>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</si>
  <si>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</si>
  <si>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</si>
  <si>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</si>
  <si>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</si>
  <si>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</si>
  <si>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</si>
  <si>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</si>
  <si>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</si>
  <si>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</si>
  <si>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</si>
  <si>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</si>
  <si>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</si>
  <si>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</si>
  <si>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</si>
  <si>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</si>
  <si>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</si>
  <si>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</si>
  <si>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</si>
  <si>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</si>
  <si>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</si>
  <si>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</si>
  <si>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</si>
  <si>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</si>
  <si>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</si>
  <si>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</si>
  <si>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</si>
  <si>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</si>
  <si>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</si>
  <si>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</si>
  <si>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</si>
  <si>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</si>
  <si>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</si>
  <si>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</si>
  <si>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</si>
  <si>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</si>
  <si>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</si>
  <si>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</si>
  <si>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</si>
  <si>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</si>
  <si>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</si>
  <si>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</si>
  <si>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</si>
  <si>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</si>
  <si>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</si>
  <si>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</si>
  <si>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</si>
  <si>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</si>
  <si>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</si>
  <si>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</si>
  <si>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</si>
  <si>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</si>
  <si>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</si>
  <si>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</si>
  <si>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</si>
  <si>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</si>
  <si>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</si>
  <si>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</si>
  <si>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</si>
  <si>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</si>
  <si>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</si>
  <si>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</si>
  <si>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</si>
  <si>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</si>
  <si>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</si>
  <si>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</si>
  <si>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</si>
  <si>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</si>
  <si>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</si>
  <si>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</si>
  <si>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</si>
  <si>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</si>
  <si>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</si>
  <si>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</si>
  <si>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</si>
  <si>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</si>
  <si>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</si>
  <si>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</si>
  <si>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</si>
  <si>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</si>
  <si>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</si>
  <si>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</si>
  <si>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</si>
  <si>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X</t>
  </si>
  <si>
    <t>LICENCIADA EN EDUCACION PREESCOLAR</t>
  </si>
  <si>
    <t>ECONOMISTA</t>
  </si>
  <si>
    <t>CORPORACION INCATE</t>
  </si>
  <si>
    <t>MINISTERIO DE EDUACION NACIONAL</t>
  </si>
  <si>
    <t>47-041</t>
  </si>
  <si>
    <t>47-797</t>
  </si>
  <si>
    <t>FONADE</t>
  </si>
  <si>
    <t>2112222</t>
  </si>
  <si>
    <t>2121337</t>
  </si>
  <si>
    <t>2122785</t>
  </si>
  <si>
    <t>47-2009</t>
  </si>
  <si>
    <t>NO PRESENTA FORMATO 11</t>
  </si>
  <si>
    <t>PATRICIA MARGARITA FRANCO PEREIRA</t>
  </si>
  <si>
    <t>INSTITUTO PRIMERO DE MAYO</t>
  </si>
  <si>
    <t>GLADYS TORREGLOZA GALAN</t>
  </si>
  <si>
    <t>LICENCIADA EN EDUCACION BASICA CON ENFASIS EN LENGUA CASTELLANA</t>
  </si>
  <si>
    <t>FLORONDA ESTHER CABARCAS CANTILLO</t>
  </si>
  <si>
    <t>LICENCIADA EN EDUCACION BASICA CON ENFASIS EN EDUCACION ARTISTICA</t>
  </si>
  <si>
    <t>FUNDACION CIELOS ABIERTOS</t>
  </si>
  <si>
    <t>INSTITUTO SAMARIO DEL SUR</t>
  </si>
  <si>
    <t>FECHA DE EXPERIENCIA REPORTADA INCONSISTENTE</t>
  </si>
  <si>
    <t>YULNEIDIS KARINA MEJIA MOREU</t>
  </si>
  <si>
    <t>PSICOLOGO</t>
  </si>
  <si>
    <t>CAJA DE COMPENSACION FAMILIAR DEL MAGDALENA</t>
  </si>
  <si>
    <t>JOSE VICENTE CABARCAS CANTILLO</t>
  </si>
  <si>
    <t>COLSUBSIDIO</t>
  </si>
  <si>
    <t>ASOCIACION PARA EL REENCUENTRO LA RECONCILIACION Y LA PAZ</t>
  </si>
  <si>
    <t>IBO ALEXANDER ROMERO REALES</t>
  </si>
  <si>
    <t>PROMOSALUD</t>
  </si>
  <si>
    <t>YURANIS IBETH HENRIQUEZ SANTOYA</t>
  </si>
  <si>
    <t>COLEGIO CRISTIANO DEL CARIBE</t>
  </si>
  <si>
    <t>YUDELKA MARIA CORONADO CANTILLO</t>
  </si>
  <si>
    <t xml:space="preserve">INSTITUTO NUEVA ENSEÑANZA </t>
  </si>
  <si>
    <t>ALJADIS DE JESUS BARROS SUAREZ</t>
  </si>
  <si>
    <t>CENTRO EDUCATIVO MUNDO CREATIVO</t>
  </si>
  <si>
    <t>MINISTERIO DE EDUCACION NACIONAL</t>
  </si>
  <si>
    <t>47-158</t>
  </si>
  <si>
    <t>47-731</t>
  </si>
  <si>
    <t>GOBERNACION DEL MAGDALENA</t>
  </si>
  <si>
    <t>DEBE PRESENTAR CERTIFICACION O COPIA DEL CONTRATO</t>
  </si>
  <si>
    <t>CARLOS ANDRES AGUDELO QUEVEDO</t>
  </si>
  <si>
    <t>ADMINISTRADOR DE EMPRESAS</t>
  </si>
  <si>
    <t>LILIANA PATRICIA RIDRUGUEZ FRANCO</t>
  </si>
  <si>
    <t>LICENCIADA EN EDUCACION BASICA CON ENFASIS EN INFORMATICA</t>
  </si>
  <si>
    <t>FUNDACION EDUCATIVA SANTA FE</t>
  </si>
  <si>
    <t>CARLOS ALBERTO VILLA ARCHILA</t>
  </si>
  <si>
    <t>CERTIFICACION NO VALIDADA PUES TAMBIEN FUE PRESENTADA EN REGIONAL MAGADALENA GRUPO 1</t>
  </si>
  <si>
    <t>CERTIFICACION NO VALIDADA PUES TAMBIEN FUE PRESENTADA EN REGIONAL MAGADALENA GRUPO 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</si>
</sst>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7"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0" fontId="0" fillId="0" borderId="1" xfId="0" applyBorder="1" applyAlignment="1">
      <alignment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wrapText="1"/>
    </xf>
    <xf numFmtId="0" fontId="37" fillId="0" borderId="1" xfId="0" applyNumberFormat="1" applyFont="1" applyFill="1" applyBorder="1" applyAlignment="1">
      <alignment horizontal="center" vertical="center"/>
    </xf>
    <xf numFmtId="0" fontId="0" fillId="0" borderId="1" xfId="0" applyFill="1" applyBorder="1" applyAlignment="1">
      <alignment horizontal="left" vertical="center"/>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0" xfId="0" applyBorder="1" applyAlignment="1">
      <alignment wrapText="1"/>
    </xf>
    <xf numFmtId="0" fontId="0" fillId="0" borderId="0" xfId="0" applyFill="1" applyBorder="1" applyAlignment="1">
      <alignment vertical="center"/>
    </xf>
    <xf numFmtId="0" fontId="0" fillId="0" borderId="0" xfId="0" applyFill="1" applyBorder="1" applyAlignment="1">
      <alignment horizontal="left" vertical="center"/>
    </xf>
    <xf numFmtId="0" fontId="0" fillId="0" borderId="0" xfId="0" applyBorder="1" applyAlignment="1"/>
    <xf numFmtId="14" fontId="0" fillId="0" borderId="0" xfId="0" applyNumberFormat="1" applyBorder="1" applyAlignment="1"/>
    <xf numFmtId="14" fontId="0" fillId="0" borderId="0" xfId="0" applyNumberFormat="1" applyFill="1" applyBorder="1"/>
    <xf numFmtId="14" fontId="0" fillId="0" borderId="0" xfId="0" applyNumberFormat="1" applyBorder="1"/>
    <xf numFmtId="14" fontId="0" fillId="0" borderId="0" xfId="0" applyNumberFormat="1" applyAlignment="1">
      <alignment vertical="center"/>
    </xf>
    <xf numFmtId="0" fontId="0" fillId="0" borderId="1" xfId="0" applyBorder="1" applyAlignment="1">
      <alignment wrapText="1"/>
    </xf>
    <xf numFmtId="169"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0" fillId="0" borderId="5" xfId="0" applyBorder="1" applyAlignment="1">
      <alignment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1"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5" t="s">
        <v>88</v>
      </c>
      <c r="B2" s="205"/>
      <c r="C2" s="205"/>
      <c r="D2" s="205"/>
      <c r="E2" s="205"/>
      <c r="F2" s="205"/>
      <c r="G2" s="205"/>
      <c r="H2" s="205"/>
      <c r="I2" s="205"/>
      <c r="J2" s="205"/>
      <c r="K2" s="205"/>
      <c r="L2" s="205"/>
    </row>
    <row r="4" spans="1:12" ht="14.45" x14ac:dyDescent="0.3">
      <c r="A4" s="207" t="s">
        <v>59</v>
      </c>
      <c r="B4" s="207"/>
      <c r="C4" s="207"/>
      <c r="D4" s="207"/>
      <c r="E4" s="207"/>
      <c r="F4" s="207"/>
      <c r="G4" s="207"/>
      <c r="H4" s="207"/>
      <c r="I4" s="207"/>
      <c r="J4" s="207"/>
      <c r="K4" s="207"/>
      <c r="L4" s="207"/>
    </row>
    <row r="5" spans="1:12" ht="14.45" x14ac:dyDescent="0.3">
      <c r="A5" s="68"/>
    </row>
    <row r="6" spans="1:12" ht="16.5" x14ac:dyDescent="0.25">
      <c r="A6" s="207" t="s">
        <v>60</v>
      </c>
      <c r="B6" s="207"/>
      <c r="C6" s="207"/>
      <c r="D6" s="207"/>
      <c r="E6" s="207"/>
      <c r="F6" s="207"/>
      <c r="G6" s="207"/>
      <c r="H6" s="207"/>
      <c r="I6" s="207"/>
      <c r="J6" s="207"/>
      <c r="K6" s="207"/>
      <c r="L6" s="207"/>
    </row>
    <row r="7" spans="1:12" ht="14.45" x14ac:dyDescent="0.3">
      <c r="A7" s="69"/>
    </row>
    <row r="8" spans="1:12" ht="109.5" customHeight="1" x14ac:dyDescent="0.25">
      <c r="A8" s="208" t="s">
        <v>124</v>
      </c>
      <c r="B8" s="208"/>
      <c r="C8" s="208"/>
      <c r="D8" s="208"/>
      <c r="E8" s="208"/>
      <c r="F8" s="208"/>
      <c r="G8" s="208"/>
      <c r="H8" s="208"/>
      <c r="I8" s="208"/>
      <c r="J8" s="208"/>
      <c r="K8" s="208"/>
      <c r="L8" s="208"/>
    </row>
    <row r="9" spans="1:12" ht="45.75" customHeight="1" x14ac:dyDescent="0.25">
      <c r="A9" s="208"/>
      <c r="B9" s="208"/>
      <c r="C9" s="208"/>
      <c r="D9" s="208"/>
      <c r="E9" s="208"/>
      <c r="F9" s="208"/>
      <c r="G9" s="208"/>
      <c r="H9" s="208"/>
      <c r="I9" s="208"/>
      <c r="J9" s="208"/>
      <c r="K9" s="208"/>
      <c r="L9" s="208"/>
    </row>
    <row r="10" spans="1:12" ht="28.5" customHeight="1" x14ac:dyDescent="0.25">
      <c r="A10" s="208" t="s">
        <v>91</v>
      </c>
      <c r="B10" s="208"/>
      <c r="C10" s="208"/>
      <c r="D10" s="208"/>
      <c r="E10" s="208"/>
      <c r="F10" s="208"/>
      <c r="G10" s="208"/>
      <c r="H10" s="208"/>
      <c r="I10" s="208"/>
      <c r="J10" s="208"/>
      <c r="K10" s="208"/>
      <c r="L10" s="208"/>
    </row>
    <row r="11" spans="1:12" ht="28.5" customHeight="1" x14ac:dyDescent="0.25">
      <c r="A11" s="208"/>
      <c r="B11" s="208"/>
      <c r="C11" s="208"/>
      <c r="D11" s="208"/>
      <c r="E11" s="208"/>
      <c r="F11" s="208"/>
      <c r="G11" s="208"/>
      <c r="H11" s="208"/>
      <c r="I11" s="208"/>
      <c r="J11" s="208"/>
      <c r="K11" s="208"/>
      <c r="L11" s="208"/>
    </row>
    <row r="12" spans="1:12" ht="15.75" thickBot="1" x14ac:dyDescent="0.3"/>
    <row r="13" spans="1:12" ht="15.75" thickBot="1" x14ac:dyDescent="0.3">
      <c r="A13" s="70" t="s">
        <v>61</v>
      </c>
      <c r="B13" s="209" t="s">
        <v>87</v>
      </c>
      <c r="C13" s="210"/>
      <c r="D13" s="210"/>
      <c r="E13" s="210"/>
      <c r="F13" s="210"/>
      <c r="G13" s="210"/>
      <c r="H13" s="210"/>
      <c r="I13" s="210"/>
      <c r="J13" s="210"/>
      <c r="K13" s="210"/>
      <c r="L13" s="210"/>
    </row>
    <row r="14" spans="1:12" ht="15.75" thickBot="1" x14ac:dyDescent="0.3">
      <c r="A14" s="71">
        <v>1</v>
      </c>
      <c r="B14" s="206"/>
      <c r="C14" s="206"/>
      <c r="D14" s="206"/>
      <c r="E14" s="206"/>
      <c r="F14" s="206"/>
      <c r="G14" s="206"/>
      <c r="H14" s="206"/>
      <c r="I14" s="206"/>
      <c r="J14" s="206"/>
      <c r="K14" s="206"/>
      <c r="L14" s="206"/>
    </row>
    <row r="15" spans="1:12" ht="15.75" thickBot="1" x14ac:dyDescent="0.3">
      <c r="A15" s="71">
        <v>2</v>
      </c>
      <c r="B15" s="206"/>
      <c r="C15" s="206"/>
      <c r="D15" s="206"/>
      <c r="E15" s="206"/>
      <c r="F15" s="206"/>
      <c r="G15" s="206"/>
      <c r="H15" s="206"/>
      <c r="I15" s="206"/>
      <c r="J15" s="206"/>
      <c r="K15" s="206"/>
      <c r="L15" s="206"/>
    </row>
    <row r="16" spans="1:12" ht="15.75" thickBot="1" x14ac:dyDescent="0.3">
      <c r="A16" s="71">
        <v>3</v>
      </c>
      <c r="B16" s="206"/>
      <c r="C16" s="206"/>
      <c r="D16" s="206"/>
      <c r="E16" s="206"/>
      <c r="F16" s="206"/>
      <c r="G16" s="206"/>
      <c r="H16" s="206"/>
      <c r="I16" s="206"/>
      <c r="J16" s="206"/>
      <c r="K16" s="206"/>
      <c r="L16" s="206"/>
    </row>
    <row r="17" spans="1:12" ht="15.75" thickBot="1" x14ac:dyDescent="0.3">
      <c r="A17" s="71">
        <v>4</v>
      </c>
      <c r="B17" s="206"/>
      <c r="C17" s="206"/>
      <c r="D17" s="206"/>
      <c r="E17" s="206"/>
      <c r="F17" s="206"/>
      <c r="G17" s="206"/>
      <c r="H17" s="206"/>
      <c r="I17" s="206"/>
      <c r="J17" s="206"/>
      <c r="K17" s="206"/>
      <c r="L17" s="206"/>
    </row>
    <row r="18" spans="1:12" ht="15.75" thickBot="1" x14ac:dyDescent="0.3">
      <c r="A18" s="71">
        <v>5</v>
      </c>
      <c r="B18" s="206"/>
      <c r="C18" s="206"/>
      <c r="D18" s="206"/>
      <c r="E18" s="206"/>
      <c r="F18" s="206"/>
      <c r="G18" s="206"/>
      <c r="H18" s="206"/>
      <c r="I18" s="206"/>
      <c r="J18" s="206"/>
      <c r="K18" s="206"/>
      <c r="L18" s="206"/>
    </row>
    <row r="19" spans="1:12" x14ac:dyDescent="0.25">
      <c r="A19" s="78"/>
      <c r="B19" s="78"/>
      <c r="C19" s="78"/>
      <c r="D19" s="78"/>
      <c r="E19" s="78"/>
      <c r="F19" s="78"/>
      <c r="G19" s="78"/>
      <c r="H19" s="78"/>
      <c r="I19" s="78"/>
      <c r="J19" s="78"/>
      <c r="K19" s="78"/>
      <c r="L19" s="78"/>
    </row>
    <row r="20" spans="1:12" x14ac:dyDescent="0.25">
      <c r="A20" s="79"/>
      <c r="B20" s="78"/>
      <c r="C20" s="78"/>
      <c r="D20" s="78"/>
      <c r="E20" s="78"/>
      <c r="F20" s="78"/>
      <c r="G20" s="78"/>
      <c r="H20" s="78"/>
      <c r="I20" s="78"/>
      <c r="J20" s="78"/>
      <c r="K20" s="78"/>
      <c r="L20" s="78"/>
    </row>
    <row r="21" spans="1:12" x14ac:dyDescent="0.25">
      <c r="A21" s="200" t="s">
        <v>86</v>
      </c>
      <c r="B21" s="200"/>
      <c r="C21" s="200"/>
      <c r="D21" s="200"/>
      <c r="E21" s="200"/>
      <c r="F21" s="200"/>
      <c r="G21" s="200"/>
      <c r="H21" s="200"/>
      <c r="I21" s="200"/>
      <c r="J21" s="200"/>
      <c r="K21" s="200"/>
      <c r="L21" s="200"/>
    </row>
    <row r="23" spans="1:12" ht="27" customHeight="1" x14ac:dyDescent="0.25">
      <c r="A23" s="201" t="s">
        <v>62</v>
      </c>
      <c r="B23" s="201"/>
      <c r="C23" s="201"/>
      <c r="D23" s="201"/>
      <c r="E23" s="73" t="s">
        <v>63</v>
      </c>
      <c r="F23" s="72" t="s">
        <v>64</v>
      </c>
      <c r="G23" s="72" t="s">
        <v>65</v>
      </c>
      <c r="H23" s="201" t="s">
        <v>2</v>
      </c>
      <c r="I23" s="201"/>
      <c r="J23" s="201"/>
      <c r="K23" s="201"/>
      <c r="L23" s="201"/>
    </row>
    <row r="24" spans="1:12" ht="30.75" customHeight="1" x14ac:dyDescent="0.25">
      <c r="A24" s="202" t="s">
        <v>95</v>
      </c>
      <c r="B24" s="203"/>
      <c r="C24" s="203"/>
      <c r="D24" s="204"/>
      <c r="E24" s="74"/>
      <c r="F24" s="1"/>
      <c r="G24" s="1"/>
      <c r="H24" s="190"/>
      <c r="I24" s="190"/>
      <c r="J24" s="190"/>
      <c r="K24" s="190"/>
      <c r="L24" s="190"/>
    </row>
    <row r="25" spans="1:12" ht="35.25" customHeight="1" x14ac:dyDescent="0.25">
      <c r="A25" s="187" t="s">
        <v>96</v>
      </c>
      <c r="B25" s="188"/>
      <c r="C25" s="188"/>
      <c r="D25" s="189"/>
      <c r="E25" s="75"/>
      <c r="F25" s="1"/>
      <c r="G25" s="1"/>
      <c r="H25" s="190"/>
      <c r="I25" s="190"/>
      <c r="J25" s="190"/>
      <c r="K25" s="190"/>
      <c r="L25" s="190"/>
    </row>
    <row r="26" spans="1:12" ht="24.75" customHeight="1" x14ac:dyDescent="0.25">
      <c r="A26" s="187" t="s">
        <v>125</v>
      </c>
      <c r="B26" s="188"/>
      <c r="C26" s="188"/>
      <c r="D26" s="189"/>
      <c r="E26" s="75"/>
      <c r="F26" s="1"/>
      <c r="G26" s="1"/>
      <c r="H26" s="190"/>
      <c r="I26" s="190"/>
      <c r="J26" s="190"/>
      <c r="K26" s="190"/>
      <c r="L26" s="190"/>
    </row>
    <row r="27" spans="1:12" ht="27" customHeight="1" x14ac:dyDescent="0.25">
      <c r="A27" s="197" t="s">
        <v>66</v>
      </c>
      <c r="B27" s="198"/>
      <c r="C27" s="198"/>
      <c r="D27" s="199"/>
      <c r="E27" s="76"/>
      <c r="F27" s="1"/>
      <c r="G27" s="1"/>
      <c r="H27" s="190"/>
      <c r="I27" s="190"/>
      <c r="J27" s="190"/>
      <c r="K27" s="190"/>
      <c r="L27" s="190"/>
    </row>
    <row r="28" spans="1:12" ht="20.25" customHeight="1" x14ac:dyDescent="0.25">
      <c r="A28" s="197" t="s">
        <v>90</v>
      </c>
      <c r="B28" s="198"/>
      <c r="C28" s="198"/>
      <c r="D28" s="199"/>
      <c r="E28" s="76"/>
      <c r="F28" s="1"/>
      <c r="G28" s="1"/>
      <c r="H28" s="191"/>
      <c r="I28" s="192"/>
      <c r="J28" s="192"/>
      <c r="K28" s="192"/>
      <c r="L28" s="193"/>
    </row>
    <row r="29" spans="1:12" ht="28.5" customHeight="1" x14ac:dyDescent="0.25">
      <c r="A29" s="197" t="s">
        <v>126</v>
      </c>
      <c r="B29" s="198"/>
      <c r="C29" s="198"/>
      <c r="D29" s="199"/>
      <c r="E29" s="76"/>
      <c r="F29" s="1"/>
      <c r="G29" s="1"/>
      <c r="H29" s="190"/>
      <c r="I29" s="190"/>
      <c r="J29" s="190"/>
      <c r="K29" s="190"/>
      <c r="L29" s="190"/>
    </row>
    <row r="30" spans="1:12" ht="28.5" customHeight="1" x14ac:dyDescent="0.25">
      <c r="A30" s="197" t="s">
        <v>93</v>
      </c>
      <c r="B30" s="198"/>
      <c r="C30" s="198"/>
      <c r="D30" s="199"/>
      <c r="E30" s="76"/>
      <c r="F30" s="1"/>
      <c r="G30" s="1"/>
      <c r="H30" s="191"/>
      <c r="I30" s="192"/>
      <c r="J30" s="192"/>
      <c r="K30" s="192"/>
      <c r="L30" s="193"/>
    </row>
    <row r="31" spans="1:12" ht="15.75" customHeight="1" x14ac:dyDescent="0.25">
      <c r="A31" s="187" t="s">
        <v>67</v>
      </c>
      <c r="B31" s="188"/>
      <c r="C31" s="188"/>
      <c r="D31" s="189"/>
      <c r="E31" s="75"/>
      <c r="F31" s="1"/>
      <c r="G31" s="1"/>
      <c r="H31" s="190"/>
      <c r="I31" s="190"/>
      <c r="J31" s="190"/>
      <c r="K31" s="190"/>
      <c r="L31" s="190"/>
    </row>
    <row r="32" spans="1:12" ht="19.5" customHeight="1" x14ac:dyDescent="0.25">
      <c r="A32" s="187" t="s">
        <v>68</v>
      </c>
      <c r="B32" s="188"/>
      <c r="C32" s="188"/>
      <c r="D32" s="189"/>
      <c r="E32" s="75"/>
      <c r="F32" s="1"/>
      <c r="G32" s="1"/>
      <c r="H32" s="190"/>
      <c r="I32" s="190"/>
      <c r="J32" s="190"/>
      <c r="K32" s="190"/>
      <c r="L32" s="190"/>
    </row>
    <row r="33" spans="1:12" ht="27.75" customHeight="1" x14ac:dyDescent="0.25">
      <c r="A33" s="187" t="s">
        <v>69</v>
      </c>
      <c r="B33" s="188"/>
      <c r="C33" s="188"/>
      <c r="D33" s="189"/>
      <c r="E33" s="75"/>
      <c r="F33" s="1"/>
      <c r="G33" s="1"/>
      <c r="H33" s="190"/>
      <c r="I33" s="190"/>
      <c r="J33" s="190"/>
      <c r="K33" s="190"/>
      <c r="L33" s="190"/>
    </row>
    <row r="34" spans="1:12" ht="61.5" customHeight="1" x14ac:dyDescent="0.25">
      <c r="A34" s="187" t="s">
        <v>70</v>
      </c>
      <c r="B34" s="188"/>
      <c r="C34" s="188"/>
      <c r="D34" s="189"/>
      <c r="E34" s="75"/>
      <c r="F34" s="1"/>
      <c r="G34" s="1"/>
      <c r="H34" s="190"/>
      <c r="I34" s="190"/>
      <c r="J34" s="190"/>
      <c r="K34" s="190"/>
      <c r="L34" s="190"/>
    </row>
    <row r="35" spans="1:12" ht="17.25" customHeight="1" x14ac:dyDescent="0.25">
      <c r="A35" s="187" t="s">
        <v>71</v>
      </c>
      <c r="B35" s="188"/>
      <c r="C35" s="188"/>
      <c r="D35" s="189"/>
      <c r="E35" s="75"/>
      <c r="F35" s="1"/>
      <c r="G35" s="1"/>
      <c r="H35" s="190"/>
      <c r="I35" s="190"/>
      <c r="J35" s="190"/>
      <c r="K35" s="190"/>
      <c r="L35" s="190"/>
    </row>
    <row r="36" spans="1:12" ht="24" customHeight="1" x14ac:dyDescent="0.25">
      <c r="A36" s="194" t="s">
        <v>92</v>
      </c>
      <c r="B36" s="195"/>
      <c r="C36" s="195"/>
      <c r="D36" s="196"/>
      <c r="E36" s="75"/>
      <c r="F36" s="1"/>
      <c r="G36" s="1"/>
      <c r="H36" s="191"/>
      <c r="I36" s="192"/>
      <c r="J36" s="192"/>
      <c r="K36" s="192"/>
      <c r="L36" s="193"/>
    </row>
    <row r="37" spans="1:12" ht="24" customHeight="1" x14ac:dyDescent="0.25">
      <c r="A37" s="187" t="s">
        <v>97</v>
      </c>
      <c r="B37" s="188"/>
      <c r="C37" s="188"/>
      <c r="D37" s="189"/>
      <c r="E37" s="75"/>
      <c r="F37" s="1"/>
      <c r="G37" s="1"/>
      <c r="H37" s="191"/>
      <c r="I37" s="192"/>
      <c r="J37" s="192"/>
      <c r="K37" s="192"/>
      <c r="L37" s="193"/>
    </row>
    <row r="38" spans="1:12" ht="28.5" customHeight="1" x14ac:dyDescent="0.25">
      <c r="A38" s="187" t="s">
        <v>98</v>
      </c>
      <c r="B38" s="188"/>
      <c r="C38" s="188"/>
      <c r="D38" s="189"/>
      <c r="E38" s="77"/>
      <c r="F38" s="1"/>
      <c r="G38" s="1"/>
      <c r="H38" s="190"/>
      <c r="I38" s="190"/>
      <c r="J38" s="190"/>
      <c r="K38" s="190"/>
      <c r="L38" s="190"/>
    </row>
    <row r="41" spans="1:12" x14ac:dyDescent="0.25">
      <c r="A41" s="200" t="s">
        <v>94</v>
      </c>
      <c r="B41" s="200"/>
      <c r="C41" s="200"/>
      <c r="D41" s="200"/>
      <c r="E41" s="200"/>
      <c r="F41" s="200"/>
      <c r="G41" s="200"/>
      <c r="H41" s="200"/>
      <c r="I41" s="200"/>
      <c r="J41" s="200"/>
      <c r="K41" s="200"/>
      <c r="L41" s="200"/>
    </row>
    <row r="43" spans="1:12" ht="15" customHeight="1" x14ac:dyDescent="0.25">
      <c r="A43" s="201" t="s">
        <v>62</v>
      </c>
      <c r="B43" s="201"/>
      <c r="C43" s="201"/>
      <c r="D43" s="201"/>
      <c r="E43" s="73" t="s">
        <v>63</v>
      </c>
      <c r="F43" s="80" t="s">
        <v>64</v>
      </c>
      <c r="G43" s="80" t="s">
        <v>65</v>
      </c>
      <c r="H43" s="201" t="s">
        <v>2</v>
      </c>
      <c r="I43" s="201"/>
      <c r="J43" s="201"/>
      <c r="K43" s="201"/>
      <c r="L43" s="201"/>
    </row>
    <row r="44" spans="1:12" ht="30" customHeight="1" x14ac:dyDescent="0.25">
      <c r="A44" s="202" t="s">
        <v>95</v>
      </c>
      <c r="B44" s="203"/>
      <c r="C44" s="203"/>
      <c r="D44" s="204"/>
      <c r="E44" s="74"/>
      <c r="F44" s="1"/>
      <c r="G44" s="1"/>
      <c r="H44" s="190"/>
      <c r="I44" s="190"/>
      <c r="J44" s="190"/>
      <c r="K44" s="190"/>
      <c r="L44" s="190"/>
    </row>
    <row r="45" spans="1:12" ht="15" customHeight="1" x14ac:dyDescent="0.25">
      <c r="A45" s="187" t="s">
        <v>96</v>
      </c>
      <c r="B45" s="188"/>
      <c r="C45" s="188"/>
      <c r="D45" s="189"/>
      <c r="E45" s="75"/>
      <c r="F45" s="1"/>
      <c r="G45" s="1"/>
      <c r="H45" s="190"/>
      <c r="I45" s="190"/>
      <c r="J45" s="190"/>
      <c r="K45" s="190"/>
      <c r="L45" s="190"/>
    </row>
    <row r="46" spans="1:12" ht="15" customHeight="1" x14ac:dyDescent="0.25">
      <c r="A46" s="187" t="s">
        <v>125</v>
      </c>
      <c r="B46" s="188"/>
      <c r="C46" s="188"/>
      <c r="D46" s="189"/>
      <c r="E46" s="75"/>
      <c r="F46" s="1"/>
      <c r="G46" s="1"/>
      <c r="H46" s="190"/>
      <c r="I46" s="190"/>
      <c r="J46" s="190"/>
      <c r="K46" s="190"/>
      <c r="L46" s="190"/>
    </row>
    <row r="47" spans="1:12" ht="15" customHeight="1" x14ac:dyDescent="0.25">
      <c r="A47" s="197" t="s">
        <v>66</v>
      </c>
      <c r="B47" s="198"/>
      <c r="C47" s="198"/>
      <c r="D47" s="199"/>
      <c r="E47" s="76"/>
      <c r="F47" s="1"/>
      <c r="G47" s="1"/>
      <c r="H47" s="190"/>
      <c r="I47" s="190"/>
      <c r="J47" s="190"/>
      <c r="K47" s="190"/>
      <c r="L47" s="190"/>
    </row>
    <row r="48" spans="1:12" ht="15" customHeight="1" x14ac:dyDescent="0.25">
      <c r="A48" s="197" t="s">
        <v>90</v>
      </c>
      <c r="B48" s="198"/>
      <c r="C48" s="198"/>
      <c r="D48" s="199"/>
      <c r="E48" s="76"/>
      <c r="F48" s="1"/>
      <c r="G48" s="1"/>
      <c r="H48" s="191"/>
      <c r="I48" s="192"/>
      <c r="J48" s="192"/>
      <c r="K48" s="192"/>
      <c r="L48" s="193"/>
    </row>
    <row r="49" spans="1:12" ht="37.5" customHeight="1" x14ac:dyDescent="0.25">
      <c r="A49" s="197" t="s">
        <v>126</v>
      </c>
      <c r="B49" s="198"/>
      <c r="C49" s="198"/>
      <c r="D49" s="199"/>
      <c r="E49" s="76"/>
      <c r="F49" s="1"/>
      <c r="G49" s="1"/>
      <c r="H49" s="190"/>
      <c r="I49" s="190"/>
      <c r="J49" s="190"/>
      <c r="K49" s="190"/>
      <c r="L49" s="190"/>
    </row>
    <row r="50" spans="1:12" ht="15" customHeight="1" x14ac:dyDescent="0.25">
      <c r="A50" s="197" t="s">
        <v>93</v>
      </c>
      <c r="B50" s="198"/>
      <c r="C50" s="198"/>
      <c r="D50" s="199"/>
      <c r="E50" s="76"/>
      <c r="F50" s="1"/>
      <c r="G50" s="1"/>
      <c r="H50" s="191"/>
      <c r="I50" s="192"/>
      <c r="J50" s="192"/>
      <c r="K50" s="192"/>
      <c r="L50" s="193"/>
    </row>
    <row r="51" spans="1:12" ht="15" customHeight="1" x14ac:dyDescent="0.25">
      <c r="A51" s="187" t="s">
        <v>67</v>
      </c>
      <c r="B51" s="188"/>
      <c r="C51" s="188"/>
      <c r="D51" s="189"/>
      <c r="E51" s="75"/>
      <c r="F51" s="1"/>
      <c r="G51" s="1"/>
      <c r="H51" s="190"/>
      <c r="I51" s="190"/>
      <c r="J51" s="190"/>
      <c r="K51" s="190"/>
      <c r="L51" s="190"/>
    </row>
    <row r="52" spans="1:12" ht="15" customHeight="1" x14ac:dyDescent="0.25">
      <c r="A52" s="187" t="s">
        <v>68</v>
      </c>
      <c r="B52" s="188"/>
      <c r="C52" s="188"/>
      <c r="D52" s="189"/>
      <c r="E52" s="75"/>
      <c r="F52" s="1"/>
      <c r="G52" s="1"/>
      <c r="H52" s="190"/>
      <c r="I52" s="190"/>
      <c r="J52" s="190"/>
      <c r="K52" s="190"/>
      <c r="L52" s="190"/>
    </row>
    <row r="53" spans="1:12" ht="15" customHeight="1" x14ac:dyDescent="0.25">
      <c r="A53" s="187" t="s">
        <v>69</v>
      </c>
      <c r="B53" s="188"/>
      <c r="C53" s="188"/>
      <c r="D53" s="189"/>
      <c r="E53" s="75"/>
      <c r="F53" s="1"/>
      <c r="G53" s="1"/>
      <c r="H53" s="190"/>
      <c r="I53" s="190"/>
      <c r="J53" s="190"/>
      <c r="K53" s="190"/>
      <c r="L53" s="190"/>
    </row>
    <row r="54" spans="1:12" ht="15" customHeight="1" x14ac:dyDescent="0.25">
      <c r="A54" s="187" t="s">
        <v>70</v>
      </c>
      <c r="B54" s="188"/>
      <c r="C54" s="188"/>
      <c r="D54" s="189"/>
      <c r="E54" s="75"/>
      <c r="F54" s="1"/>
      <c r="G54" s="1"/>
      <c r="H54" s="190"/>
      <c r="I54" s="190"/>
      <c r="J54" s="190"/>
      <c r="K54" s="190"/>
      <c r="L54" s="190"/>
    </row>
    <row r="55" spans="1:12" ht="15" customHeight="1" x14ac:dyDescent="0.25">
      <c r="A55" s="187" t="s">
        <v>71</v>
      </c>
      <c r="B55" s="188"/>
      <c r="C55" s="188"/>
      <c r="D55" s="189"/>
      <c r="E55" s="75"/>
      <c r="F55" s="1"/>
      <c r="G55" s="1"/>
      <c r="H55" s="190"/>
      <c r="I55" s="190"/>
      <c r="J55" s="190"/>
      <c r="K55" s="190"/>
      <c r="L55" s="190"/>
    </row>
    <row r="56" spans="1:12" ht="15" customHeight="1" x14ac:dyDescent="0.25">
      <c r="A56" s="194" t="s">
        <v>92</v>
      </c>
      <c r="B56" s="195"/>
      <c r="C56" s="195"/>
      <c r="D56" s="196"/>
      <c r="E56" s="75"/>
      <c r="F56" s="1"/>
      <c r="G56" s="1"/>
      <c r="H56" s="191"/>
      <c r="I56" s="192"/>
      <c r="J56" s="192"/>
      <c r="K56" s="192"/>
      <c r="L56" s="193"/>
    </row>
    <row r="57" spans="1:12" ht="15" customHeight="1" x14ac:dyDescent="0.25">
      <c r="A57" s="187" t="s">
        <v>97</v>
      </c>
      <c r="B57" s="188"/>
      <c r="C57" s="188"/>
      <c r="D57" s="189"/>
      <c r="E57" s="75"/>
      <c r="F57" s="1"/>
      <c r="G57" s="1"/>
      <c r="H57" s="191"/>
      <c r="I57" s="192"/>
      <c r="J57" s="192"/>
      <c r="K57" s="192"/>
      <c r="L57" s="193"/>
    </row>
    <row r="58" spans="1:12" ht="15" customHeight="1" x14ac:dyDescent="0.25">
      <c r="A58" s="187" t="s">
        <v>98</v>
      </c>
      <c r="B58" s="188"/>
      <c r="C58" s="188"/>
      <c r="D58" s="189"/>
      <c r="E58" s="77"/>
      <c r="F58" s="1"/>
      <c r="G58" s="1"/>
      <c r="H58" s="190"/>
      <c r="I58" s="190"/>
      <c r="J58" s="190"/>
      <c r="K58" s="190"/>
      <c r="L58" s="19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6"/>
  <sheetViews>
    <sheetView tabSelected="1" topLeftCell="A13" zoomScale="80" zoomScaleNormal="80" workbookViewId="0">
      <selection activeCell="A15" sqref="A15"/>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13" t="s">
        <v>57</v>
      </c>
      <c r="C2" s="214"/>
      <c r="D2" s="214"/>
      <c r="E2" s="214"/>
      <c r="F2" s="214"/>
      <c r="G2" s="214"/>
      <c r="H2" s="214"/>
      <c r="I2" s="214"/>
      <c r="J2" s="214"/>
      <c r="K2" s="214"/>
      <c r="L2" s="214"/>
      <c r="M2" s="214"/>
      <c r="N2" s="214"/>
      <c r="O2" s="214"/>
      <c r="P2" s="214"/>
      <c r="Q2" s="214"/>
      <c r="R2" s="214"/>
    </row>
    <row r="4" spans="1:18" ht="26.25" x14ac:dyDescent="0.25">
      <c r="B4" s="213" t="s">
        <v>42</v>
      </c>
      <c r="C4" s="214"/>
      <c r="D4" s="214"/>
      <c r="E4" s="214"/>
      <c r="F4" s="214"/>
      <c r="G4" s="214"/>
      <c r="H4" s="214"/>
      <c r="I4" s="214"/>
      <c r="J4" s="214"/>
      <c r="K4" s="214"/>
      <c r="L4" s="214"/>
      <c r="M4" s="214"/>
      <c r="N4" s="214"/>
      <c r="O4" s="214"/>
      <c r="P4" s="214"/>
      <c r="Q4" s="214"/>
      <c r="R4" s="214"/>
    </row>
    <row r="5" spans="1:18" ht="15.75" thickBot="1" x14ac:dyDescent="0.3"/>
    <row r="6" spans="1:18" ht="21.75" thickBot="1" x14ac:dyDescent="0.3">
      <c r="B6" s="11" t="s">
        <v>3</v>
      </c>
      <c r="C6" s="224" t="s">
        <v>165</v>
      </c>
      <c r="D6" s="224"/>
      <c r="E6" s="224"/>
      <c r="F6" s="224"/>
      <c r="G6" s="224"/>
      <c r="H6" s="224"/>
      <c r="I6" s="224"/>
      <c r="J6" s="224"/>
      <c r="K6" s="224"/>
      <c r="L6" s="224"/>
      <c r="M6" s="224"/>
      <c r="N6" s="225"/>
    </row>
    <row r="7" spans="1:18" ht="16.5" thickBot="1" x14ac:dyDescent="0.3">
      <c r="B7" s="12" t="s">
        <v>4</v>
      </c>
      <c r="C7" s="224"/>
      <c r="D7" s="224"/>
      <c r="E7" s="224"/>
      <c r="F7" s="224"/>
      <c r="G7" s="224"/>
      <c r="H7" s="224"/>
      <c r="I7" s="224"/>
      <c r="J7" s="224"/>
      <c r="K7" s="224"/>
      <c r="L7" s="224"/>
      <c r="M7" s="224"/>
      <c r="N7" s="225"/>
    </row>
    <row r="8" spans="1:18" ht="16.5" thickBot="1" x14ac:dyDescent="0.3">
      <c r="B8" s="12" t="s">
        <v>5</v>
      </c>
      <c r="C8" s="224"/>
      <c r="D8" s="224"/>
      <c r="E8" s="224"/>
      <c r="F8" s="224"/>
      <c r="G8" s="224"/>
      <c r="H8" s="224"/>
      <c r="I8" s="224"/>
      <c r="J8" s="224"/>
      <c r="K8" s="224"/>
      <c r="L8" s="224"/>
      <c r="M8" s="224"/>
      <c r="N8" s="225"/>
    </row>
    <row r="9" spans="1:18" ht="16.5" thickBot="1" x14ac:dyDescent="0.3">
      <c r="B9" s="12" t="s">
        <v>6</v>
      </c>
      <c r="C9" s="224"/>
      <c r="D9" s="224"/>
      <c r="E9" s="224"/>
      <c r="F9" s="224"/>
      <c r="G9" s="224"/>
      <c r="H9" s="224"/>
      <c r="I9" s="224"/>
      <c r="J9" s="224"/>
      <c r="K9" s="224"/>
      <c r="L9" s="224"/>
      <c r="M9" s="224"/>
      <c r="N9" s="225"/>
    </row>
    <row r="10" spans="1:18" ht="16.5" thickBot="1" x14ac:dyDescent="0.3">
      <c r="B10" s="12" t="s">
        <v>7</v>
      </c>
      <c r="C10" s="233">
        <v>10</v>
      </c>
      <c r="D10" s="233"/>
      <c r="E10" s="234"/>
      <c r="F10" s="32"/>
      <c r="G10" s="32"/>
      <c r="H10" s="32"/>
      <c r="I10" s="32"/>
      <c r="J10" s="32"/>
      <c r="K10" s="32"/>
      <c r="L10" s="32"/>
      <c r="M10" s="32"/>
      <c r="N10" s="33"/>
    </row>
    <row r="11" spans="1:18" ht="16.5" thickBot="1" x14ac:dyDescent="0.3">
      <c r="B11" s="14" t="s">
        <v>8</v>
      </c>
      <c r="C11" s="15">
        <v>41987</v>
      </c>
      <c r="D11" s="16"/>
      <c r="E11" s="16"/>
      <c r="F11" s="16"/>
      <c r="G11" s="16"/>
      <c r="H11" s="16"/>
      <c r="I11" s="16"/>
      <c r="J11" s="16"/>
      <c r="K11" s="16"/>
      <c r="L11" s="16"/>
      <c r="M11" s="16"/>
      <c r="N11" s="17"/>
      <c r="O11" s="154"/>
      <c r="P11" s="154"/>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7"/>
      <c r="P13" s="97"/>
    </row>
    <row r="14" spans="1:18" ht="45.75" customHeight="1" x14ac:dyDescent="0.25">
      <c r="B14" s="235" t="s">
        <v>161</v>
      </c>
      <c r="C14" s="236"/>
      <c r="D14" s="87" t="s">
        <v>11</v>
      </c>
      <c r="E14" s="87" t="s">
        <v>12</v>
      </c>
      <c r="F14" s="87" t="s">
        <v>25</v>
      </c>
      <c r="G14" s="87" t="s">
        <v>99</v>
      </c>
      <c r="I14" s="35"/>
      <c r="J14" s="35"/>
      <c r="K14" s="35"/>
      <c r="L14" s="35"/>
      <c r="M14" s="35"/>
      <c r="N14" s="20"/>
      <c r="O14" s="97"/>
      <c r="P14" s="97"/>
    </row>
    <row r="15" spans="1:18" ht="15.75" thickBot="1" x14ac:dyDescent="0.3">
      <c r="B15" s="237"/>
      <c r="C15" s="238"/>
      <c r="D15" s="87">
        <v>10</v>
      </c>
      <c r="E15" s="34">
        <v>2130046620</v>
      </c>
      <c r="F15" s="34">
        <v>1020</v>
      </c>
      <c r="G15" s="153">
        <f>+F15*80%</f>
        <v>816</v>
      </c>
      <c r="I15" s="36"/>
      <c r="J15" s="36"/>
      <c r="K15" s="36"/>
      <c r="L15" s="36"/>
      <c r="M15" s="36"/>
      <c r="N15" s="20"/>
      <c r="O15" s="97"/>
      <c r="P15" s="97"/>
    </row>
    <row r="16" spans="1:18" ht="15.75" thickBot="1" x14ac:dyDescent="0.3">
      <c r="A16" s="39"/>
      <c r="E16" s="35"/>
      <c r="F16" s="35"/>
      <c r="G16" s="35"/>
      <c r="H16" s="35"/>
      <c r="I16" s="10"/>
      <c r="J16" s="10"/>
      <c r="K16" s="10"/>
      <c r="L16" s="10"/>
      <c r="M16" s="10"/>
    </row>
    <row r="17" spans="1:16" x14ac:dyDescent="0.25">
      <c r="C17" s="89"/>
      <c r="D17" s="38"/>
      <c r="E17" s="90"/>
      <c r="F17" s="37"/>
      <c r="G17" s="37"/>
      <c r="H17" s="37"/>
      <c r="I17" s="21"/>
      <c r="J17" s="21"/>
      <c r="K17" s="21"/>
      <c r="L17" s="21"/>
      <c r="M17" s="21"/>
    </row>
    <row r="18" spans="1:16" x14ac:dyDescent="0.25">
      <c r="A18" s="88"/>
      <c r="C18" s="89"/>
      <c r="D18" s="36"/>
      <c r="E18" s="90"/>
      <c r="F18" s="37"/>
      <c r="G18" s="37"/>
      <c r="H18" s="37"/>
      <c r="I18" s="21"/>
      <c r="J18" s="21"/>
      <c r="K18" s="21"/>
      <c r="L18" s="21"/>
      <c r="M18" s="21"/>
    </row>
    <row r="19" spans="1:16" x14ac:dyDescent="0.25">
      <c r="A19" s="88"/>
      <c r="C19" s="89"/>
      <c r="D19" s="36"/>
      <c r="E19" s="90"/>
      <c r="F19" s="37"/>
      <c r="G19" s="37"/>
      <c r="H19" s="37"/>
      <c r="I19" s="21"/>
      <c r="J19" s="21"/>
      <c r="K19" s="21"/>
      <c r="L19" s="21"/>
      <c r="M19" s="21"/>
    </row>
    <row r="20" spans="1:16" x14ac:dyDescent="0.25">
      <c r="A20" s="88"/>
      <c r="B20" s="111" t="s">
        <v>127</v>
      </c>
      <c r="C20" s="93"/>
      <c r="D20" s="93"/>
      <c r="E20" s="93"/>
      <c r="F20" s="93"/>
      <c r="G20" s="93"/>
      <c r="H20" s="93"/>
      <c r="I20" s="96"/>
      <c r="J20" s="96"/>
      <c r="K20" s="96"/>
      <c r="L20" s="96"/>
      <c r="M20" s="96"/>
      <c r="N20" s="97"/>
      <c r="O20" s="97"/>
      <c r="P20" s="97"/>
    </row>
    <row r="21" spans="1:16" x14ac:dyDescent="0.25">
      <c r="A21" s="88"/>
      <c r="B21" s="93"/>
      <c r="C21" s="93"/>
      <c r="D21" s="93"/>
      <c r="E21" s="93"/>
      <c r="F21" s="93"/>
      <c r="G21" s="93"/>
      <c r="H21" s="93"/>
      <c r="I21" s="96"/>
      <c r="J21" s="96"/>
      <c r="K21" s="96"/>
      <c r="L21" s="96"/>
      <c r="M21" s="96"/>
      <c r="N21" s="97"/>
      <c r="O21" s="97"/>
      <c r="P21" s="97"/>
    </row>
    <row r="22" spans="1:16" x14ac:dyDescent="0.25">
      <c r="A22" s="88"/>
      <c r="B22" s="114" t="s">
        <v>29</v>
      </c>
      <c r="C22" s="114" t="s">
        <v>128</v>
      </c>
      <c r="D22" s="114" t="s">
        <v>129</v>
      </c>
      <c r="E22" s="93"/>
      <c r="F22" s="93"/>
      <c r="G22" s="93"/>
      <c r="H22" s="93"/>
      <c r="I22" s="96"/>
      <c r="J22" s="96"/>
      <c r="K22" s="96"/>
      <c r="L22" s="96"/>
      <c r="M22" s="96"/>
      <c r="N22" s="97"/>
      <c r="O22" s="97"/>
      <c r="P22" s="97"/>
    </row>
    <row r="23" spans="1:16" x14ac:dyDescent="0.25">
      <c r="A23" s="88"/>
      <c r="B23" s="110" t="s">
        <v>130</v>
      </c>
      <c r="C23" s="110"/>
      <c r="D23" s="110" t="s">
        <v>162</v>
      </c>
      <c r="E23" s="93"/>
      <c r="F23" s="93"/>
      <c r="G23" s="93"/>
      <c r="H23" s="93"/>
      <c r="I23" s="96"/>
      <c r="J23" s="96"/>
      <c r="K23" s="96"/>
      <c r="L23" s="96"/>
      <c r="M23" s="96"/>
      <c r="N23" s="97"/>
      <c r="O23" s="97"/>
      <c r="P23" s="97"/>
    </row>
    <row r="24" spans="1:16" x14ac:dyDescent="0.25">
      <c r="A24" s="88"/>
      <c r="B24" s="110" t="s">
        <v>131</v>
      </c>
      <c r="C24" s="185"/>
      <c r="D24" s="185" t="s">
        <v>162</v>
      </c>
      <c r="E24" s="93"/>
      <c r="F24" s="93"/>
      <c r="G24" s="93"/>
      <c r="H24" s="93"/>
      <c r="I24" s="96"/>
      <c r="J24" s="96"/>
      <c r="K24" s="96"/>
      <c r="L24" s="96"/>
      <c r="M24" s="96"/>
      <c r="N24" s="97"/>
      <c r="O24" s="97"/>
      <c r="P24" s="97"/>
    </row>
    <row r="25" spans="1:16" x14ac:dyDescent="0.25">
      <c r="A25" s="88"/>
      <c r="B25" s="110" t="s">
        <v>132</v>
      </c>
      <c r="C25" s="110"/>
      <c r="D25" s="110" t="s">
        <v>162</v>
      </c>
      <c r="E25" s="93"/>
      <c r="F25" s="93"/>
      <c r="G25" s="93"/>
      <c r="H25" s="93"/>
      <c r="I25" s="96"/>
      <c r="J25" s="96"/>
      <c r="K25" s="96"/>
      <c r="L25" s="96"/>
      <c r="M25" s="96"/>
      <c r="N25" s="97"/>
      <c r="O25" s="97"/>
      <c r="P25" s="97"/>
    </row>
    <row r="26" spans="1:16" x14ac:dyDescent="0.25">
      <c r="A26" s="88"/>
      <c r="B26" s="110" t="s">
        <v>133</v>
      </c>
      <c r="C26" s="110"/>
      <c r="D26" s="110" t="s">
        <v>162</v>
      </c>
      <c r="E26" s="93"/>
      <c r="F26" s="93"/>
      <c r="G26" s="93"/>
      <c r="H26" s="93"/>
      <c r="I26" s="96"/>
      <c r="J26" s="96"/>
      <c r="K26" s="96"/>
      <c r="L26" s="96"/>
      <c r="M26" s="96"/>
      <c r="N26" s="97"/>
      <c r="O26" s="97"/>
      <c r="P26" s="97"/>
    </row>
    <row r="27" spans="1:16" x14ac:dyDescent="0.25">
      <c r="A27" s="88"/>
      <c r="B27" s="93"/>
      <c r="C27" s="93"/>
      <c r="D27" s="93"/>
      <c r="E27" s="93"/>
      <c r="F27" s="93"/>
      <c r="G27" s="93"/>
      <c r="H27" s="93"/>
      <c r="I27" s="96"/>
      <c r="J27" s="96"/>
      <c r="K27" s="96"/>
      <c r="L27" s="96"/>
      <c r="M27" s="96"/>
      <c r="N27" s="97"/>
      <c r="O27" s="97"/>
      <c r="P27" s="97"/>
    </row>
    <row r="28" spans="1:16" x14ac:dyDescent="0.25">
      <c r="A28" s="88"/>
      <c r="B28" s="93"/>
      <c r="C28" s="93"/>
      <c r="D28" s="93"/>
      <c r="E28" s="93"/>
      <c r="F28" s="93"/>
      <c r="G28" s="93"/>
      <c r="H28" s="93"/>
      <c r="I28" s="96"/>
      <c r="J28" s="96"/>
      <c r="K28" s="96"/>
      <c r="L28" s="96"/>
      <c r="M28" s="96"/>
      <c r="N28" s="97"/>
      <c r="O28" s="97"/>
      <c r="P28" s="97"/>
    </row>
    <row r="29" spans="1:16" x14ac:dyDescent="0.25">
      <c r="A29" s="88"/>
      <c r="B29" s="111" t="s">
        <v>134</v>
      </c>
      <c r="C29" s="93"/>
      <c r="D29" s="93"/>
      <c r="E29" s="93"/>
      <c r="F29" s="93"/>
      <c r="G29" s="93"/>
      <c r="H29" s="93"/>
      <c r="I29" s="96"/>
      <c r="J29" s="96"/>
      <c r="K29" s="96"/>
      <c r="L29" s="96"/>
      <c r="M29" s="96"/>
      <c r="N29" s="97"/>
      <c r="O29" s="97"/>
      <c r="P29" s="97"/>
    </row>
    <row r="30" spans="1:16" x14ac:dyDescent="0.25">
      <c r="A30" s="88"/>
      <c r="B30" s="93"/>
      <c r="C30" s="93"/>
      <c r="D30" s="93"/>
      <c r="E30" s="93"/>
      <c r="F30" s="93"/>
      <c r="G30" s="93"/>
      <c r="H30" s="93"/>
      <c r="I30" s="96"/>
      <c r="J30" s="96"/>
      <c r="K30" s="96"/>
      <c r="L30" s="96"/>
      <c r="M30" s="96"/>
      <c r="N30" s="97"/>
      <c r="O30" s="97"/>
      <c r="P30" s="97"/>
    </row>
    <row r="31" spans="1:16" x14ac:dyDescent="0.25">
      <c r="A31" s="88"/>
      <c r="B31" s="93"/>
      <c r="C31" s="93"/>
      <c r="D31" s="93"/>
      <c r="E31" s="93"/>
      <c r="F31" s="93"/>
      <c r="G31" s="93"/>
      <c r="H31" s="93"/>
      <c r="I31" s="96"/>
      <c r="J31" s="96"/>
      <c r="K31" s="96"/>
      <c r="L31" s="96"/>
      <c r="M31" s="96"/>
      <c r="N31" s="97"/>
      <c r="O31" s="97"/>
      <c r="P31" s="97"/>
    </row>
    <row r="32" spans="1:16" x14ac:dyDescent="0.25">
      <c r="A32" s="88"/>
      <c r="B32" s="114" t="s">
        <v>29</v>
      </c>
      <c r="C32" s="114" t="s">
        <v>52</v>
      </c>
      <c r="D32" s="113" t="s">
        <v>45</v>
      </c>
      <c r="E32" s="113" t="s">
        <v>13</v>
      </c>
      <c r="F32" s="93"/>
      <c r="G32" s="93"/>
      <c r="H32" s="93"/>
      <c r="I32" s="96"/>
      <c r="J32" s="96"/>
      <c r="K32" s="96"/>
      <c r="L32" s="96"/>
      <c r="M32" s="96"/>
      <c r="N32" s="97"/>
      <c r="O32" s="97"/>
      <c r="P32" s="97"/>
    </row>
    <row r="33" spans="1:28" ht="28.5" x14ac:dyDescent="0.25">
      <c r="A33" s="88"/>
      <c r="B33" s="94" t="s">
        <v>135</v>
      </c>
      <c r="C33" s="95">
        <v>40</v>
      </c>
      <c r="D33" s="112">
        <v>0</v>
      </c>
      <c r="E33" s="228">
        <f>+D33+D34</f>
        <v>10</v>
      </c>
      <c r="F33" s="93"/>
      <c r="G33" s="93"/>
      <c r="H33" s="93"/>
      <c r="I33" s="96"/>
      <c r="J33" s="96"/>
      <c r="K33" s="96"/>
      <c r="L33" s="96"/>
      <c r="M33" s="96"/>
      <c r="N33" s="97"/>
      <c r="O33" s="97"/>
      <c r="P33" s="97"/>
    </row>
    <row r="34" spans="1:28" ht="42.75" x14ac:dyDescent="0.25">
      <c r="A34" s="88"/>
      <c r="B34" s="94" t="s">
        <v>136</v>
      </c>
      <c r="C34" s="95">
        <v>60</v>
      </c>
      <c r="D34" s="112">
        <v>10</v>
      </c>
      <c r="E34" s="229"/>
      <c r="F34" s="93"/>
      <c r="G34" s="93"/>
      <c r="H34" s="93"/>
      <c r="I34" s="96"/>
      <c r="J34" s="96"/>
      <c r="K34" s="96"/>
      <c r="L34" s="96"/>
      <c r="M34" s="96"/>
      <c r="N34" s="97"/>
      <c r="O34" s="97"/>
      <c r="P34" s="97"/>
    </row>
    <row r="35" spans="1:28" x14ac:dyDescent="0.25">
      <c r="A35" s="88"/>
      <c r="C35" s="89"/>
      <c r="D35" s="36"/>
      <c r="E35" s="90"/>
      <c r="F35" s="37"/>
      <c r="G35" s="37"/>
      <c r="H35" s="37"/>
      <c r="I35" s="21"/>
      <c r="J35" s="21"/>
      <c r="K35" s="21"/>
      <c r="L35" s="21"/>
      <c r="M35" s="21"/>
    </row>
    <row r="36" spans="1:28" x14ac:dyDescent="0.25">
      <c r="A36" s="88"/>
      <c r="C36" s="89"/>
      <c r="D36" s="36"/>
      <c r="E36" s="90"/>
      <c r="F36" s="37"/>
      <c r="G36" s="37"/>
      <c r="H36" s="37"/>
      <c r="I36" s="21"/>
      <c r="J36" s="21"/>
      <c r="K36" s="21"/>
      <c r="L36" s="21"/>
      <c r="M36" s="21"/>
    </row>
    <row r="37" spans="1:28" x14ac:dyDescent="0.25">
      <c r="A37" s="88"/>
      <c r="C37" s="89"/>
      <c r="D37" s="36"/>
      <c r="E37" s="90"/>
      <c r="F37" s="37"/>
      <c r="G37" s="37"/>
      <c r="H37" s="37"/>
      <c r="I37" s="21"/>
      <c r="J37" s="21"/>
      <c r="K37" s="21"/>
      <c r="L37" s="21"/>
      <c r="M37" s="21"/>
    </row>
    <row r="38" spans="1:28" x14ac:dyDescent="0.25">
      <c r="B38" s="55" t="s">
        <v>26</v>
      </c>
      <c r="M38" s="54"/>
      <c r="N38" s="54"/>
      <c r="O38" s="91"/>
      <c r="P38" s="54"/>
    </row>
    <row r="39" spans="1:28" ht="15.75" thickBot="1" x14ac:dyDescent="0.3">
      <c r="M39" s="54"/>
      <c r="N39" s="54"/>
      <c r="O39" s="54"/>
      <c r="P39" s="54"/>
    </row>
    <row r="40" spans="1:28" s="8" customFormat="1" ht="60" x14ac:dyDescent="0.25">
      <c r="B40" s="107" t="s">
        <v>137</v>
      </c>
      <c r="C40" s="107" t="s">
        <v>138</v>
      </c>
      <c r="D40" s="107" t="s">
        <v>139</v>
      </c>
      <c r="E40" s="46" t="s">
        <v>39</v>
      </c>
      <c r="F40" s="46" t="s">
        <v>19</v>
      </c>
      <c r="G40" s="46" t="s">
        <v>100</v>
      </c>
      <c r="H40" s="46" t="s">
        <v>14</v>
      </c>
      <c r="I40" s="46" t="s">
        <v>9</v>
      </c>
      <c r="J40" s="46" t="s">
        <v>27</v>
      </c>
      <c r="K40" s="46" t="s">
        <v>55</v>
      </c>
      <c r="L40" s="46" t="s">
        <v>17</v>
      </c>
      <c r="M40" s="92" t="s">
        <v>150</v>
      </c>
      <c r="N40" s="107" t="s">
        <v>140</v>
      </c>
      <c r="O40" s="92" t="s">
        <v>152</v>
      </c>
      <c r="P40" s="92" t="s">
        <v>151</v>
      </c>
      <c r="Q40" s="46" t="s">
        <v>31</v>
      </c>
      <c r="R40" s="47" t="s">
        <v>10</v>
      </c>
      <c r="S40" s="47" t="s">
        <v>16</v>
      </c>
    </row>
    <row r="41" spans="1:28" s="27" customFormat="1" ht="45" x14ac:dyDescent="0.25">
      <c r="A41" s="40"/>
      <c r="B41" s="41" t="s">
        <v>165</v>
      </c>
      <c r="C41" s="103" t="s">
        <v>165</v>
      </c>
      <c r="D41" s="41" t="s">
        <v>166</v>
      </c>
      <c r="E41" s="165" t="s">
        <v>167</v>
      </c>
      <c r="F41" s="23" t="s">
        <v>128</v>
      </c>
      <c r="G41" s="146"/>
      <c r="H41" s="45">
        <v>40245</v>
      </c>
      <c r="I41" s="24">
        <v>40515</v>
      </c>
      <c r="J41" s="24" t="s">
        <v>129</v>
      </c>
      <c r="K41" s="166"/>
      <c r="L41" s="148">
        <v>9</v>
      </c>
      <c r="M41" s="166">
        <v>2030</v>
      </c>
      <c r="N41" s="91"/>
      <c r="O41" s="91"/>
      <c r="P41" s="91">
        <v>2030</v>
      </c>
      <c r="Q41" s="25">
        <v>1711224583</v>
      </c>
      <c r="R41" s="25">
        <v>67</v>
      </c>
      <c r="S41" s="147" t="s">
        <v>209</v>
      </c>
      <c r="T41" s="26"/>
      <c r="U41" s="26"/>
      <c r="V41" s="26"/>
      <c r="W41" s="26"/>
      <c r="X41" s="26"/>
      <c r="Y41" s="26"/>
      <c r="Z41" s="26"/>
      <c r="AA41" s="26"/>
      <c r="AB41" s="26"/>
    </row>
    <row r="42" spans="1:28" s="27" customFormat="1" ht="30" x14ac:dyDescent="0.25">
      <c r="A42" s="40"/>
      <c r="B42" s="103" t="s">
        <v>165</v>
      </c>
      <c r="C42" s="103" t="s">
        <v>165</v>
      </c>
      <c r="D42" s="103" t="s">
        <v>166</v>
      </c>
      <c r="E42" s="165" t="s">
        <v>168</v>
      </c>
      <c r="F42" s="23" t="s">
        <v>128</v>
      </c>
      <c r="G42" s="23"/>
      <c r="H42" s="106">
        <v>40763</v>
      </c>
      <c r="I42" s="24">
        <v>40890</v>
      </c>
      <c r="J42" s="24" t="s">
        <v>129</v>
      </c>
      <c r="K42" s="166">
        <v>4</v>
      </c>
      <c r="L42" s="24"/>
      <c r="M42" s="166">
        <v>312</v>
      </c>
      <c r="N42" s="91"/>
      <c r="O42" s="166"/>
      <c r="P42" s="91">
        <v>312</v>
      </c>
      <c r="Q42" s="25">
        <v>120711923</v>
      </c>
      <c r="R42" s="25">
        <v>86</v>
      </c>
      <c r="S42" s="147"/>
      <c r="T42" s="26"/>
      <c r="U42" s="26"/>
      <c r="V42" s="26"/>
      <c r="W42" s="26"/>
      <c r="X42" s="26"/>
      <c r="Y42" s="26"/>
      <c r="Z42" s="26"/>
      <c r="AA42" s="26"/>
      <c r="AB42" s="26"/>
    </row>
    <row r="43" spans="1:28" s="27" customFormat="1" ht="45" x14ac:dyDescent="0.25">
      <c r="A43" s="40"/>
      <c r="B43" s="103" t="s">
        <v>165</v>
      </c>
      <c r="C43" s="103" t="s">
        <v>165</v>
      </c>
      <c r="D43" s="103" t="s">
        <v>169</v>
      </c>
      <c r="E43" s="165" t="s">
        <v>170</v>
      </c>
      <c r="F43" s="23" t="s">
        <v>128</v>
      </c>
      <c r="G43" s="23"/>
      <c r="H43" s="106">
        <v>40892</v>
      </c>
      <c r="I43" s="24">
        <v>41047</v>
      </c>
      <c r="J43" s="24" t="s">
        <v>129</v>
      </c>
      <c r="K43" s="166"/>
      <c r="L43" s="166">
        <v>5</v>
      </c>
      <c r="M43" s="166">
        <v>115</v>
      </c>
      <c r="N43" s="91"/>
      <c r="O43" s="166"/>
      <c r="P43" s="91">
        <v>115</v>
      </c>
      <c r="Q43" s="25">
        <v>29661030</v>
      </c>
      <c r="R43" s="25">
        <v>99</v>
      </c>
      <c r="S43" s="147" t="s">
        <v>209</v>
      </c>
      <c r="T43" s="26"/>
      <c r="U43" s="26"/>
      <c r="V43" s="26"/>
      <c r="W43" s="26"/>
      <c r="X43" s="26"/>
      <c r="Y43" s="26"/>
      <c r="Z43" s="26"/>
      <c r="AA43" s="26"/>
      <c r="AB43" s="26"/>
    </row>
    <row r="44" spans="1:28" s="27" customFormat="1" ht="45" x14ac:dyDescent="0.25">
      <c r="A44" s="40"/>
      <c r="B44" s="103" t="s">
        <v>165</v>
      </c>
      <c r="C44" s="103" t="s">
        <v>165</v>
      </c>
      <c r="D44" s="103" t="s">
        <v>169</v>
      </c>
      <c r="E44" s="165" t="s">
        <v>171</v>
      </c>
      <c r="F44" s="23" t="s">
        <v>128</v>
      </c>
      <c r="G44" s="23"/>
      <c r="H44" s="106">
        <v>41045</v>
      </c>
      <c r="I44" s="24">
        <v>41165</v>
      </c>
      <c r="J44" s="24" t="s">
        <v>129</v>
      </c>
      <c r="K44" s="166"/>
      <c r="L44" s="166">
        <v>4</v>
      </c>
      <c r="M44" s="166">
        <v>225</v>
      </c>
      <c r="N44" s="91"/>
      <c r="O44" s="166"/>
      <c r="P44" s="91">
        <v>225</v>
      </c>
      <c r="Q44" s="25">
        <v>101382960</v>
      </c>
      <c r="R44" s="25">
        <v>119</v>
      </c>
      <c r="S44" s="147" t="s">
        <v>209</v>
      </c>
      <c r="T44" s="26"/>
      <c r="U44" s="26"/>
      <c r="V44" s="26"/>
      <c r="W44" s="26"/>
      <c r="X44" s="26"/>
      <c r="Y44" s="26"/>
      <c r="Z44" s="26"/>
      <c r="AA44" s="26"/>
      <c r="AB44" s="26"/>
    </row>
    <row r="45" spans="1:28" s="27" customFormat="1" ht="45" x14ac:dyDescent="0.25">
      <c r="A45" s="40"/>
      <c r="B45" s="103" t="s">
        <v>165</v>
      </c>
      <c r="C45" s="103" t="s">
        <v>165</v>
      </c>
      <c r="D45" s="103" t="s">
        <v>169</v>
      </c>
      <c r="E45" s="165" t="s">
        <v>172</v>
      </c>
      <c r="F45" s="23" t="s">
        <v>128</v>
      </c>
      <c r="G45" s="23"/>
      <c r="H45" s="106">
        <v>41166</v>
      </c>
      <c r="I45" s="24">
        <v>41258</v>
      </c>
      <c r="J45" s="24" t="s">
        <v>129</v>
      </c>
      <c r="K45" s="166"/>
      <c r="L45" s="166">
        <v>3</v>
      </c>
      <c r="M45" s="166">
        <v>89</v>
      </c>
      <c r="N45" s="91"/>
      <c r="O45" s="166"/>
      <c r="P45" s="166">
        <v>89</v>
      </c>
      <c r="Q45" s="25">
        <v>31501135</v>
      </c>
      <c r="R45" s="25">
        <v>135</v>
      </c>
      <c r="S45" s="147" t="s">
        <v>209</v>
      </c>
      <c r="T45" s="26"/>
      <c r="U45" s="26"/>
      <c r="V45" s="26"/>
      <c r="W45" s="26"/>
      <c r="X45" s="26"/>
      <c r="Y45" s="26"/>
      <c r="Z45" s="26"/>
      <c r="AA45" s="26"/>
      <c r="AB45" s="26"/>
    </row>
    <row r="46" spans="1:28" s="27" customFormat="1" ht="45" x14ac:dyDescent="0.25">
      <c r="A46" s="40"/>
      <c r="B46" s="103" t="s">
        <v>165</v>
      </c>
      <c r="C46" s="103" t="s">
        <v>165</v>
      </c>
      <c r="D46" s="41" t="s">
        <v>166</v>
      </c>
      <c r="E46" s="165" t="s">
        <v>173</v>
      </c>
      <c r="F46" s="23" t="s">
        <v>128</v>
      </c>
      <c r="G46" s="23"/>
      <c r="H46" s="106">
        <v>41234</v>
      </c>
      <c r="I46" s="24">
        <v>41453</v>
      </c>
      <c r="J46" s="24" t="s">
        <v>129</v>
      </c>
      <c r="K46" s="166"/>
      <c r="L46" s="166">
        <v>6</v>
      </c>
      <c r="M46" s="91">
        <v>360</v>
      </c>
      <c r="N46" s="91"/>
      <c r="O46" s="91"/>
      <c r="P46" s="91">
        <v>360</v>
      </c>
      <c r="Q46" s="25">
        <v>277252704</v>
      </c>
      <c r="R46" s="25">
        <v>147</v>
      </c>
      <c r="S46" s="147" t="s">
        <v>209</v>
      </c>
      <c r="T46" s="26"/>
      <c r="U46" s="26"/>
      <c r="V46" s="26"/>
      <c r="W46" s="26"/>
      <c r="X46" s="26"/>
      <c r="Y46" s="26"/>
      <c r="Z46" s="26"/>
      <c r="AA46" s="26"/>
      <c r="AB46" s="26"/>
    </row>
    <row r="47" spans="1:28" s="27" customFormat="1" x14ac:dyDescent="0.25">
      <c r="A47" s="40"/>
      <c r="B47" s="41"/>
      <c r="C47" s="42"/>
      <c r="D47" s="41"/>
      <c r="E47" s="165"/>
      <c r="F47" s="23"/>
      <c r="G47" s="23"/>
      <c r="H47" s="23"/>
      <c r="I47" s="24"/>
      <c r="J47" s="24"/>
      <c r="K47" s="24"/>
      <c r="L47" s="24"/>
      <c r="M47" s="91"/>
      <c r="N47" s="91"/>
      <c r="O47" s="91"/>
      <c r="P47" s="91"/>
      <c r="Q47" s="25"/>
      <c r="R47" s="25"/>
      <c r="S47" s="147"/>
      <c r="T47" s="26"/>
      <c r="U47" s="26"/>
      <c r="V47" s="26"/>
      <c r="W47" s="26"/>
      <c r="X47" s="26"/>
      <c r="Y47" s="26"/>
      <c r="Z47" s="26"/>
      <c r="AA47" s="26"/>
      <c r="AB47" s="26"/>
    </row>
    <row r="48" spans="1:28" s="27" customFormat="1" x14ac:dyDescent="0.25">
      <c r="A48" s="40"/>
      <c r="B48" s="41"/>
      <c r="C48" s="42"/>
      <c r="D48" s="41"/>
      <c r="E48" s="22"/>
      <c r="F48" s="23"/>
      <c r="G48" s="23"/>
      <c r="H48" s="23"/>
      <c r="I48" s="24"/>
      <c r="J48" s="24"/>
      <c r="K48" s="24"/>
      <c r="L48" s="24"/>
      <c r="M48" s="91"/>
      <c r="N48" s="91"/>
      <c r="O48" s="91"/>
      <c r="P48" s="91"/>
      <c r="Q48" s="25"/>
      <c r="R48" s="25"/>
      <c r="S48" s="147"/>
      <c r="T48" s="26"/>
      <c r="U48" s="26"/>
      <c r="V48" s="26"/>
      <c r="W48" s="26"/>
      <c r="X48" s="26"/>
      <c r="Y48" s="26"/>
      <c r="Z48" s="26"/>
      <c r="AA48" s="26"/>
      <c r="AB48" s="26"/>
    </row>
    <row r="49" spans="1:19" s="27" customFormat="1" x14ac:dyDescent="0.25">
      <c r="A49" s="40"/>
      <c r="B49" s="157" t="s">
        <v>13</v>
      </c>
      <c r="C49" s="42"/>
      <c r="D49" s="41"/>
      <c r="E49" s="22"/>
      <c r="F49" s="23"/>
      <c r="G49" s="23"/>
      <c r="H49" s="23"/>
      <c r="I49" s="24"/>
      <c r="J49" s="24"/>
      <c r="K49" s="44">
        <f t="shared" ref="K49" si="0">SUM(K41:K48)</f>
        <v>4</v>
      </c>
      <c r="L49" s="44">
        <f t="shared" ref="L49:P49" si="1">SUM(L41:L48)</f>
        <v>27</v>
      </c>
      <c r="M49" s="145">
        <f t="shared" si="1"/>
        <v>3131</v>
      </c>
      <c r="N49" s="145">
        <f t="shared" si="1"/>
        <v>0</v>
      </c>
      <c r="O49" s="145">
        <f>SUM(O41:O48)</f>
        <v>0</v>
      </c>
      <c r="P49" s="145">
        <f t="shared" si="1"/>
        <v>3131</v>
      </c>
      <c r="Q49" s="145">
        <f>SUM(Q41:Q48)</f>
        <v>2271734335</v>
      </c>
      <c r="R49" s="25"/>
      <c r="S49" s="148"/>
    </row>
    <row r="50" spans="1:19" s="28" customFormat="1" x14ac:dyDescent="0.25">
      <c r="E50" s="29"/>
    </row>
    <row r="51" spans="1:19" s="28" customFormat="1" x14ac:dyDescent="0.25">
      <c r="B51" s="241" t="s">
        <v>24</v>
      </c>
      <c r="C51" s="241" t="s">
        <v>23</v>
      </c>
      <c r="D51" s="240" t="s">
        <v>30</v>
      </c>
      <c r="E51" s="240"/>
    </row>
    <row r="52" spans="1:19" s="28" customFormat="1" x14ac:dyDescent="0.25">
      <c r="B52" s="242"/>
      <c r="C52" s="242"/>
      <c r="D52" s="51" t="s">
        <v>20</v>
      </c>
      <c r="E52" s="52" t="s">
        <v>21</v>
      </c>
    </row>
    <row r="53" spans="1:19" s="28" customFormat="1" ht="30.6" customHeight="1" x14ac:dyDescent="0.25">
      <c r="B53" s="50" t="s">
        <v>18</v>
      </c>
      <c r="C53" s="156">
        <f>+K49</f>
        <v>4</v>
      </c>
      <c r="D53" s="49"/>
      <c r="E53" s="49" t="s">
        <v>162</v>
      </c>
      <c r="F53" s="30"/>
      <c r="G53" s="30"/>
      <c r="H53" s="30"/>
      <c r="I53" s="30"/>
      <c r="J53" s="30"/>
      <c r="K53" s="30"/>
      <c r="L53" s="30"/>
      <c r="M53" s="30"/>
    </row>
    <row r="54" spans="1:19" s="28" customFormat="1" ht="30" customHeight="1" x14ac:dyDescent="0.25">
      <c r="B54" s="50" t="s">
        <v>22</v>
      </c>
      <c r="C54" s="155">
        <f>+O49</f>
        <v>0</v>
      </c>
      <c r="D54" s="49"/>
      <c r="E54" s="49" t="s">
        <v>162</v>
      </c>
    </row>
    <row r="55" spans="1:19" s="28" customFormat="1" x14ac:dyDescent="0.25">
      <c r="B55" s="31"/>
      <c r="C55" s="239"/>
      <c r="D55" s="239"/>
      <c r="E55" s="239"/>
      <c r="F55" s="239"/>
      <c r="G55" s="239"/>
      <c r="H55" s="239"/>
      <c r="I55" s="239"/>
      <c r="J55" s="239"/>
      <c r="K55" s="239"/>
      <c r="L55" s="239"/>
      <c r="M55" s="239"/>
      <c r="N55" s="239"/>
      <c r="O55" s="86"/>
      <c r="P55" s="86"/>
    </row>
    <row r="56" spans="1:19" ht="28.15" customHeight="1" thickBot="1" x14ac:dyDescent="0.3"/>
    <row r="57" spans="1:19" ht="27" thickBot="1" x14ac:dyDescent="0.3">
      <c r="B57" s="221" t="s">
        <v>101</v>
      </c>
      <c r="C57" s="222"/>
      <c r="D57" s="222"/>
      <c r="E57" s="222"/>
      <c r="F57" s="222"/>
      <c r="G57" s="222"/>
      <c r="H57" s="222"/>
      <c r="I57" s="222"/>
      <c r="J57" s="222"/>
      <c r="K57" s="222"/>
      <c r="L57" s="222"/>
      <c r="M57" s="223"/>
    </row>
    <row r="60" spans="1:19" ht="90" customHeight="1" x14ac:dyDescent="0.25">
      <c r="B60" s="109" t="s">
        <v>153</v>
      </c>
      <c r="C60" s="109" t="s">
        <v>103</v>
      </c>
      <c r="D60" s="109" t="s">
        <v>102</v>
      </c>
      <c r="E60" s="109" t="s">
        <v>104</v>
      </c>
      <c r="F60" s="109" t="s">
        <v>105</v>
      </c>
      <c r="G60" s="109" t="s">
        <v>106</v>
      </c>
      <c r="H60" s="109" t="s">
        <v>107</v>
      </c>
      <c r="I60" s="109" t="s">
        <v>155</v>
      </c>
      <c r="J60" s="109" t="s">
        <v>108</v>
      </c>
      <c r="K60" s="109" t="s">
        <v>2</v>
      </c>
      <c r="L60" s="215" t="s">
        <v>15</v>
      </c>
      <c r="M60" s="215"/>
    </row>
    <row r="61" spans="1:19" x14ac:dyDescent="0.25">
      <c r="B61" s="3" t="s">
        <v>154</v>
      </c>
      <c r="C61" s="167"/>
      <c r="D61" s="168"/>
      <c r="E61" s="5" t="s">
        <v>128</v>
      </c>
      <c r="F61" s="4"/>
      <c r="G61" s="4"/>
      <c r="H61" s="4"/>
      <c r="I61" s="83"/>
      <c r="J61" s="83"/>
      <c r="K61" s="110" t="s">
        <v>174</v>
      </c>
      <c r="L61" s="220" t="s">
        <v>129</v>
      </c>
      <c r="M61" s="220"/>
    </row>
    <row r="62" spans="1:19" x14ac:dyDescent="0.25">
      <c r="B62" s="3" t="s">
        <v>154</v>
      </c>
      <c r="C62" s="167"/>
      <c r="D62" s="168"/>
      <c r="E62" s="5"/>
      <c r="F62" s="4"/>
      <c r="G62" s="4"/>
      <c r="H62" s="4"/>
      <c r="I62" s="83"/>
      <c r="J62" s="83"/>
      <c r="K62" s="110"/>
      <c r="L62" s="220"/>
      <c r="M62" s="220"/>
    </row>
    <row r="63" spans="1:19" x14ac:dyDescent="0.25">
      <c r="B63" s="3" t="s">
        <v>154</v>
      </c>
      <c r="C63" s="167"/>
      <c r="D63" s="168"/>
      <c r="E63" s="5"/>
      <c r="F63" s="4"/>
      <c r="G63" s="4"/>
      <c r="H63" s="4"/>
      <c r="I63" s="83"/>
      <c r="J63" s="83"/>
      <c r="K63" s="110"/>
      <c r="L63" s="220"/>
      <c r="M63" s="220"/>
    </row>
    <row r="64" spans="1:19" x14ac:dyDescent="0.25">
      <c r="B64" s="3" t="s">
        <v>154</v>
      </c>
      <c r="C64" s="167"/>
      <c r="D64" s="168"/>
      <c r="E64" s="5"/>
      <c r="F64" s="4"/>
      <c r="G64" s="4"/>
      <c r="H64" s="4"/>
      <c r="I64" s="83"/>
      <c r="J64" s="83"/>
      <c r="K64" s="110"/>
      <c r="L64" s="220"/>
      <c r="M64" s="220"/>
    </row>
    <row r="65" spans="2:16" x14ac:dyDescent="0.25">
      <c r="B65" s="3" t="s">
        <v>154</v>
      </c>
      <c r="C65" s="167"/>
      <c r="D65" s="168"/>
      <c r="E65" s="5"/>
      <c r="F65" s="4"/>
      <c r="G65" s="4"/>
      <c r="H65" s="4"/>
      <c r="I65" s="83"/>
      <c r="J65" s="83"/>
      <c r="K65" s="110"/>
      <c r="L65" s="220"/>
      <c r="M65" s="220"/>
    </row>
    <row r="66" spans="2:16" x14ac:dyDescent="0.25">
      <c r="B66" s="3" t="s">
        <v>154</v>
      </c>
      <c r="C66" s="3"/>
      <c r="D66" s="5"/>
      <c r="E66" s="5"/>
      <c r="F66" s="4"/>
      <c r="G66" s="4"/>
      <c r="H66" s="4"/>
      <c r="I66" s="83"/>
      <c r="J66" s="83"/>
      <c r="K66" s="110"/>
      <c r="L66" s="220"/>
      <c r="M66" s="220"/>
    </row>
    <row r="67" spans="2:16" x14ac:dyDescent="0.25">
      <c r="B67" s="3" t="s">
        <v>154</v>
      </c>
      <c r="C67" s="110"/>
      <c r="D67" s="110"/>
      <c r="E67" s="110"/>
      <c r="F67" s="110"/>
      <c r="G67" s="110"/>
      <c r="H67" s="110"/>
      <c r="I67" s="110"/>
      <c r="J67" s="110"/>
      <c r="K67" s="110"/>
      <c r="L67" s="220"/>
      <c r="M67" s="220"/>
    </row>
    <row r="68" spans="2:16" x14ac:dyDescent="0.25">
      <c r="B68" s="9" t="s">
        <v>1</v>
      </c>
    </row>
    <row r="69" spans="2:16" x14ac:dyDescent="0.25">
      <c r="B69" s="9" t="s">
        <v>32</v>
      </c>
    </row>
    <row r="70" spans="2:16" x14ac:dyDescent="0.25">
      <c r="B70" s="9" t="s">
        <v>56</v>
      </c>
    </row>
    <row r="73" spans="2:16" ht="26.25" x14ac:dyDescent="0.25">
      <c r="B73" s="213" t="s">
        <v>33</v>
      </c>
      <c r="C73" s="214"/>
      <c r="D73" s="214"/>
      <c r="E73" s="214"/>
      <c r="F73" s="214"/>
      <c r="G73" s="214"/>
      <c r="H73" s="214"/>
      <c r="I73" s="214"/>
      <c r="J73" s="214"/>
      <c r="K73" s="214"/>
      <c r="L73" s="214"/>
      <c r="M73" s="214"/>
      <c r="N73" s="214"/>
      <c r="O73" s="214"/>
    </row>
    <row r="77" spans="2:16" ht="25.9" customHeight="1" x14ac:dyDescent="0.25">
      <c r="B77" s="216" t="s">
        <v>0</v>
      </c>
      <c r="C77" s="218" t="s">
        <v>160</v>
      </c>
      <c r="D77" s="216" t="s">
        <v>34</v>
      </c>
      <c r="E77" s="216" t="s">
        <v>109</v>
      </c>
      <c r="F77" s="216" t="s">
        <v>110</v>
      </c>
      <c r="G77" s="216" t="s">
        <v>111</v>
      </c>
      <c r="H77" s="215" t="s">
        <v>112</v>
      </c>
      <c r="I77" s="215"/>
      <c r="J77" s="215"/>
      <c r="K77" s="215"/>
      <c r="L77" s="108"/>
      <c r="M77" s="109"/>
      <c r="N77" s="109"/>
      <c r="O77" s="109"/>
      <c r="P77" s="109"/>
    </row>
    <row r="78" spans="2:16" ht="80.45" customHeight="1" x14ac:dyDescent="0.25">
      <c r="B78" s="217"/>
      <c r="C78" s="219"/>
      <c r="D78" s="217"/>
      <c r="E78" s="217"/>
      <c r="F78" s="217"/>
      <c r="G78" s="217"/>
      <c r="H78" s="113" t="s">
        <v>113</v>
      </c>
      <c r="I78" s="109" t="s">
        <v>158</v>
      </c>
      <c r="J78" s="109" t="s">
        <v>157</v>
      </c>
      <c r="K78" s="109" t="s">
        <v>159</v>
      </c>
      <c r="L78" s="108" t="s">
        <v>156</v>
      </c>
      <c r="M78" s="109" t="s">
        <v>35</v>
      </c>
      <c r="N78" s="109" t="s">
        <v>36</v>
      </c>
      <c r="O78" s="109" t="s">
        <v>2</v>
      </c>
      <c r="P78" s="109" t="s">
        <v>10</v>
      </c>
    </row>
    <row r="79" spans="2:16" ht="60.75" customHeight="1" x14ac:dyDescent="0.25">
      <c r="B79" s="84" t="s">
        <v>37</v>
      </c>
      <c r="C79" s="9">
        <v>3</v>
      </c>
      <c r="D79" s="158" t="s">
        <v>175</v>
      </c>
      <c r="E79" s="169">
        <v>36560645</v>
      </c>
      <c r="F79" s="3" t="s">
        <v>163</v>
      </c>
      <c r="G79" s="170">
        <v>32484</v>
      </c>
      <c r="H79" s="3" t="s">
        <v>176</v>
      </c>
      <c r="I79" s="173">
        <v>34001</v>
      </c>
      <c r="J79" s="174">
        <v>41953</v>
      </c>
      <c r="K79" s="110" t="s">
        <v>128</v>
      </c>
      <c r="L79" s="110" t="s">
        <v>128</v>
      </c>
      <c r="M79" s="53" t="s">
        <v>128</v>
      </c>
      <c r="N79" s="53" t="s">
        <v>128</v>
      </c>
      <c r="O79" s="58"/>
      <c r="P79" s="110">
        <v>221</v>
      </c>
    </row>
    <row r="80" spans="2:16" ht="31.9" customHeight="1" x14ac:dyDescent="0.25">
      <c r="B80" s="152" t="s">
        <v>37</v>
      </c>
      <c r="C80" s="158">
        <v>3</v>
      </c>
      <c r="D80" s="110" t="s">
        <v>177</v>
      </c>
      <c r="E80" s="169">
        <v>39002163</v>
      </c>
      <c r="F80" s="3" t="s">
        <v>178</v>
      </c>
      <c r="G80" s="182">
        <v>39899</v>
      </c>
      <c r="H80" s="9" t="s">
        <v>181</v>
      </c>
      <c r="I80" s="182">
        <v>38718</v>
      </c>
      <c r="J80" s="182">
        <v>41608</v>
      </c>
      <c r="K80" s="9" t="s">
        <v>128</v>
      </c>
      <c r="L80" s="9" t="s">
        <v>128</v>
      </c>
      <c r="M80" s="9" t="s">
        <v>128</v>
      </c>
      <c r="N80" s="9" t="s">
        <v>128</v>
      </c>
      <c r="O80" s="58"/>
      <c r="P80" s="9">
        <v>239</v>
      </c>
    </row>
    <row r="81" spans="2:16" ht="31.9" customHeight="1" x14ac:dyDescent="0.25">
      <c r="B81" s="152" t="s">
        <v>37</v>
      </c>
      <c r="C81" s="158">
        <v>3</v>
      </c>
      <c r="D81" s="49" t="s">
        <v>179</v>
      </c>
      <c r="E81" s="169">
        <v>57301527</v>
      </c>
      <c r="F81" s="3" t="s">
        <v>180</v>
      </c>
      <c r="G81" s="182">
        <v>37974</v>
      </c>
      <c r="H81" s="9" t="s">
        <v>182</v>
      </c>
      <c r="K81" s="9" t="s">
        <v>128</v>
      </c>
      <c r="L81" s="9" t="s">
        <v>128</v>
      </c>
      <c r="M81" s="9" t="s">
        <v>129</v>
      </c>
      <c r="N81" s="9" t="s">
        <v>128</v>
      </c>
      <c r="O81" s="58" t="s">
        <v>183</v>
      </c>
      <c r="P81" s="9">
        <v>254</v>
      </c>
    </row>
    <row r="82" spans="2:16" ht="31.9" customHeight="1" x14ac:dyDescent="0.25">
      <c r="B82" s="152" t="s">
        <v>37</v>
      </c>
      <c r="C82" s="158"/>
      <c r="D82" s="49"/>
      <c r="E82" s="169"/>
      <c r="G82" s="182"/>
      <c r="O82" s="58"/>
    </row>
    <row r="83" spans="2:16" ht="31.9" customHeight="1" x14ac:dyDescent="0.25">
      <c r="B83" s="152" t="s">
        <v>37</v>
      </c>
      <c r="C83" s="158"/>
      <c r="D83" s="3"/>
      <c r="E83" s="3"/>
      <c r="F83" s="3"/>
      <c r="G83" s="3"/>
      <c r="H83" s="3"/>
      <c r="I83" s="5"/>
      <c r="J83" s="1"/>
      <c r="K83" s="110"/>
      <c r="L83" s="110"/>
      <c r="M83" s="110"/>
      <c r="N83" s="110"/>
      <c r="O83" s="110"/>
      <c r="P83" s="110"/>
    </row>
    <row r="84" spans="2:16" ht="31.9" customHeight="1" x14ac:dyDescent="0.25">
      <c r="B84" s="152"/>
      <c r="C84" s="158"/>
      <c r="D84" s="3"/>
      <c r="E84" s="3"/>
      <c r="F84" s="3"/>
      <c r="G84" s="3"/>
      <c r="H84" s="3"/>
      <c r="I84" s="5"/>
      <c r="J84" s="1"/>
      <c r="K84" s="110"/>
      <c r="L84" s="110"/>
      <c r="M84" s="110"/>
      <c r="N84" s="110"/>
      <c r="O84" s="110"/>
      <c r="P84" s="110"/>
    </row>
    <row r="85" spans="2:16" ht="31.9" customHeight="1" x14ac:dyDescent="0.25">
      <c r="B85" s="152" t="s">
        <v>38</v>
      </c>
      <c r="C85" s="9">
        <v>6</v>
      </c>
      <c r="D85" s="158" t="s">
        <v>184</v>
      </c>
      <c r="E85" s="169">
        <v>1082293385</v>
      </c>
      <c r="F85" s="3" t="s">
        <v>185</v>
      </c>
      <c r="G85" s="170">
        <v>41173</v>
      </c>
      <c r="H85" s="3" t="s">
        <v>186</v>
      </c>
      <c r="I85" s="173">
        <v>41518</v>
      </c>
      <c r="J85" s="174">
        <v>41912</v>
      </c>
      <c r="K85" s="9" t="s">
        <v>128</v>
      </c>
      <c r="L85" s="9" t="s">
        <v>128</v>
      </c>
      <c r="M85" s="110" t="s">
        <v>128</v>
      </c>
      <c r="N85" s="110" t="s">
        <v>128</v>
      </c>
      <c r="O85" s="110"/>
      <c r="P85" s="110">
        <v>275</v>
      </c>
    </row>
    <row r="86" spans="2:16" ht="31.9" customHeight="1" x14ac:dyDescent="0.25">
      <c r="B86" s="152" t="s">
        <v>38</v>
      </c>
      <c r="C86" s="158">
        <v>6</v>
      </c>
      <c r="D86" s="49" t="s">
        <v>187</v>
      </c>
      <c r="E86" s="169">
        <v>85152154</v>
      </c>
      <c r="F86" s="3" t="s">
        <v>185</v>
      </c>
      <c r="G86" s="170">
        <v>39802</v>
      </c>
      <c r="H86" s="3" t="s">
        <v>188</v>
      </c>
      <c r="I86" s="171">
        <v>40784</v>
      </c>
      <c r="J86" s="172">
        <v>40898</v>
      </c>
      <c r="K86" s="9" t="s">
        <v>128</v>
      </c>
      <c r="L86" s="9" t="s">
        <v>128</v>
      </c>
      <c r="M86" s="110" t="s">
        <v>128</v>
      </c>
      <c r="N86" s="110" t="s">
        <v>128</v>
      </c>
      <c r="O86" s="110"/>
      <c r="P86" s="110">
        <v>304</v>
      </c>
    </row>
    <row r="87" spans="2:16" ht="31.9" customHeight="1" x14ac:dyDescent="0.25">
      <c r="B87" s="152" t="s">
        <v>38</v>
      </c>
      <c r="C87" s="158">
        <v>6</v>
      </c>
      <c r="D87" s="49" t="s">
        <v>187</v>
      </c>
      <c r="E87" s="169">
        <v>85152154</v>
      </c>
      <c r="F87" s="3" t="s">
        <v>185</v>
      </c>
      <c r="G87" s="170">
        <v>39802</v>
      </c>
      <c r="H87" s="3" t="s">
        <v>189</v>
      </c>
      <c r="I87" s="171">
        <v>40227</v>
      </c>
      <c r="J87" s="171">
        <v>40347</v>
      </c>
      <c r="K87" s="9" t="s">
        <v>128</v>
      </c>
      <c r="L87" s="9" t="s">
        <v>128</v>
      </c>
      <c r="M87" s="110" t="s">
        <v>128</v>
      </c>
      <c r="N87" s="110" t="s">
        <v>128</v>
      </c>
      <c r="O87" s="110"/>
      <c r="P87" s="110">
        <v>304</v>
      </c>
    </row>
    <row r="88" spans="2:16" ht="31.9" customHeight="1" x14ac:dyDescent="0.25">
      <c r="B88" s="152" t="s">
        <v>38</v>
      </c>
      <c r="C88" s="158">
        <v>6</v>
      </c>
      <c r="D88" s="49" t="s">
        <v>190</v>
      </c>
      <c r="E88" s="169">
        <v>1082918101</v>
      </c>
      <c r="F88" s="3" t="s">
        <v>185</v>
      </c>
      <c r="G88" s="170">
        <v>41915</v>
      </c>
      <c r="H88" s="3" t="s">
        <v>191</v>
      </c>
      <c r="I88" s="171">
        <v>41484</v>
      </c>
      <c r="J88" s="172">
        <v>41918</v>
      </c>
      <c r="K88" s="110" t="s">
        <v>128</v>
      </c>
      <c r="L88" s="110" t="s">
        <v>128</v>
      </c>
      <c r="M88" s="110" t="s">
        <v>128</v>
      </c>
      <c r="N88" s="110" t="s">
        <v>128</v>
      </c>
      <c r="O88" s="110"/>
      <c r="P88" s="110">
        <v>330</v>
      </c>
    </row>
    <row r="89" spans="2:16" ht="31.9" customHeight="1" x14ac:dyDescent="0.25">
      <c r="B89" s="152" t="s">
        <v>38</v>
      </c>
      <c r="C89" s="158">
        <v>6</v>
      </c>
      <c r="D89" s="49" t="s">
        <v>192</v>
      </c>
      <c r="E89" s="169">
        <v>1082860532</v>
      </c>
      <c r="F89" s="3" t="s">
        <v>185</v>
      </c>
      <c r="G89" s="170">
        <v>40892</v>
      </c>
      <c r="H89" s="3" t="s">
        <v>193</v>
      </c>
      <c r="I89" s="171">
        <v>41275</v>
      </c>
      <c r="J89" s="172">
        <v>41962</v>
      </c>
      <c r="K89" s="110" t="s">
        <v>128</v>
      </c>
      <c r="L89" s="110" t="s">
        <v>128</v>
      </c>
      <c r="M89" s="110" t="s">
        <v>128</v>
      </c>
      <c r="N89" s="110" t="s">
        <v>128</v>
      </c>
      <c r="O89" s="110"/>
      <c r="P89" s="110">
        <v>355</v>
      </c>
    </row>
    <row r="90" spans="2:16" ht="31.9" customHeight="1" x14ac:dyDescent="0.25">
      <c r="B90" s="152" t="s">
        <v>38</v>
      </c>
      <c r="C90" s="158">
        <v>6</v>
      </c>
      <c r="D90" s="49" t="s">
        <v>194</v>
      </c>
      <c r="E90" s="169">
        <v>40940960</v>
      </c>
      <c r="F90" s="3" t="s">
        <v>185</v>
      </c>
      <c r="G90" s="170">
        <v>39785</v>
      </c>
      <c r="H90" s="3" t="s">
        <v>195</v>
      </c>
      <c r="I90" s="171">
        <v>40544</v>
      </c>
      <c r="J90" s="172">
        <v>41243</v>
      </c>
      <c r="K90" s="110" t="s">
        <v>128</v>
      </c>
      <c r="L90" s="110" t="s">
        <v>128</v>
      </c>
      <c r="M90" s="110" t="s">
        <v>128</v>
      </c>
      <c r="N90" s="110" t="s">
        <v>128</v>
      </c>
      <c r="O90" s="110"/>
      <c r="P90" s="110">
        <v>371</v>
      </c>
    </row>
    <row r="91" spans="2:16" ht="31.9" customHeight="1" x14ac:dyDescent="0.25">
      <c r="B91" s="152" t="s">
        <v>38</v>
      </c>
      <c r="C91" s="158">
        <v>6</v>
      </c>
      <c r="D91" s="49" t="s">
        <v>196</v>
      </c>
      <c r="E91" s="169">
        <v>57444975</v>
      </c>
      <c r="F91" s="3" t="s">
        <v>185</v>
      </c>
      <c r="G91" s="170">
        <v>38698</v>
      </c>
      <c r="H91" s="3" t="s">
        <v>197</v>
      </c>
      <c r="I91" s="171">
        <v>39320</v>
      </c>
      <c r="J91" s="172">
        <v>39694</v>
      </c>
      <c r="K91" s="110" t="s">
        <v>128</v>
      </c>
      <c r="L91" s="110" t="s">
        <v>128</v>
      </c>
      <c r="M91" s="110" t="s">
        <v>128</v>
      </c>
      <c r="N91" s="110" t="s">
        <v>128</v>
      </c>
      <c r="O91" s="110"/>
      <c r="P91" s="110">
        <v>391</v>
      </c>
    </row>
    <row r="92" spans="2:16" ht="31.9" customHeight="1" x14ac:dyDescent="0.25">
      <c r="B92" s="152"/>
      <c r="C92" s="158"/>
      <c r="D92" s="3"/>
      <c r="E92" s="3"/>
      <c r="F92" s="3"/>
      <c r="G92" s="3"/>
      <c r="H92" s="3"/>
      <c r="I92" s="5"/>
      <c r="J92" s="1"/>
      <c r="K92" s="110"/>
      <c r="L92" s="110"/>
      <c r="M92" s="110"/>
      <c r="N92" s="110"/>
      <c r="O92" s="110"/>
      <c r="P92" s="110"/>
    </row>
    <row r="93" spans="2:16" ht="37.15" customHeight="1" x14ac:dyDescent="0.25">
      <c r="B93" s="84"/>
      <c r="C93" s="158"/>
      <c r="D93" s="3"/>
      <c r="E93" s="3"/>
      <c r="F93" s="3"/>
      <c r="G93" s="3"/>
      <c r="H93" s="3"/>
      <c r="I93" s="5"/>
      <c r="J93" s="1"/>
      <c r="K93" s="83"/>
      <c r="L93" s="83"/>
      <c r="M93" s="53"/>
      <c r="N93" s="53"/>
      <c r="O93" s="110"/>
      <c r="P93" s="110"/>
    </row>
    <row r="94" spans="2:16" ht="42.6" customHeight="1" x14ac:dyDescent="0.25"/>
    <row r="95" spans="2:16" ht="41.45" customHeight="1" x14ac:dyDescent="0.25"/>
    <row r="96" spans="2:16" ht="26.25" x14ac:dyDescent="0.25">
      <c r="B96" s="211" t="s">
        <v>40</v>
      </c>
      <c r="C96" s="211"/>
      <c r="D96" s="211"/>
      <c r="E96" s="211"/>
      <c r="F96" s="211"/>
      <c r="G96" s="211"/>
      <c r="H96" s="211"/>
      <c r="I96" s="211"/>
      <c r="J96" s="211"/>
      <c r="K96" s="211"/>
      <c r="L96" s="211"/>
      <c r="M96" s="211"/>
      <c r="N96" s="211"/>
      <c r="O96" s="211"/>
      <c r="P96" s="211"/>
    </row>
    <row r="99" spans="1:28" ht="46.15" customHeight="1" x14ac:dyDescent="0.25">
      <c r="B99" s="57" t="s">
        <v>29</v>
      </c>
      <c r="C99" s="57" t="s">
        <v>41</v>
      </c>
      <c r="D99" s="215" t="s">
        <v>2</v>
      </c>
      <c r="E99" s="215"/>
    </row>
    <row r="100" spans="1:28" ht="46.9" customHeight="1" x14ac:dyDescent="0.25">
      <c r="B100" s="58" t="s">
        <v>114</v>
      </c>
      <c r="C100" s="110" t="s">
        <v>128</v>
      </c>
      <c r="D100" s="220"/>
      <c r="E100" s="220"/>
    </row>
    <row r="103" spans="1:28" ht="26.25" x14ac:dyDescent="0.25">
      <c r="B103" s="213" t="s">
        <v>58</v>
      </c>
      <c r="C103" s="214"/>
      <c r="D103" s="214"/>
      <c r="E103" s="214"/>
      <c r="F103" s="214"/>
      <c r="G103" s="214"/>
      <c r="H103" s="214"/>
      <c r="I103" s="214"/>
      <c r="J103" s="214"/>
      <c r="K103" s="214"/>
      <c r="L103" s="214"/>
      <c r="M103" s="214"/>
      <c r="N103" s="214"/>
      <c r="O103" s="214"/>
      <c r="P103" s="214"/>
      <c r="Q103" s="214"/>
      <c r="R103" s="214"/>
    </row>
    <row r="106" spans="1:28" ht="26.25" x14ac:dyDescent="0.25">
      <c r="B106" s="211" t="s">
        <v>48</v>
      </c>
      <c r="C106" s="211"/>
      <c r="D106" s="211"/>
      <c r="E106" s="211"/>
      <c r="F106" s="211"/>
      <c r="G106" s="211"/>
      <c r="H106" s="211"/>
      <c r="I106" s="211"/>
      <c r="J106" s="211"/>
      <c r="K106" s="211"/>
      <c r="L106" s="211"/>
      <c r="M106" s="211"/>
      <c r="N106" s="211"/>
      <c r="O106" s="211"/>
    </row>
    <row r="108" spans="1:28" x14ac:dyDescent="0.25">
      <c r="M108" s="54"/>
      <c r="N108" s="54"/>
      <c r="O108" s="54"/>
      <c r="P108" s="54"/>
    </row>
    <row r="109" spans="1:28" s="96" customFormat="1" ht="109.5" customHeight="1" x14ac:dyDescent="0.25">
      <c r="A109" s="112"/>
      <c r="B109" s="109" t="s">
        <v>137</v>
      </c>
      <c r="C109" s="109" t="s">
        <v>138</v>
      </c>
      <c r="D109" s="109" t="s">
        <v>139</v>
      </c>
      <c r="E109" s="109" t="s">
        <v>39</v>
      </c>
      <c r="F109" s="109" t="s">
        <v>19</v>
      </c>
      <c r="G109" s="109" t="s">
        <v>100</v>
      </c>
      <c r="H109" s="109" t="s">
        <v>14</v>
      </c>
      <c r="I109" s="109" t="s">
        <v>9</v>
      </c>
      <c r="J109" s="109" t="s">
        <v>27</v>
      </c>
      <c r="K109" s="109" t="s">
        <v>55</v>
      </c>
      <c r="L109" s="109" t="s">
        <v>17</v>
      </c>
      <c r="M109" s="109" t="s">
        <v>31</v>
      </c>
      <c r="N109" s="109" t="s">
        <v>10</v>
      </c>
      <c r="O109" s="109" t="s">
        <v>16</v>
      </c>
      <c r="P109" s="9"/>
      <c r="Q109" s="9"/>
      <c r="R109" s="9"/>
      <c r="S109" s="9"/>
    </row>
    <row r="110" spans="1:28" s="102" customFormat="1" ht="75" x14ac:dyDescent="0.25">
      <c r="A110" s="40"/>
      <c r="B110" s="103" t="s">
        <v>165</v>
      </c>
      <c r="C110" s="103" t="s">
        <v>165</v>
      </c>
      <c r="D110" s="103" t="s">
        <v>198</v>
      </c>
      <c r="E110" s="98" t="s">
        <v>199</v>
      </c>
      <c r="F110" s="99" t="s">
        <v>128</v>
      </c>
      <c r="G110" s="146"/>
      <c r="H110" s="106">
        <v>40245</v>
      </c>
      <c r="I110" s="100">
        <v>40528</v>
      </c>
      <c r="J110" s="100" t="s">
        <v>129</v>
      </c>
      <c r="K110" s="166"/>
      <c r="L110" s="166">
        <v>9</v>
      </c>
      <c r="M110" s="184">
        <v>547480914</v>
      </c>
      <c r="N110" s="166">
        <v>172</v>
      </c>
      <c r="O110" s="147" t="s">
        <v>210</v>
      </c>
      <c r="P110" s="9"/>
      <c r="Q110" s="9"/>
      <c r="R110" s="9"/>
      <c r="S110" s="9"/>
      <c r="T110" s="101"/>
      <c r="U110" s="101"/>
      <c r="V110" s="101"/>
      <c r="W110" s="101"/>
      <c r="X110" s="101"/>
      <c r="Y110" s="101"/>
      <c r="Z110" s="101"/>
      <c r="AA110" s="101"/>
      <c r="AB110" s="101"/>
    </row>
    <row r="111" spans="1:28" s="102" customFormat="1" ht="75" x14ac:dyDescent="0.25">
      <c r="A111" s="40"/>
      <c r="B111" s="103" t="s">
        <v>165</v>
      </c>
      <c r="C111" s="103" t="s">
        <v>165</v>
      </c>
      <c r="D111" s="103" t="s">
        <v>198</v>
      </c>
      <c r="E111" s="98" t="s">
        <v>200</v>
      </c>
      <c r="F111" s="99" t="s">
        <v>128</v>
      </c>
      <c r="G111" s="99"/>
      <c r="H111" s="106">
        <v>40763</v>
      </c>
      <c r="I111" s="100">
        <v>40882</v>
      </c>
      <c r="J111" s="100" t="s">
        <v>129</v>
      </c>
      <c r="K111" s="166"/>
      <c r="L111" s="166">
        <v>4</v>
      </c>
      <c r="M111" s="184">
        <v>186423552</v>
      </c>
      <c r="N111" s="166">
        <v>191</v>
      </c>
      <c r="O111" s="147" t="s">
        <v>210</v>
      </c>
      <c r="P111" s="9"/>
      <c r="Q111" s="9"/>
      <c r="R111" s="9"/>
      <c r="S111" s="9"/>
      <c r="T111" s="101"/>
      <c r="U111" s="101"/>
      <c r="V111" s="101"/>
      <c r="W111" s="101"/>
      <c r="X111" s="101"/>
      <c r="Y111" s="101"/>
      <c r="Z111" s="101"/>
      <c r="AA111" s="101"/>
      <c r="AB111" s="101"/>
    </row>
    <row r="112" spans="1:28" s="102" customFormat="1" ht="75" x14ac:dyDescent="0.25">
      <c r="A112" s="40"/>
      <c r="B112" s="103" t="s">
        <v>165</v>
      </c>
      <c r="C112" s="103" t="s">
        <v>165</v>
      </c>
      <c r="D112" s="103" t="s">
        <v>169</v>
      </c>
      <c r="E112" s="166">
        <v>2112221</v>
      </c>
      <c r="F112" s="99" t="s">
        <v>128</v>
      </c>
      <c r="G112" s="99"/>
      <c r="H112" s="106">
        <v>40892</v>
      </c>
      <c r="I112" s="100">
        <v>41040</v>
      </c>
      <c r="J112" s="100" t="s">
        <v>129</v>
      </c>
      <c r="K112" s="166"/>
      <c r="L112" s="166">
        <v>5</v>
      </c>
      <c r="M112" s="184">
        <v>24772305</v>
      </c>
      <c r="N112" s="166">
        <v>200</v>
      </c>
      <c r="O112" s="147" t="s">
        <v>210</v>
      </c>
      <c r="P112" s="9"/>
      <c r="Q112" s="9"/>
      <c r="R112" s="9"/>
      <c r="S112" s="9"/>
      <c r="T112" s="101"/>
      <c r="U112" s="101"/>
      <c r="V112" s="101"/>
      <c r="W112" s="101"/>
      <c r="X112" s="101"/>
      <c r="Y112" s="101"/>
      <c r="Z112" s="101"/>
      <c r="AA112" s="101"/>
      <c r="AB112" s="101"/>
    </row>
    <row r="113" spans="1:28" s="102" customFormat="1" ht="54.75" customHeight="1" x14ac:dyDescent="0.25">
      <c r="A113" s="40"/>
      <c r="B113" s="103" t="s">
        <v>165</v>
      </c>
      <c r="C113" s="103" t="s">
        <v>165</v>
      </c>
      <c r="D113" s="103" t="s">
        <v>201</v>
      </c>
      <c r="E113" s="98"/>
      <c r="F113" s="99"/>
      <c r="G113" s="99"/>
      <c r="H113" s="99"/>
      <c r="I113" s="100"/>
      <c r="J113" s="100"/>
      <c r="K113" s="166"/>
      <c r="L113" s="100"/>
      <c r="M113" s="184"/>
      <c r="N113" s="166"/>
      <c r="O113" s="91" t="s">
        <v>202</v>
      </c>
      <c r="P113" s="9"/>
      <c r="Q113" s="9"/>
      <c r="R113" s="9"/>
      <c r="S113" s="9"/>
      <c r="T113" s="101"/>
      <c r="U113" s="101"/>
      <c r="V113" s="101"/>
      <c r="W113" s="101"/>
      <c r="X113" s="101"/>
      <c r="Y113" s="101"/>
      <c r="Z113" s="101"/>
      <c r="AA113" s="101"/>
      <c r="AB113" s="101"/>
    </row>
    <row r="114" spans="1:28" s="102" customFormat="1" x14ac:dyDescent="0.25">
      <c r="A114" s="40"/>
      <c r="B114" s="103"/>
      <c r="C114" s="104"/>
      <c r="D114" s="103"/>
      <c r="E114" s="98"/>
      <c r="F114" s="99"/>
      <c r="G114" s="99"/>
      <c r="H114" s="99"/>
      <c r="I114" s="100"/>
      <c r="J114" s="100"/>
      <c r="K114" s="166"/>
      <c r="L114" s="100"/>
      <c r="M114" s="184"/>
      <c r="N114" s="166"/>
      <c r="O114" s="91"/>
      <c r="P114" s="9"/>
      <c r="Q114" s="9"/>
      <c r="R114" s="9"/>
      <c r="S114" s="9"/>
      <c r="T114" s="101"/>
      <c r="U114" s="101"/>
      <c r="V114" s="101"/>
      <c r="W114" s="101"/>
      <c r="X114" s="101"/>
      <c r="Y114" s="101"/>
      <c r="Z114" s="101"/>
      <c r="AA114" s="101"/>
      <c r="AB114" s="101"/>
    </row>
    <row r="115" spans="1:28" s="102" customFormat="1" x14ac:dyDescent="0.25">
      <c r="A115" s="40"/>
      <c r="B115" s="103"/>
      <c r="C115" s="104"/>
      <c r="D115" s="103"/>
      <c r="E115" s="98"/>
      <c r="F115" s="99"/>
      <c r="G115" s="99"/>
      <c r="H115" s="99"/>
      <c r="I115" s="100"/>
      <c r="J115" s="100"/>
      <c r="K115" s="166"/>
      <c r="L115" s="100"/>
      <c r="M115" s="184"/>
      <c r="N115" s="166"/>
      <c r="O115" s="91"/>
      <c r="P115" s="9"/>
      <c r="Q115" s="9"/>
      <c r="R115" s="9"/>
      <c r="S115" s="9"/>
      <c r="T115" s="101"/>
      <c r="U115" s="101"/>
      <c r="V115" s="101"/>
      <c r="W115" s="101"/>
      <c r="X115" s="101"/>
      <c r="Y115" s="101"/>
      <c r="Z115" s="101"/>
      <c r="AA115" s="101"/>
      <c r="AB115" s="101"/>
    </row>
    <row r="116" spans="1:28" s="102" customFormat="1" x14ac:dyDescent="0.25">
      <c r="A116" s="40"/>
      <c r="B116" s="103"/>
      <c r="C116" s="104"/>
      <c r="D116" s="103"/>
      <c r="E116" s="98"/>
      <c r="F116" s="99"/>
      <c r="G116" s="99"/>
      <c r="H116" s="99"/>
      <c r="I116" s="100"/>
      <c r="J116" s="100"/>
      <c r="K116" s="166"/>
      <c r="L116" s="100"/>
      <c r="M116" s="184"/>
      <c r="N116" s="166"/>
      <c r="O116" s="91"/>
      <c r="P116" s="9"/>
      <c r="Q116" s="9"/>
      <c r="R116" s="9"/>
      <c r="S116" s="9"/>
      <c r="T116" s="101"/>
      <c r="U116" s="101"/>
      <c r="V116" s="101"/>
      <c r="W116" s="101"/>
      <c r="X116" s="101"/>
      <c r="Y116" s="101"/>
      <c r="Z116" s="101"/>
      <c r="AA116" s="101"/>
      <c r="AB116" s="101"/>
    </row>
    <row r="117" spans="1:28" s="102" customFormat="1" x14ac:dyDescent="0.25">
      <c r="A117" s="40"/>
      <c r="B117" s="103"/>
      <c r="C117" s="104"/>
      <c r="D117" s="103"/>
      <c r="E117" s="98"/>
      <c r="F117" s="99"/>
      <c r="G117" s="99"/>
      <c r="H117" s="99"/>
      <c r="I117" s="100"/>
      <c r="J117" s="100"/>
      <c r="K117" s="166"/>
      <c r="L117" s="100"/>
      <c r="M117" s="184"/>
      <c r="N117" s="166"/>
      <c r="O117" s="91"/>
      <c r="P117" s="9"/>
      <c r="Q117" s="9"/>
      <c r="R117" s="9"/>
      <c r="S117" s="9"/>
      <c r="T117" s="101"/>
      <c r="U117" s="101"/>
      <c r="V117" s="101"/>
      <c r="W117" s="101"/>
      <c r="X117" s="101"/>
      <c r="Y117" s="101"/>
      <c r="Z117" s="101"/>
      <c r="AA117" s="101"/>
      <c r="AB117" s="101"/>
    </row>
    <row r="118" spans="1:28" s="102" customFormat="1" x14ac:dyDescent="0.25">
      <c r="A118" s="40"/>
      <c r="B118" s="43" t="s">
        <v>13</v>
      </c>
      <c r="C118" s="104"/>
      <c r="D118" s="103"/>
      <c r="E118" s="98"/>
      <c r="F118" s="99"/>
      <c r="G118" s="99"/>
      <c r="H118" s="99"/>
      <c r="I118" s="100"/>
      <c r="J118" s="100"/>
      <c r="K118" s="161">
        <f t="shared" ref="K118" si="2">SUM(K110:K117)</f>
        <v>0</v>
      </c>
      <c r="L118" s="161">
        <f t="shared" ref="L118:M118" si="3">SUM(L110:L117)</f>
        <v>18</v>
      </c>
      <c r="M118" s="162">
        <f t="shared" si="3"/>
        <v>758676771</v>
      </c>
      <c r="N118" s="105"/>
      <c r="O118" s="105"/>
      <c r="P118" s="9"/>
      <c r="Q118" s="9"/>
      <c r="R118" s="9"/>
      <c r="S118" s="9"/>
    </row>
    <row r="119" spans="1:28" x14ac:dyDescent="0.25">
      <c r="A119" s="110"/>
      <c r="B119" s="49"/>
      <c r="C119" s="49"/>
      <c r="D119" s="49"/>
      <c r="E119" s="159"/>
      <c r="F119" s="49"/>
      <c r="G119" s="49"/>
      <c r="H119" s="49"/>
      <c r="I119" s="49"/>
      <c r="J119" s="49"/>
      <c r="K119" s="49"/>
      <c r="L119" s="49"/>
      <c r="M119" s="49"/>
      <c r="N119" s="49"/>
      <c r="O119" s="49"/>
      <c r="Q119" s="28"/>
      <c r="R119" s="28"/>
    </row>
    <row r="120" spans="1:28" ht="18.75" x14ac:dyDescent="0.25">
      <c r="A120" s="110"/>
      <c r="B120" s="50" t="s">
        <v>28</v>
      </c>
      <c r="C120" s="62">
        <f>+K118</f>
        <v>0</v>
      </c>
      <c r="D120" s="110"/>
      <c r="E120" s="110"/>
      <c r="F120" s="110"/>
      <c r="G120" s="110"/>
      <c r="H120" s="160"/>
      <c r="I120" s="160"/>
      <c r="J120" s="160"/>
      <c r="K120" s="160"/>
      <c r="L120" s="160"/>
      <c r="M120" s="160"/>
      <c r="N120" s="49"/>
      <c r="O120" s="49"/>
      <c r="P120" s="28"/>
      <c r="Q120" s="28"/>
      <c r="R120" s="28"/>
    </row>
    <row r="122" spans="1:28" ht="15.75" thickBot="1" x14ac:dyDescent="0.3"/>
    <row r="123" spans="1:28" ht="37.15" customHeight="1" thickBot="1" x14ac:dyDescent="0.3">
      <c r="B123" s="65" t="s">
        <v>43</v>
      </c>
      <c r="C123" s="66" t="s">
        <v>44</v>
      </c>
      <c r="D123" s="65" t="s">
        <v>45</v>
      </c>
      <c r="E123" s="66" t="s">
        <v>49</v>
      </c>
    </row>
    <row r="124" spans="1:28" ht="41.45" customHeight="1" x14ac:dyDescent="0.25">
      <c r="B124" s="56" t="s">
        <v>115</v>
      </c>
      <c r="C124" s="59">
        <v>20</v>
      </c>
      <c r="D124" s="59">
        <v>0</v>
      </c>
      <c r="E124" s="230">
        <f>+D124+D125+D126</f>
        <v>0</v>
      </c>
    </row>
    <row r="125" spans="1:28" x14ac:dyDescent="0.25">
      <c r="B125" s="56" t="s">
        <v>116</v>
      </c>
      <c r="C125" s="48">
        <v>30</v>
      </c>
      <c r="D125" s="60">
        <v>0</v>
      </c>
      <c r="E125" s="231"/>
    </row>
    <row r="126" spans="1:28" ht="15.75" thickBot="1" x14ac:dyDescent="0.3">
      <c r="B126" s="56" t="s">
        <v>117</v>
      </c>
      <c r="C126" s="61">
        <v>40</v>
      </c>
      <c r="D126" s="61">
        <v>0</v>
      </c>
      <c r="E126" s="232"/>
    </row>
    <row r="128" spans="1:28" ht="15.75" thickBot="1" x14ac:dyDescent="0.3"/>
    <row r="129" spans="2:16" ht="27" thickBot="1" x14ac:dyDescent="0.3">
      <c r="B129" s="221" t="s">
        <v>46</v>
      </c>
      <c r="C129" s="222"/>
      <c r="D129" s="222"/>
      <c r="E129" s="222"/>
      <c r="F129" s="222"/>
      <c r="G129" s="222"/>
      <c r="H129" s="222"/>
      <c r="I129" s="222"/>
      <c r="J129" s="222"/>
      <c r="K129" s="222"/>
      <c r="L129" s="222"/>
      <c r="M129" s="222"/>
      <c r="N129" s="223"/>
      <c r="O129" s="85"/>
      <c r="P129" s="85"/>
    </row>
    <row r="132" spans="2:16" ht="28.9" customHeight="1" x14ac:dyDescent="0.25">
      <c r="H132" s="212" t="s">
        <v>112</v>
      </c>
      <c r="I132" s="212"/>
      <c r="J132" s="212"/>
      <c r="K132" s="163"/>
      <c r="L132" s="163"/>
    </row>
    <row r="133" spans="2:16" ht="76.5" customHeight="1" x14ac:dyDescent="0.25">
      <c r="B133" s="109" t="s">
        <v>0</v>
      </c>
      <c r="C133" s="109" t="s">
        <v>160</v>
      </c>
      <c r="D133" s="109" t="s">
        <v>34</v>
      </c>
      <c r="E133" s="109" t="s">
        <v>109</v>
      </c>
      <c r="F133" s="109" t="s">
        <v>110</v>
      </c>
      <c r="G133" s="109" t="s">
        <v>111</v>
      </c>
      <c r="H133" s="113" t="s">
        <v>113</v>
      </c>
      <c r="I133" s="109" t="s">
        <v>158</v>
      </c>
      <c r="J133" s="109" t="s">
        <v>157</v>
      </c>
      <c r="K133" s="109" t="s">
        <v>159</v>
      </c>
      <c r="L133" s="109" t="s">
        <v>35</v>
      </c>
      <c r="M133" s="109" t="s">
        <v>35</v>
      </c>
      <c r="N133" s="109" t="s">
        <v>36</v>
      </c>
      <c r="O133" s="109" t="s">
        <v>2</v>
      </c>
      <c r="P133" s="109" t="s">
        <v>10</v>
      </c>
    </row>
    <row r="134" spans="2:16" ht="60.75" customHeight="1" x14ac:dyDescent="0.25">
      <c r="B134" s="81" t="s">
        <v>121</v>
      </c>
      <c r="C134" s="81">
        <v>2</v>
      </c>
      <c r="D134" s="49" t="s">
        <v>203</v>
      </c>
      <c r="E134" s="169">
        <v>79859412</v>
      </c>
      <c r="F134" s="3" t="s">
        <v>204</v>
      </c>
      <c r="G134" s="170">
        <v>38209</v>
      </c>
      <c r="H134" s="3" t="s">
        <v>165</v>
      </c>
      <c r="I134" s="173">
        <v>40954</v>
      </c>
      <c r="J134" s="174">
        <v>41486</v>
      </c>
      <c r="K134" s="110" t="s">
        <v>128</v>
      </c>
      <c r="L134" s="110" t="s">
        <v>128</v>
      </c>
      <c r="M134" s="110" t="s">
        <v>128</v>
      </c>
      <c r="N134" s="110" t="s">
        <v>129</v>
      </c>
      <c r="O134" s="110"/>
      <c r="P134" s="110">
        <v>439</v>
      </c>
    </row>
    <row r="135" spans="2:16" ht="60.75" customHeight="1" x14ac:dyDescent="0.25">
      <c r="B135" s="164" t="s">
        <v>121</v>
      </c>
      <c r="C135" s="186">
        <v>2</v>
      </c>
      <c r="D135" s="49" t="s">
        <v>203</v>
      </c>
      <c r="E135" s="169">
        <v>79859412</v>
      </c>
      <c r="F135" s="3" t="s">
        <v>204</v>
      </c>
      <c r="G135" s="170">
        <v>38209</v>
      </c>
      <c r="H135" s="3" t="s">
        <v>207</v>
      </c>
      <c r="I135" s="173">
        <v>40238</v>
      </c>
      <c r="J135" s="174">
        <v>40527</v>
      </c>
      <c r="K135" s="110" t="s">
        <v>128</v>
      </c>
      <c r="L135" s="110" t="s">
        <v>128</v>
      </c>
      <c r="M135" s="110" t="s">
        <v>128</v>
      </c>
      <c r="N135" s="110" t="s">
        <v>129</v>
      </c>
      <c r="O135" s="110"/>
      <c r="P135" s="110">
        <v>439</v>
      </c>
    </row>
    <row r="136" spans="2:16" ht="33.6" customHeight="1" x14ac:dyDescent="0.25">
      <c r="B136" s="81" t="s">
        <v>122</v>
      </c>
      <c r="C136" s="183">
        <v>2</v>
      </c>
      <c r="D136" s="49" t="s">
        <v>205</v>
      </c>
      <c r="E136" s="169">
        <v>1082910756</v>
      </c>
      <c r="F136" s="3" t="s">
        <v>206</v>
      </c>
      <c r="G136" s="170">
        <v>41261</v>
      </c>
      <c r="H136" s="3" t="s">
        <v>181</v>
      </c>
      <c r="I136" s="171">
        <v>38718</v>
      </c>
      <c r="J136" s="172">
        <v>41579</v>
      </c>
      <c r="K136" s="110" t="s">
        <v>128</v>
      </c>
      <c r="L136" s="110" t="s">
        <v>128</v>
      </c>
      <c r="M136" s="110" t="s">
        <v>128</v>
      </c>
      <c r="N136" s="110" t="s">
        <v>129</v>
      </c>
      <c r="O136" s="110"/>
      <c r="P136" s="110">
        <v>443</v>
      </c>
    </row>
    <row r="137" spans="2:16" ht="33.6" customHeight="1" x14ac:dyDescent="0.25">
      <c r="B137" s="81" t="s">
        <v>123</v>
      </c>
      <c r="C137" s="183">
        <v>1</v>
      </c>
      <c r="D137" s="49" t="s">
        <v>208</v>
      </c>
      <c r="E137" s="169">
        <v>85715587</v>
      </c>
      <c r="F137" s="83" t="s">
        <v>164</v>
      </c>
      <c r="G137" s="170">
        <v>41614</v>
      </c>
      <c r="H137" s="3" t="s">
        <v>207</v>
      </c>
      <c r="I137" s="173">
        <v>40238</v>
      </c>
      <c r="J137" s="174">
        <v>40527</v>
      </c>
      <c r="K137" s="110" t="s">
        <v>128</v>
      </c>
      <c r="L137" s="110" t="s">
        <v>128</v>
      </c>
      <c r="M137" s="110" t="s">
        <v>128</v>
      </c>
      <c r="N137" s="110" t="s">
        <v>128</v>
      </c>
      <c r="O137" s="110"/>
      <c r="P137" s="110">
        <v>457</v>
      </c>
    </row>
    <row r="138" spans="2:16" ht="33.6" customHeight="1" x14ac:dyDescent="0.25">
      <c r="B138" s="175"/>
      <c r="C138" s="175"/>
      <c r="D138" s="176"/>
      <c r="E138" s="177"/>
      <c r="F138" s="178"/>
      <c r="G138" s="179"/>
      <c r="H138" s="178"/>
      <c r="I138" s="180"/>
      <c r="J138" s="181"/>
      <c r="K138" s="10"/>
      <c r="L138" s="10"/>
      <c r="M138" s="10"/>
      <c r="N138" s="10"/>
      <c r="O138" s="10"/>
      <c r="P138" s="10"/>
    </row>
    <row r="139" spans="2:16" ht="33.6" customHeight="1" x14ac:dyDescent="0.25">
      <c r="B139" s="175"/>
      <c r="C139" s="175"/>
      <c r="D139" s="176"/>
      <c r="E139" s="177"/>
      <c r="F139" s="178"/>
      <c r="G139" s="179"/>
      <c r="H139" s="178"/>
      <c r="I139" s="180"/>
      <c r="J139" s="181"/>
      <c r="K139" s="10"/>
      <c r="L139" s="10"/>
      <c r="M139" s="10"/>
      <c r="N139" s="10"/>
      <c r="O139" s="10"/>
      <c r="P139" s="10"/>
    </row>
    <row r="140" spans="2:16" ht="33.6" customHeight="1" x14ac:dyDescent="0.25">
      <c r="B140" s="175"/>
      <c r="C140" s="175"/>
      <c r="D140" s="176"/>
      <c r="E140" s="177"/>
      <c r="F140" s="178"/>
      <c r="G140" s="179"/>
      <c r="H140" s="178"/>
      <c r="I140" s="180"/>
      <c r="J140" s="181"/>
      <c r="K140" s="10"/>
      <c r="L140" s="10"/>
      <c r="M140" s="10"/>
      <c r="N140" s="10"/>
      <c r="O140" s="10"/>
      <c r="P140" s="10"/>
    </row>
    <row r="144" spans="2:16" ht="54" customHeight="1" x14ac:dyDescent="0.25">
      <c r="B144" s="113" t="s">
        <v>29</v>
      </c>
      <c r="C144" s="113" t="s">
        <v>43</v>
      </c>
      <c r="D144" s="109" t="s">
        <v>44</v>
      </c>
      <c r="E144" s="113" t="s">
        <v>45</v>
      </c>
      <c r="F144" s="109" t="s">
        <v>50</v>
      </c>
    </row>
    <row r="145" spans="2:7" ht="120.75" customHeight="1" x14ac:dyDescent="0.2">
      <c r="B145" s="226" t="s">
        <v>47</v>
      </c>
      <c r="C145" s="6" t="s">
        <v>118</v>
      </c>
      <c r="D145" s="60">
        <v>25</v>
      </c>
      <c r="E145" s="60"/>
      <c r="F145" s="227">
        <f>+E145+E146+E147</f>
        <v>10</v>
      </c>
      <c r="G145" s="82"/>
    </row>
    <row r="146" spans="2:7" ht="76.150000000000006" customHeight="1" x14ac:dyDescent="0.2">
      <c r="B146" s="226"/>
      <c r="C146" s="6" t="s">
        <v>119</v>
      </c>
      <c r="D146" s="63">
        <v>25</v>
      </c>
      <c r="E146" s="60"/>
      <c r="F146" s="227"/>
      <c r="G146" s="82"/>
    </row>
    <row r="147" spans="2:7" ht="69" customHeight="1" x14ac:dyDescent="0.2">
      <c r="B147" s="226"/>
      <c r="C147" s="6" t="s">
        <v>120</v>
      </c>
      <c r="D147" s="60">
        <v>10</v>
      </c>
      <c r="E147" s="60">
        <v>10</v>
      </c>
      <c r="F147" s="227"/>
      <c r="G147" s="82"/>
    </row>
    <row r="148" spans="2:7" x14ac:dyDescent="0.25">
      <c r="C148"/>
    </row>
    <row r="151" spans="2:7" x14ac:dyDescent="0.25">
      <c r="B151" s="55" t="s">
        <v>51</v>
      </c>
    </row>
    <row r="154" spans="2:7" x14ac:dyDescent="0.25">
      <c r="B154" s="67" t="s">
        <v>29</v>
      </c>
      <c r="C154" s="67" t="s">
        <v>52</v>
      </c>
      <c r="D154" s="64" t="s">
        <v>45</v>
      </c>
      <c r="E154" s="64" t="s">
        <v>13</v>
      </c>
    </row>
    <row r="155" spans="2:7" ht="28.5" x14ac:dyDescent="0.25">
      <c r="B155" s="2" t="s">
        <v>53</v>
      </c>
      <c r="C155" s="7">
        <v>40</v>
      </c>
      <c r="D155" s="60">
        <f>+E124</f>
        <v>0</v>
      </c>
      <c r="E155" s="228">
        <f>+D155+D156</f>
        <v>10</v>
      </c>
    </row>
    <row r="156" spans="2:7" ht="42.75" x14ac:dyDescent="0.25">
      <c r="B156" s="2" t="s">
        <v>54</v>
      </c>
      <c r="C156" s="7">
        <v>60</v>
      </c>
      <c r="D156" s="60">
        <f>+F145</f>
        <v>10</v>
      </c>
      <c r="E156" s="229"/>
    </row>
  </sheetData>
  <mergeCells count="41">
    <mergeCell ref="B145:B147"/>
    <mergeCell ref="F145:F147"/>
    <mergeCell ref="E155:E156"/>
    <mergeCell ref="B2:R2"/>
    <mergeCell ref="B103:R103"/>
    <mergeCell ref="B129:N129"/>
    <mergeCell ref="E124:E126"/>
    <mergeCell ref="D99:E99"/>
    <mergeCell ref="D100:E100"/>
    <mergeCell ref="E33:E34"/>
    <mergeCell ref="C10:E10"/>
    <mergeCell ref="B14:C15"/>
    <mergeCell ref="C55:N55"/>
    <mergeCell ref="D51:E51"/>
    <mergeCell ref="B51:B52"/>
    <mergeCell ref="C51:C52"/>
    <mergeCell ref="L60:M60"/>
    <mergeCell ref="L61:M61"/>
    <mergeCell ref="L62:M62"/>
    <mergeCell ref="B57:M57"/>
    <mergeCell ref="B4:R4"/>
    <mergeCell ref="C6:N6"/>
    <mergeCell ref="C7:N7"/>
    <mergeCell ref="C8:N8"/>
    <mergeCell ref="C9:N9"/>
    <mergeCell ref="L63:M63"/>
    <mergeCell ref="L64:M64"/>
    <mergeCell ref="L65:M65"/>
    <mergeCell ref="L66:M66"/>
    <mergeCell ref="L67:M67"/>
    <mergeCell ref="B106:O106"/>
    <mergeCell ref="B96:P96"/>
    <mergeCell ref="H132:J132"/>
    <mergeCell ref="B73:O73"/>
    <mergeCell ref="H77:K77"/>
    <mergeCell ref="B77:B78"/>
    <mergeCell ref="C77:C78"/>
    <mergeCell ref="D77:D78"/>
    <mergeCell ref="E77:E78"/>
    <mergeCell ref="F77:F78"/>
    <mergeCell ref="G77:G78"/>
  </mergeCells>
  <dataValidations count="2">
    <dataValidation type="decimal" allowBlank="1" showInputMessage="1" showErrorMessage="1" sqref="WVJ983072 WLN983072 C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C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C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C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C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C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C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C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C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C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C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C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C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C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C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2 A65568 IU65568 SQ65568 ACM65568 AMI65568 AWE65568 BGA65568 BPW65568 BZS65568 CJO65568 CTK65568 DDG65568 DNC65568 DWY65568 EGU65568 EQQ65568 FAM65568 FKI65568 FUE65568 GEA65568 GNW65568 GXS65568 HHO65568 HRK65568 IBG65568 ILC65568 IUY65568 JEU65568 JOQ65568 JYM65568 KII65568 KSE65568 LCA65568 LLW65568 LVS65568 MFO65568 MPK65568 MZG65568 NJC65568 NSY65568 OCU65568 OMQ65568 OWM65568 PGI65568 PQE65568 QAA65568 QJW65568 QTS65568 RDO65568 RNK65568 RXG65568 SHC65568 SQY65568 TAU65568 TKQ65568 TUM65568 UEI65568 UOE65568 UYA65568 VHW65568 VRS65568 WBO65568 WLK65568 WVG65568 A131104 IU131104 SQ131104 ACM131104 AMI131104 AWE131104 BGA131104 BPW131104 BZS131104 CJO131104 CTK131104 DDG131104 DNC131104 DWY131104 EGU131104 EQQ131104 FAM131104 FKI131104 FUE131104 GEA131104 GNW131104 GXS131104 HHO131104 HRK131104 IBG131104 ILC131104 IUY131104 JEU131104 JOQ131104 JYM131104 KII131104 KSE131104 LCA131104 LLW131104 LVS131104 MFO131104 MPK131104 MZG131104 NJC131104 NSY131104 OCU131104 OMQ131104 OWM131104 PGI131104 PQE131104 QAA131104 QJW131104 QTS131104 RDO131104 RNK131104 RXG131104 SHC131104 SQY131104 TAU131104 TKQ131104 TUM131104 UEI131104 UOE131104 UYA131104 VHW131104 VRS131104 WBO131104 WLK131104 WVG131104 A196640 IU196640 SQ196640 ACM196640 AMI196640 AWE196640 BGA196640 BPW196640 BZS196640 CJO196640 CTK196640 DDG196640 DNC196640 DWY196640 EGU196640 EQQ196640 FAM196640 FKI196640 FUE196640 GEA196640 GNW196640 GXS196640 HHO196640 HRK196640 IBG196640 ILC196640 IUY196640 JEU196640 JOQ196640 JYM196640 KII196640 KSE196640 LCA196640 LLW196640 LVS196640 MFO196640 MPK196640 MZG196640 NJC196640 NSY196640 OCU196640 OMQ196640 OWM196640 PGI196640 PQE196640 QAA196640 QJW196640 QTS196640 RDO196640 RNK196640 RXG196640 SHC196640 SQY196640 TAU196640 TKQ196640 TUM196640 UEI196640 UOE196640 UYA196640 VHW196640 VRS196640 WBO196640 WLK196640 WVG196640 A262176 IU262176 SQ262176 ACM262176 AMI262176 AWE262176 BGA262176 BPW262176 BZS262176 CJO262176 CTK262176 DDG262176 DNC262176 DWY262176 EGU262176 EQQ262176 FAM262176 FKI262176 FUE262176 GEA262176 GNW262176 GXS262176 HHO262176 HRK262176 IBG262176 ILC262176 IUY262176 JEU262176 JOQ262176 JYM262176 KII262176 KSE262176 LCA262176 LLW262176 LVS262176 MFO262176 MPK262176 MZG262176 NJC262176 NSY262176 OCU262176 OMQ262176 OWM262176 PGI262176 PQE262176 QAA262176 QJW262176 QTS262176 RDO262176 RNK262176 RXG262176 SHC262176 SQY262176 TAU262176 TKQ262176 TUM262176 UEI262176 UOE262176 UYA262176 VHW262176 VRS262176 WBO262176 WLK262176 WVG262176 A327712 IU327712 SQ327712 ACM327712 AMI327712 AWE327712 BGA327712 BPW327712 BZS327712 CJO327712 CTK327712 DDG327712 DNC327712 DWY327712 EGU327712 EQQ327712 FAM327712 FKI327712 FUE327712 GEA327712 GNW327712 GXS327712 HHO327712 HRK327712 IBG327712 ILC327712 IUY327712 JEU327712 JOQ327712 JYM327712 KII327712 KSE327712 LCA327712 LLW327712 LVS327712 MFO327712 MPK327712 MZG327712 NJC327712 NSY327712 OCU327712 OMQ327712 OWM327712 PGI327712 PQE327712 QAA327712 QJW327712 QTS327712 RDO327712 RNK327712 RXG327712 SHC327712 SQY327712 TAU327712 TKQ327712 TUM327712 UEI327712 UOE327712 UYA327712 VHW327712 VRS327712 WBO327712 WLK327712 WVG327712 A393248 IU393248 SQ393248 ACM393248 AMI393248 AWE393248 BGA393248 BPW393248 BZS393248 CJO393248 CTK393248 DDG393248 DNC393248 DWY393248 EGU393248 EQQ393248 FAM393248 FKI393248 FUE393248 GEA393248 GNW393248 GXS393248 HHO393248 HRK393248 IBG393248 ILC393248 IUY393248 JEU393248 JOQ393248 JYM393248 KII393248 KSE393248 LCA393248 LLW393248 LVS393248 MFO393248 MPK393248 MZG393248 NJC393248 NSY393248 OCU393248 OMQ393248 OWM393248 PGI393248 PQE393248 QAA393248 QJW393248 QTS393248 RDO393248 RNK393248 RXG393248 SHC393248 SQY393248 TAU393248 TKQ393248 TUM393248 UEI393248 UOE393248 UYA393248 VHW393248 VRS393248 WBO393248 WLK393248 WVG393248 A458784 IU458784 SQ458784 ACM458784 AMI458784 AWE458784 BGA458784 BPW458784 BZS458784 CJO458784 CTK458784 DDG458784 DNC458784 DWY458784 EGU458784 EQQ458784 FAM458784 FKI458784 FUE458784 GEA458784 GNW458784 GXS458784 HHO458784 HRK458784 IBG458784 ILC458784 IUY458784 JEU458784 JOQ458784 JYM458784 KII458784 KSE458784 LCA458784 LLW458784 LVS458784 MFO458784 MPK458784 MZG458784 NJC458784 NSY458784 OCU458784 OMQ458784 OWM458784 PGI458784 PQE458784 QAA458784 QJW458784 QTS458784 RDO458784 RNK458784 RXG458784 SHC458784 SQY458784 TAU458784 TKQ458784 TUM458784 UEI458784 UOE458784 UYA458784 VHW458784 VRS458784 WBO458784 WLK458784 WVG458784 A524320 IU524320 SQ524320 ACM524320 AMI524320 AWE524320 BGA524320 BPW524320 BZS524320 CJO524320 CTK524320 DDG524320 DNC524320 DWY524320 EGU524320 EQQ524320 FAM524320 FKI524320 FUE524320 GEA524320 GNW524320 GXS524320 HHO524320 HRK524320 IBG524320 ILC524320 IUY524320 JEU524320 JOQ524320 JYM524320 KII524320 KSE524320 LCA524320 LLW524320 LVS524320 MFO524320 MPK524320 MZG524320 NJC524320 NSY524320 OCU524320 OMQ524320 OWM524320 PGI524320 PQE524320 QAA524320 QJW524320 QTS524320 RDO524320 RNK524320 RXG524320 SHC524320 SQY524320 TAU524320 TKQ524320 TUM524320 UEI524320 UOE524320 UYA524320 VHW524320 VRS524320 WBO524320 WLK524320 WVG524320 A589856 IU589856 SQ589856 ACM589856 AMI589856 AWE589856 BGA589856 BPW589856 BZS589856 CJO589856 CTK589856 DDG589856 DNC589856 DWY589856 EGU589856 EQQ589856 FAM589856 FKI589856 FUE589856 GEA589856 GNW589856 GXS589856 HHO589856 HRK589856 IBG589856 ILC589856 IUY589856 JEU589856 JOQ589856 JYM589856 KII589856 KSE589856 LCA589856 LLW589856 LVS589856 MFO589856 MPK589856 MZG589856 NJC589856 NSY589856 OCU589856 OMQ589856 OWM589856 PGI589856 PQE589856 QAA589856 QJW589856 QTS589856 RDO589856 RNK589856 RXG589856 SHC589856 SQY589856 TAU589856 TKQ589856 TUM589856 UEI589856 UOE589856 UYA589856 VHW589856 VRS589856 WBO589856 WLK589856 WVG589856 A655392 IU655392 SQ655392 ACM655392 AMI655392 AWE655392 BGA655392 BPW655392 BZS655392 CJO655392 CTK655392 DDG655392 DNC655392 DWY655392 EGU655392 EQQ655392 FAM655392 FKI655392 FUE655392 GEA655392 GNW655392 GXS655392 HHO655392 HRK655392 IBG655392 ILC655392 IUY655392 JEU655392 JOQ655392 JYM655392 KII655392 KSE655392 LCA655392 LLW655392 LVS655392 MFO655392 MPK655392 MZG655392 NJC655392 NSY655392 OCU655392 OMQ655392 OWM655392 PGI655392 PQE655392 QAA655392 QJW655392 QTS655392 RDO655392 RNK655392 RXG655392 SHC655392 SQY655392 TAU655392 TKQ655392 TUM655392 UEI655392 UOE655392 UYA655392 VHW655392 VRS655392 WBO655392 WLK655392 WVG655392 A720928 IU720928 SQ720928 ACM720928 AMI720928 AWE720928 BGA720928 BPW720928 BZS720928 CJO720928 CTK720928 DDG720928 DNC720928 DWY720928 EGU720928 EQQ720928 FAM720928 FKI720928 FUE720928 GEA720928 GNW720928 GXS720928 HHO720928 HRK720928 IBG720928 ILC720928 IUY720928 JEU720928 JOQ720928 JYM720928 KII720928 KSE720928 LCA720928 LLW720928 LVS720928 MFO720928 MPK720928 MZG720928 NJC720928 NSY720928 OCU720928 OMQ720928 OWM720928 PGI720928 PQE720928 QAA720928 QJW720928 QTS720928 RDO720928 RNK720928 RXG720928 SHC720928 SQY720928 TAU720928 TKQ720928 TUM720928 UEI720928 UOE720928 UYA720928 VHW720928 VRS720928 WBO720928 WLK720928 WVG720928 A786464 IU786464 SQ786464 ACM786464 AMI786464 AWE786464 BGA786464 BPW786464 BZS786464 CJO786464 CTK786464 DDG786464 DNC786464 DWY786464 EGU786464 EQQ786464 FAM786464 FKI786464 FUE786464 GEA786464 GNW786464 GXS786464 HHO786464 HRK786464 IBG786464 ILC786464 IUY786464 JEU786464 JOQ786464 JYM786464 KII786464 KSE786464 LCA786464 LLW786464 LVS786464 MFO786464 MPK786464 MZG786464 NJC786464 NSY786464 OCU786464 OMQ786464 OWM786464 PGI786464 PQE786464 QAA786464 QJW786464 QTS786464 RDO786464 RNK786464 RXG786464 SHC786464 SQY786464 TAU786464 TKQ786464 TUM786464 UEI786464 UOE786464 UYA786464 VHW786464 VRS786464 WBO786464 WLK786464 WVG786464 A852000 IU852000 SQ852000 ACM852000 AMI852000 AWE852000 BGA852000 BPW852000 BZS852000 CJO852000 CTK852000 DDG852000 DNC852000 DWY852000 EGU852000 EQQ852000 FAM852000 FKI852000 FUE852000 GEA852000 GNW852000 GXS852000 HHO852000 HRK852000 IBG852000 ILC852000 IUY852000 JEU852000 JOQ852000 JYM852000 KII852000 KSE852000 LCA852000 LLW852000 LVS852000 MFO852000 MPK852000 MZG852000 NJC852000 NSY852000 OCU852000 OMQ852000 OWM852000 PGI852000 PQE852000 QAA852000 QJW852000 QTS852000 RDO852000 RNK852000 RXG852000 SHC852000 SQY852000 TAU852000 TKQ852000 TUM852000 UEI852000 UOE852000 UYA852000 VHW852000 VRS852000 WBO852000 WLK852000 WVG852000 A917536 IU917536 SQ917536 ACM917536 AMI917536 AWE917536 BGA917536 BPW917536 BZS917536 CJO917536 CTK917536 DDG917536 DNC917536 DWY917536 EGU917536 EQQ917536 FAM917536 FKI917536 FUE917536 GEA917536 GNW917536 GXS917536 HHO917536 HRK917536 IBG917536 ILC917536 IUY917536 JEU917536 JOQ917536 JYM917536 KII917536 KSE917536 LCA917536 LLW917536 LVS917536 MFO917536 MPK917536 MZG917536 NJC917536 NSY917536 OCU917536 OMQ917536 OWM917536 PGI917536 PQE917536 QAA917536 QJW917536 QTS917536 RDO917536 RNK917536 RXG917536 SHC917536 SQY917536 TAU917536 TKQ917536 TUM917536 UEI917536 UOE917536 UYA917536 VHW917536 VRS917536 WBO917536 WLK917536 WVG917536 A983072 IU983072 SQ983072 ACM983072 AMI983072 AWE983072 BGA983072 BPW983072 BZS983072 CJO983072 CTK983072 DDG983072 DNC983072 DWY983072 EGU983072 EQQ983072 FAM983072 FKI983072 FUE983072 GEA983072 GNW983072 GXS983072 HHO983072 HRK983072 IBG983072 ILC983072 IUY983072 JEU983072 JOQ983072 JYM983072 KII983072 KSE983072 LCA983072 LLW983072 LVS983072 MFO983072 MPK983072 MZG983072 NJC983072 NSY983072 OCU983072 OMQ983072 OWM983072 PGI983072 PQE983072 QAA983072 QJW983072 QTS983072 RDO983072 RNK983072 RXG983072 SHC983072 SQY983072 TAU983072 TKQ983072 TUM983072 UEI983072 UOE983072 UYA983072 VHW983072 VRS983072 WBO983072 WLK98307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3" customWidth="1"/>
    <col min="2" max="2" width="55.5703125" style="143" customWidth="1"/>
    <col min="3" max="3" width="41.28515625" style="143" customWidth="1"/>
    <col min="4" max="4" width="29.42578125" style="143" customWidth="1"/>
    <col min="5" max="5" width="29.140625" style="143" customWidth="1"/>
    <col min="6" max="16384" width="11.42578125" style="93"/>
  </cols>
  <sheetData>
    <row r="1" spans="1:5" ht="15.6" x14ac:dyDescent="0.3">
      <c r="A1" s="250" t="s">
        <v>89</v>
      </c>
      <c r="B1" s="251"/>
      <c r="C1" s="251"/>
      <c r="D1" s="251"/>
      <c r="E1" s="116"/>
    </row>
    <row r="2" spans="1:5" ht="27.75" customHeight="1" x14ac:dyDescent="0.3">
      <c r="A2" s="117"/>
      <c r="B2" s="252" t="s">
        <v>72</v>
      </c>
      <c r="C2" s="252"/>
      <c r="D2" s="252"/>
      <c r="E2" s="118"/>
    </row>
    <row r="3" spans="1:5" ht="21" customHeight="1" x14ac:dyDescent="0.25">
      <c r="A3" s="119"/>
      <c r="B3" s="252" t="s">
        <v>141</v>
      </c>
      <c r="C3" s="252"/>
      <c r="D3" s="252"/>
      <c r="E3" s="120"/>
    </row>
    <row r="4" spans="1:5" ht="15.6" thickBot="1" x14ac:dyDescent="0.35">
      <c r="A4" s="121"/>
      <c r="B4" s="122"/>
      <c r="C4" s="122"/>
      <c r="D4" s="122"/>
      <c r="E4" s="123"/>
    </row>
    <row r="5" spans="1:5" ht="26.25" customHeight="1" thickBot="1" x14ac:dyDescent="0.35">
      <c r="A5" s="121"/>
      <c r="B5" s="124" t="s">
        <v>73</v>
      </c>
      <c r="C5" s="253"/>
      <c r="D5" s="254"/>
      <c r="E5" s="123"/>
    </row>
    <row r="6" spans="1:5" ht="27.75" customHeight="1" thickBot="1" x14ac:dyDescent="0.35">
      <c r="A6" s="121"/>
      <c r="B6" s="149" t="s">
        <v>74</v>
      </c>
      <c r="C6" s="255"/>
      <c r="D6" s="256"/>
      <c r="E6" s="123"/>
    </row>
    <row r="7" spans="1:5" ht="29.25" customHeight="1" thickBot="1" x14ac:dyDescent="0.35">
      <c r="A7" s="121"/>
      <c r="B7" s="149" t="s">
        <v>142</v>
      </c>
      <c r="C7" s="248" t="s">
        <v>143</v>
      </c>
      <c r="D7" s="249"/>
      <c r="E7" s="123"/>
    </row>
    <row r="8" spans="1:5" ht="16.149999999999999" thickBot="1" x14ac:dyDescent="0.35">
      <c r="A8" s="121"/>
      <c r="B8" s="150" t="s">
        <v>144</v>
      </c>
      <c r="C8" s="243"/>
      <c r="D8" s="244"/>
      <c r="E8" s="123"/>
    </row>
    <row r="9" spans="1:5" ht="23.25" customHeight="1" thickBot="1" x14ac:dyDescent="0.35">
      <c r="A9" s="121"/>
      <c r="B9" s="150" t="s">
        <v>144</v>
      </c>
      <c r="C9" s="243"/>
      <c r="D9" s="244"/>
      <c r="E9" s="123"/>
    </row>
    <row r="10" spans="1:5" ht="26.25" customHeight="1" thickBot="1" x14ac:dyDescent="0.35">
      <c r="A10" s="121"/>
      <c r="B10" s="150" t="s">
        <v>144</v>
      </c>
      <c r="C10" s="243"/>
      <c r="D10" s="244"/>
      <c r="E10" s="123"/>
    </row>
    <row r="11" spans="1:5" ht="21.75" customHeight="1" thickBot="1" x14ac:dyDescent="0.35">
      <c r="A11" s="121"/>
      <c r="B11" s="150" t="s">
        <v>144</v>
      </c>
      <c r="C11" s="243"/>
      <c r="D11" s="244"/>
      <c r="E11" s="123"/>
    </row>
    <row r="12" spans="1:5" ht="31.9" thickBot="1" x14ac:dyDescent="0.35">
      <c r="A12" s="121"/>
      <c r="B12" s="151" t="s">
        <v>145</v>
      </c>
      <c r="C12" s="243">
        <f>SUM(C8:D11)</f>
        <v>0</v>
      </c>
      <c r="D12" s="244"/>
      <c r="E12" s="123"/>
    </row>
    <row r="13" spans="1:5" ht="26.25" customHeight="1" thickBot="1" x14ac:dyDescent="0.3">
      <c r="A13" s="121"/>
      <c r="B13" s="151" t="s">
        <v>146</v>
      </c>
      <c r="C13" s="243">
        <f>+C12/616000</f>
        <v>0</v>
      </c>
      <c r="D13" s="244"/>
      <c r="E13" s="123"/>
    </row>
    <row r="14" spans="1:5" ht="24.75" customHeight="1" x14ac:dyDescent="0.25">
      <c r="A14" s="121"/>
      <c r="B14" s="122"/>
      <c r="C14" s="126"/>
      <c r="D14" s="127"/>
      <c r="E14" s="123"/>
    </row>
    <row r="15" spans="1:5" ht="28.5" customHeight="1" thickBot="1" x14ac:dyDescent="0.3">
      <c r="A15" s="121"/>
      <c r="B15" s="122" t="s">
        <v>147</v>
      </c>
      <c r="C15" s="126"/>
      <c r="D15" s="127"/>
      <c r="E15" s="123"/>
    </row>
    <row r="16" spans="1:5" ht="27" customHeight="1" x14ac:dyDescent="0.25">
      <c r="A16" s="121"/>
      <c r="B16" s="128" t="s">
        <v>75</v>
      </c>
      <c r="C16" s="129"/>
      <c r="D16" s="130"/>
      <c r="E16" s="123"/>
    </row>
    <row r="17" spans="1:6" ht="28.5" customHeight="1" x14ac:dyDescent="0.25">
      <c r="A17" s="121"/>
      <c r="B17" s="121" t="s">
        <v>76</v>
      </c>
      <c r="C17" s="131"/>
      <c r="D17" s="123"/>
      <c r="E17" s="123"/>
    </row>
    <row r="18" spans="1:6" ht="15" x14ac:dyDescent="0.25">
      <c r="A18" s="121"/>
      <c r="B18" s="121" t="s">
        <v>77</v>
      </c>
      <c r="C18" s="131"/>
      <c r="D18" s="123"/>
      <c r="E18" s="123"/>
    </row>
    <row r="19" spans="1:6" ht="27" customHeight="1" thickBot="1" x14ac:dyDescent="0.3">
      <c r="A19" s="121"/>
      <c r="B19" s="132" t="s">
        <v>78</v>
      </c>
      <c r="C19" s="133"/>
      <c r="D19" s="134"/>
      <c r="E19" s="123"/>
    </row>
    <row r="20" spans="1:6" ht="27" customHeight="1" thickBot="1" x14ac:dyDescent="0.3">
      <c r="A20" s="121"/>
      <c r="B20" s="245" t="s">
        <v>79</v>
      </c>
      <c r="C20" s="246"/>
      <c r="D20" s="247"/>
      <c r="E20" s="123"/>
    </row>
    <row r="21" spans="1:6" ht="16.5" thickBot="1" x14ac:dyDescent="0.3">
      <c r="A21" s="121"/>
      <c r="B21" s="245" t="s">
        <v>80</v>
      </c>
      <c r="C21" s="246"/>
      <c r="D21" s="247"/>
      <c r="E21" s="123"/>
    </row>
    <row r="22" spans="1:6" x14ac:dyDescent="0.25">
      <c r="A22" s="121"/>
      <c r="B22" s="135" t="s">
        <v>148</v>
      </c>
      <c r="C22" s="136"/>
      <c r="D22" s="127" t="s">
        <v>81</v>
      </c>
      <c r="E22" s="123"/>
    </row>
    <row r="23" spans="1:6" ht="16.5" thickBot="1" x14ac:dyDescent="0.3">
      <c r="A23" s="121"/>
      <c r="B23" s="125" t="s">
        <v>82</v>
      </c>
      <c r="C23" s="137"/>
      <c r="D23" s="138" t="s">
        <v>81</v>
      </c>
      <c r="E23" s="123"/>
    </row>
    <row r="24" spans="1:6" ht="16.5" thickBot="1" x14ac:dyDescent="0.3">
      <c r="A24" s="121"/>
      <c r="B24" s="139"/>
      <c r="C24" s="140"/>
      <c r="D24" s="122"/>
      <c r="E24" s="141"/>
    </row>
    <row r="25" spans="1:6" x14ac:dyDescent="0.25">
      <c r="A25" s="260"/>
      <c r="B25" s="261" t="s">
        <v>83</v>
      </c>
      <c r="C25" s="263" t="s">
        <v>84</v>
      </c>
      <c r="D25" s="264"/>
      <c r="E25" s="265"/>
      <c r="F25" s="257"/>
    </row>
    <row r="26" spans="1:6" ht="16.5" thickBot="1" x14ac:dyDescent="0.3">
      <c r="A26" s="260"/>
      <c r="B26" s="262"/>
      <c r="C26" s="258" t="s">
        <v>85</v>
      </c>
      <c r="D26" s="259"/>
      <c r="E26" s="265"/>
      <c r="F26" s="257"/>
    </row>
    <row r="27" spans="1:6" thickBot="1" x14ac:dyDescent="0.3">
      <c r="A27" s="132"/>
      <c r="B27" s="142"/>
      <c r="C27" s="142"/>
      <c r="D27" s="142"/>
      <c r="E27" s="134"/>
      <c r="F27" s="115"/>
    </row>
    <row r="28" spans="1:6" x14ac:dyDescent="0.25">
      <c r="B28" s="144"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2014-12-16T04:25:09Z</dcterms:modified>
</cp:coreProperties>
</file>