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45621"/>
</workbook>
</file>

<file path=xl/calcChain.xml><?xml version="1.0" encoding="utf-8"?>
<calcChain xmlns="http://schemas.openxmlformats.org/spreadsheetml/2006/main">
  <c r="K140" i="8" l="1"/>
  <c r="Q50" i="8" l="1"/>
  <c r="P50" i="8"/>
  <c r="O50" i="8"/>
  <c r="G15" i="8" l="1"/>
  <c r="C12" i="10" l="1"/>
  <c r="C13" i="10" s="1"/>
  <c r="M140" i="8"/>
  <c r="L140" i="8"/>
  <c r="N50" i="8"/>
  <c r="E33" i="8"/>
  <c r="E146" i="8" l="1"/>
  <c r="D181" i="8" s="1"/>
  <c r="F171" i="8"/>
  <c r="D182" i="8" s="1"/>
  <c r="E181" i="8" l="1"/>
  <c r="M50" i="8" l="1"/>
  <c r="L50" i="8"/>
  <c r="K50" i="8"/>
  <c r="C54" i="8" s="1"/>
</calcChain>
</file>

<file path=xl/sharedStrings.xml><?xml version="1.0" encoding="utf-8"?>
<sst xmlns="http://schemas.openxmlformats.org/spreadsheetml/2006/main" count="724" uniqueCount="286">
  <si>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</si>
  <si>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</si>
  <si>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</si>
  <si>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</si>
  <si>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</si>
  <si>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</si>
  <si>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</si>
  <si>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</si>
  <si>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</si>
  <si>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</si>
  <si>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</si>
  <si>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</si>
  <si>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</si>
  <si>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</si>
  <si>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</si>
  <si>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</si>
  <si>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</si>
  <si>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</si>
  <si>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</si>
  <si>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</si>
  <si>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</si>
  <si>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</si>
  <si>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</si>
  <si>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</si>
  <si>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</si>
  <si>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</si>
  <si>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</si>
  <si>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</si>
  <si>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</si>
  <si>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</si>
  <si>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</si>
  <si>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</si>
  <si>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</si>
  <si>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</si>
  <si>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</si>
  <si>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</si>
  <si>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</si>
  <si>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</si>
  <si>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</si>
  <si>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</si>
  <si>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</si>
  <si>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</si>
  <si>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</si>
  <si>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</si>
  <si>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</si>
  <si>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</si>
  <si>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</si>
  <si>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</si>
  <si>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</si>
  <si>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</si>
  <si>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</si>
  <si>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</si>
  <si>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</si>
  <si>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</si>
  <si>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</si>
  <si>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</si>
  <si>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</si>
  <si>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</si>
  <si>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</si>
  <si>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</si>
  <si>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</si>
  <si>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</si>
  <si>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</si>
  <si>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</si>
  <si>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</si>
  <si>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</si>
  <si>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</si>
  <si>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</si>
  <si>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</si>
  <si>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</si>
  <si>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</si>
  <si>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</si>
  <si>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</si>
  <si>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</si>
  <si>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</si>
  <si>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</si>
  <si>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</si>
  <si>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</si>
  <si>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</si>
  <si>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</si>
  <si>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</si>
  <si>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</si>
  <si>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</si>
  <si>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</si>
  <si>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</si>
  <si>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</si>
  <si>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</si>
  <si>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</si>
  <si>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</si>
  <si>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</si>
  <si>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</si>
  <si>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</si>
  <si>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</si>
  <si>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</si>
  <si>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</si>
  <si>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</si>
  <si>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</si>
  <si>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</si>
  <si>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</si>
  <si>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</si>
  <si>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</si>
  <si>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</si>
  <si>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</si>
  <si>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</si>
  <si>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</si>
  <si>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</si>
  <si>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</si>
  <si>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</si>
  <si>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</si>
  <si>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</si>
  <si>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</si>
  <si>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</si>
  <si>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</si>
  <si>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</si>
  <si>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</si>
  <si>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</si>
  <si>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</si>
  <si>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</si>
  <si>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</si>
  <si>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</si>
  <si>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</si>
  <si>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</si>
  <si>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</si>
  <si>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</si>
  <si>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</si>
  <si>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</si>
  <si>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</si>
  <si>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</si>
  <si>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</si>
  <si>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</si>
  <si>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</si>
  <si>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</si>
  <si>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</si>
  <si>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</si>
  <si>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</si>
  <si>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</si>
  <si>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</si>
  <si>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</si>
  <si>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</si>
  <si>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</si>
  <si>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</si>
  <si>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</si>
  <si>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</si>
  <si>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</si>
  <si>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</si>
  <si>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</si>
  <si>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</si>
  <si>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</si>
  <si>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</si>
  <si>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</si>
  <si>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</si>
  <si>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</si>
  <si>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</si>
  <si>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</si>
  <si>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</si>
  <si>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</si>
  <si>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</si>
  <si>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</si>
  <si>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</si>
  <si>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</si>
  <si>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</si>
  <si>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</si>
  <si>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</si>
  <si>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FUNDACIÓN MEJOR VIVIR</t>
  </si>
  <si>
    <t>ICBF</t>
  </si>
  <si>
    <t>345</t>
  </si>
  <si>
    <t>NA</t>
  </si>
  <si>
    <t>090</t>
  </si>
  <si>
    <t>X</t>
  </si>
  <si>
    <t>BOLIVIA GOMEZ RODRIGUEZ</t>
  </si>
  <si>
    <t>PSICOLOGIA SOCIAL Y COMUNITARIA</t>
  </si>
  <si>
    <t>FUNDACIÓN UN MEJOR VIVIR</t>
  </si>
  <si>
    <t>01/10/2012
04/02/2013
21/01/2014</t>
  </si>
  <si>
    <t>15/10/2012
15/12/2013
31/10/2013</t>
  </si>
  <si>
    <t>NAYELIN LISETH ACOSTA BARROS</t>
  </si>
  <si>
    <t>PSICOLOGA</t>
  </si>
  <si>
    <t>04/0/2012</t>
  </si>
  <si>
    <t>PSICOLOGO</t>
  </si>
  <si>
    <t>JUANA JOSEFA GOMEZ GOENAGA</t>
  </si>
  <si>
    <t>TRABAJADORA SOCIAL</t>
  </si>
  <si>
    <t>NO CUMPLE EL AÑO DE EXPERIENCIA A PARTIR DE LA FECHA DE GRADUACIÓN. PRESENTAR CERTIFICADO DE TERMINACIÓN DE MATERIAS</t>
  </si>
  <si>
    <t>DINATH DEYLIN GONZALEZ OÑATE</t>
  </si>
  <si>
    <t>LICENCIADO EN PEDAGOGIA INFANTIL</t>
  </si>
  <si>
    <t>06/02/2012
04/02/2013
21/01/2014</t>
  </si>
  <si>
    <t>06/12/2012
04/12/2013
30/09/2014</t>
  </si>
  <si>
    <t>LOREN YOHANA ARGOTE GOMEZ</t>
  </si>
  <si>
    <t>MANOS UNIDAS POR AMOR</t>
  </si>
  <si>
    <t xml:space="preserve">02/03/2010
30/08/2011
10/01/2012
10/05/2012
18/08/2012
</t>
  </si>
  <si>
    <t xml:space="preserve">05/11/2010
15/12/2011
03/02/2012
29/06/2012
22/09/2012
</t>
  </si>
  <si>
    <t>DAMARIS DEL CARMES RODRIGUEZ SERPA</t>
  </si>
  <si>
    <t>LICENCIADA EN EDUCACIÓN PREESCOLAR CON ENFASIS EN INGLES</t>
  </si>
  <si>
    <t>15/12/2012
15/12/2013
31/10/2014</t>
  </si>
  <si>
    <t>LEIDIS KARINA URECHE MEJIA</t>
  </si>
  <si>
    <t>ADMINISTRADOR DE EMPRESAS</t>
  </si>
  <si>
    <t>SAMIRA VANESSA ROGRIGUEZ COTES</t>
  </si>
  <si>
    <t>JANETH PATRICIA CATALLO IBARRA</t>
  </si>
  <si>
    <t>MIGDALYS FRANCISCA CAMPO GONZALEZ</t>
  </si>
  <si>
    <t>SARA ISELA MARIN URBINA</t>
  </si>
  <si>
    <t>LINA FERNNADA FLOREZ MINDIOLA</t>
  </si>
  <si>
    <t>LICENCIADA EN PEDAGOGIA INFANTIL</t>
  </si>
  <si>
    <t>HERMANAS CAPUCHINAS DEL SAGRADO CORAZÓN</t>
  </si>
  <si>
    <t>15/04/2009
15/03/2010
06/08/2011</t>
  </si>
  <si>
    <t>15/12/2009
15/12/2010
16/12/2011</t>
  </si>
  <si>
    <t>NO RELACIONA FUNCIONES DESEMPEÑADAS</t>
  </si>
  <si>
    <t>MYRIAM ELIZABETH ROJAS RAMIREZ</t>
  </si>
  <si>
    <t xml:space="preserve"> FALTA COORDINADOR PARA CUMPLIR CON LOS 14 REQUERIDOS </t>
  </si>
  <si>
    <t>NEYDIS CECILIA ATENCIO FERNANDEZ</t>
  </si>
  <si>
    <t>08/10/2012
10/02/2014</t>
  </si>
  <si>
    <t>10/12/2013
31/10/2014</t>
  </si>
  <si>
    <t>YOHANA PATRICIA BERMUDEZ VEGA</t>
  </si>
  <si>
    <t>LOIDIS ESTER DELIQUEZ RODRIGUEZ</t>
  </si>
  <si>
    <t>KARLA LIZBETH MOSCOTE OÑATE</t>
  </si>
  <si>
    <t>CLEIRIS GLEISSER REDONDO  GONZALEZ</t>
  </si>
  <si>
    <t xml:space="preserve">ELVINIA NORAIMA GOMEZ </t>
  </si>
  <si>
    <t>FUNDACIÓN ANNA WATTA KAI</t>
  </si>
  <si>
    <t>NUBIA ESTHER MEDINA MEJIA</t>
  </si>
  <si>
    <t>ELAINA CONCEPCIÓN ESCUDERO LOPEZ</t>
  </si>
  <si>
    <t>NO RELACIONA DIPLOMA O ACTA DE GRADO</t>
  </si>
  <si>
    <t>SOLANYIS EGLETH SUAREZ ROJAS</t>
  </si>
  <si>
    <t>DELYS JOHANA SIERRA MEJIA</t>
  </si>
  <si>
    <t>ICBF REGIONAL GUAJIRA</t>
  </si>
  <si>
    <t>SANDRA MELISSA MEZA RAMIREZ</t>
  </si>
  <si>
    <t>YASIR ESTHER GUILLEN GAMEZ</t>
  </si>
  <si>
    <t>REMEDIO ISABEL GUTIERREZ URIANA</t>
  </si>
  <si>
    <t>SENA REGIONAL GUAJIRA</t>
  </si>
  <si>
    <t>22/02/2011
28/08/2011</t>
  </si>
  <si>
    <t>17/06/2011
15/12/2011</t>
  </si>
  <si>
    <t>YONY DAVID VARELA BARROS</t>
  </si>
  <si>
    <t>01/10/2012
04/02/2013
04/02/2014</t>
  </si>
  <si>
    <t>GINA PAOLA ROYET VALENCIA</t>
  </si>
  <si>
    <t>24/0/2011</t>
  </si>
  <si>
    <t>INSTITUCIÓN EDUCATIVA SAGRADA FAMILIA RIOACHA</t>
  </si>
  <si>
    <t>YENER RAFAEL GOMEZ PITRE</t>
  </si>
  <si>
    <t>YUDELKA MARIA CORONADO POLANCO</t>
  </si>
  <si>
    <t>DIBULLA</t>
  </si>
  <si>
    <t>28/01/2011
16/06/2011
06/11/2011</t>
  </si>
  <si>
    <t>27/05/2011
30/10/2011
30/12/2012</t>
  </si>
  <si>
    <t>KEINYS RAQUEL MINDIOLA ARAUJO</t>
  </si>
  <si>
    <t>NO ALCANZA EXPERIENCIA LABORAL. LAS DEMAS CERTIFICACIONES NO CONTIENE FUNCIONES</t>
  </si>
  <si>
    <t>SANDRA MARIA PALACIO PINTO</t>
  </si>
  <si>
    <t>SAIT BENJAMIN IBARRA LOSIERRA</t>
  </si>
  <si>
    <t>OFICINA PUBLICA DE EMPLEO</t>
  </si>
  <si>
    <t>DARIS PATRICIA REDONDO LOPEZ</t>
  </si>
  <si>
    <t>ZUNILDA HELENA GOMEZ COTES</t>
  </si>
  <si>
    <t>CARCEL DISTRITAL</t>
  </si>
  <si>
    <t>08/08/2006 16/01/2012</t>
  </si>
  <si>
    <t>01/11/2006 09/12/2014</t>
  </si>
  <si>
    <t>NO RELACIONA FUNCIONES ENFOCADAS A PRIMERA INFANCIA Y FAMILIA EN LAS CERTIFICACIONES APORTADAS</t>
  </si>
  <si>
    <t>DIANA ZORANYIS GONZALEZ TABORDA</t>
  </si>
  <si>
    <t>FUNDACIÓN SER NIÑOS</t>
  </si>
  <si>
    <t>ARSELIA GONZALEZ MONTENEGRO</t>
  </si>
  <si>
    <t>KATYANA MILENA BERNIER CERVANTES</t>
  </si>
  <si>
    <t>ADRIANA MARCELA NAVARRO MERCADO</t>
  </si>
  <si>
    <t>INSTITUCIÓN DE EDUCACIÓN A DISTANCIA Y FORMACIÓN PARA EL TRABAJO</t>
  </si>
  <si>
    <t>ICBF REGIONAL MAGDALENA</t>
  </si>
  <si>
    <t>INSTITUCIÓN EDUCATIVA DISTRITAL LICEO CELEDON</t>
  </si>
  <si>
    <t>164</t>
  </si>
  <si>
    <t>NO CUMPLE FRACCIÓN DE 5 COORDINADORES</t>
  </si>
  <si>
    <t>NO CUMPLE FRACCIÓN DE 5 APOYOS PEDAGOGICOS</t>
  </si>
  <si>
    <t>NEGOCIOS Y FINANZAS INTERNACIONAL</t>
  </si>
  <si>
    <t>LAURA MELISSA RAMON PINZON</t>
  </si>
  <si>
    <t>DEJEIRIS YA SIRTIH GUERRERO MEZA</t>
  </si>
  <si>
    <t>PIARANGELY JOSE ZUBIRIA MEJIA</t>
  </si>
  <si>
    <t>12/12/2012
03/02/2013
04/02/2014</t>
  </si>
  <si>
    <t>15/12/2012
12/12/2013
31/10/2014</t>
  </si>
  <si>
    <t>NERYS ELIZABETH MIRANDA PEREIRA</t>
  </si>
  <si>
    <t>PSICOLOGO SOCIAL COMUNITARIO</t>
  </si>
  <si>
    <t>MARIA GABRIELA GUTIERREZ PINTO</t>
  </si>
  <si>
    <t>ALANA ROSELIS BRITO AMAYA</t>
  </si>
  <si>
    <t>CLAUDIBETH BEATRIZ LOPEZ AMAYA</t>
  </si>
  <si>
    <t xml:space="preserve">GIAJIRA NACIENTE </t>
  </si>
  <si>
    <t>01/10/2010
15/09/2011
15/02/2012</t>
  </si>
  <si>
    <t>02/05/2011
15/12/2011
15/09/2012</t>
  </si>
  <si>
    <t>INES MARIA PIMIENTA MENGUAL</t>
  </si>
  <si>
    <t>ELKIN ENRIQUE ARIAS RODRIGUEZ</t>
  </si>
  <si>
    <t>CONTADOR PUBLICO</t>
  </si>
  <si>
    <t>NO PRESENTA PROPUESTA TÉCNICA</t>
  </si>
  <si>
    <t>NO PRESENTA FORMATO 11, NI CARTA DE COMPROMISO</t>
  </si>
  <si>
    <t>348</t>
  </si>
  <si>
    <t>9</t>
  </si>
  <si>
    <t>11</t>
  </si>
  <si>
    <t>UNIÓN TEMPORAL LA GUAJIRA</t>
  </si>
  <si>
    <t>FUNDACIÓN GUAJIRA NACIENTE</t>
  </si>
  <si>
    <t xml:space="preserve">NO CUMPLE, CADA UNO DE LOS INTEGRANTES DEBE APORTAR POR LO MENOS UNA CERTIFICACION </t>
  </si>
  <si>
    <t>0</t>
  </si>
  <si>
    <t>ESTA PERSONA YA FUE PRESENTADA POR LA COPORACION INCATE EL 3 DE DICIEMBRE EN MAGADALENA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</si>
</sst>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9"/>
      <color rgb="FFFF0000"/>
      <name val="Calibri"/>
      <family val="2"/>
      <scheme val="minor"/>
    </font>
    <font>
      <b/>
      <sz val="11"/>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1" xfId="0" applyFont="1" applyFill="1"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17" fontId="0" fillId="0" borderId="1" xfId="0" applyNumberFormat="1" applyBorder="1" applyAlignment="1">
      <alignment horizontal="center" vertical="center" wrapText="1"/>
    </xf>
    <xf numFmtId="0" fontId="0" fillId="0" borderId="4" xfId="0" applyBorder="1" applyAlignment="1">
      <alignment vertical="center" wrapText="1"/>
    </xf>
    <xf numFmtId="0" fontId="0" fillId="0" borderId="1" xfId="0" applyBorder="1" applyAlignment="1">
      <alignment horizontal="left" vertical="center" wrapText="1"/>
    </xf>
    <xf numFmtId="169" fontId="0" fillId="3" borderId="1" xfId="1" applyNumberFormat="1" applyFont="1" applyFill="1" applyBorder="1" applyAlignment="1">
      <alignment horizontal="right" vertical="center"/>
    </xf>
    <xf numFmtId="1" fontId="18"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169" fontId="18" fillId="0" borderId="1" xfId="1"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169" fontId="13" fillId="0" borderId="1" xfId="1" applyNumberFormat="1" applyFont="1" applyFill="1" applyBorder="1" applyAlignment="1" applyProtection="1">
      <alignment horizontal="center" vertical="center" wrapText="1"/>
      <protection locked="0"/>
    </xf>
    <xf numFmtId="169" fontId="18" fillId="2"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49" fontId="39" fillId="0" borderId="1" xfId="0" applyNumberFormat="1" applyFont="1" applyFill="1" applyBorder="1" applyAlignment="1" applyProtection="1">
      <alignment horizontal="center" vertical="center" wrapText="1"/>
      <protection locked="0"/>
    </xf>
    <xf numFmtId="1" fontId="18" fillId="2" borderId="1" xfId="0" applyNumberFormat="1" applyFont="1" applyFill="1" applyBorder="1" applyAlignment="1" applyProtection="1">
      <alignment horizontal="center" vertical="center" wrapText="1"/>
      <protection locked="0"/>
    </xf>
    <xf numFmtId="0" fontId="40" fillId="0" borderId="1" xfId="0" applyFont="1" applyFill="1" applyBorder="1" applyAlignment="1">
      <alignment horizontal="center" vertical="center" wrapText="1"/>
    </xf>
    <xf numFmtId="0" fontId="40" fillId="0" borderId="1" xfId="0" applyFont="1" applyBorder="1" applyAlignment="1">
      <alignment horizontal="center" vertical="center" wrapText="1"/>
    </xf>
    <xf numFmtId="0" fontId="0" fillId="0" borderId="1" xfId="0" applyBorder="1" applyAlignment="1">
      <alignment horizontal="center" vertic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3" xfId="0" applyBorder="1" applyAlignment="1">
      <alignment horizontal="left" vertical="center" wrapText="1"/>
    </xf>
    <xf numFmtId="0" fontId="0" fillId="0" borderId="4" xfId="0" applyBorder="1" applyAlignment="1">
      <alignment horizontal="left"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1" fillId="2" borderId="1"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1" fillId="0" borderId="13" xfId="0" applyFont="1" applyFill="1" applyBorder="1" applyAlignment="1">
      <alignment horizontal="center" vertical="center" wrapText="1"/>
    </xf>
    <xf numFmtId="0" fontId="11" fillId="0" borderId="4" xfId="0" applyFont="1" applyFill="1" applyBorder="1" applyAlignment="1">
      <alignment horizontal="center" vertical="center" wrapText="1"/>
    </xf>
    <xf numFmtId="2" fontId="13" fillId="0" borderId="13"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198" t="s">
        <v>88</v>
      </c>
      <c r="B2" s="198"/>
      <c r="C2" s="198"/>
      <c r="D2" s="198"/>
      <c r="E2" s="198"/>
      <c r="F2" s="198"/>
      <c r="G2" s="198"/>
      <c r="H2" s="198"/>
      <c r="I2" s="198"/>
      <c r="J2" s="198"/>
      <c r="K2" s="198"/>
      <c r="L2" s="198"/>
    </row>
    <row r="4" spans="1:12" ht="14.45" x14ac:dyDescent="0.3">
      <c r="A4" s="200" t="s">
        <v>59</v>
      </c>
      <c r="B4" s="200"/>
      <c r="C4" s="200"/>
      <c r="D4" s="200"/>
      <c r="E4" s="200"/>
      <c r="F4" s="200"/>
      <c r="G4" s="200"/>
      <c r="H4" s="200"/>
      <c r="I4" s="200"/>
      <c r="J4" s="200"/>
      <c r="K4" s="200"/>
      <c r="L4" s="200"/>
    </row>
    <row r="5" spans="1:12" ht="14.45" x14ac:dyDescent="0.3">
      <c r="A5" s="67"/>
    </row>
    <row r="6" spans="1:12" ht="16.5" x14ac:dyDescent="0.25">
      <c r="A6" s="200" t="s">
        <v>60</v>
      </c>
      <c r="B6" s="200"/>
      <c r="C6" s="200"/>
      <c r="D6" s="200"/>
      <c r="E6" s="200"/>
      <c r="F6" s="200"/>
      <c r="G6" s="200"/>
      <c r="H6" s="200"/>
      <c r="I6" s="200"/>
      <c r="J6" s="200"/>
      <c r="K6" s="200"/>
      <c r="L6" s="200"/>
    </row>
    <row r="7" spans="1:12" ht="14.45" x14ac:dyDescent="0.3">
      <c r="A7" s="68"/>
    </row>
    <row r="8" spans="1:12" ht="109.5" customHeight="1" x14ac:dyDescent="0.25">
      <c r="A8" s="201" t="s">
        <v>124</v>
      </c>
      <c r="B8" s="201"/>
      <c r="C8" s="201"/>
      <c r="D8" s="201"/>
      <c r="E8" s="201"/>
      <c r="F8" s="201"/>
      <c r="G8" s="201"/>
      <c r="H8" s="201"/>
      <c r="I8" s="201"/>
      <c r="J8" s="201"/>
      <c r="K8" s="201"/>
      <c r="L8" s="201"/>
    </row>
    <row r="9" spans="1:12" ht="45.75" customHeight="1" x14ac:dyDescent="0.25">
      <c r="A9" s="201"/>
      <c r="B9" s="201"/>
      <c r="C9" s="201"/>
      <c r="D9" s="201"/>
      <c r="E9" s="201"/>
      <c r="F9" s="201"/>
      <c r="G9" s="201"/>
      <c r="H9" s="201"/>
      <c r="I9" s="201"/>
      <c r="J9" s="201"/>
      <c r="K9" s="201"/>
      <c r="L9" s="201"/>
    </row>
    <row r="10" spans="1:12" ht="28.5" customHeight="1" x14ac:dyDescent="0.25">
      <c r="A10" s="201" t="s">
        <v>91</v>
      </c>
      <c r="B10" s="201"/>
      <c r="C10" s="201"/>
      <c r="D10" s="201"/>
      <c r="E10" s="201"/>
      <c r="F10" s="201"/>
      <c r="G10" s="201"/>
      <c r="H10" s="201"/>
      <c r="I10" s="201"/>
      <c r="J10" s="201"/>
      <c r="K10" s="201"/>
      <c r="L10" s="201"/>
    </row>
    <row r="11" spans="1:12" ht="28.5" customHeight="1" x14ac:dyDescent="0.25">
      <c r="A11" s="201"/>
      <c r="B11" s="201"/>
      <c r="C11" s="201"/>
      <c r="D11" s="201"/>
      <c r="E11" s="201"/>
      <c r="F11" s="201"/>
      <c r="G11" s="201"/>
      <c r="H11" s="201"/>
      <c r="I11" s="201"/>
      <c r="J11" s="201"/>
      <c r="K11" s="201"/>
      <c r="L11" s="201"/>
    </row>
    <row r="12" spans="1:12" ht="15.75" thickBot="1" x14ac:dyDescent="0.3"/>
    <row r="13" spans="1:12" ht="15.75" thickBot="1" x14ac:dyDescent="0.3">
      <c r="A13" s="69" t="s">
        <v>61</v>
      </c>
      <c r="B13" s="202" t="s">
        <v>87</v>
      </c>
      <c r="C13" s="203"/>
      <c r="D13" s="203"/>
      <c r="E13" s="203"/>
      <c r="F13" s="203"/>
      <c r="G13" s="203"/>
      <c r="H13" s="203"/>
      <c r="I13" s="203"/>
      <c r="J13" s="203"/>
      <c r="K13" s="203"/>
      <c r="L13" s="203"/>
    </row>
    <row r="14" spans="1:12" ht="15.75" thickBot="1" x14ac:dyDescent="0.3">
      <c r="A14" s="70">
        <v>1</v>
      </c>
      <c r="B14" s="199"/>
      <c r="C14" s="199"/>
      <c r="D14" s="199"/>
      <c r="E14" s="199"/>
      <c r="F14" s="199"/>
      <c r="G14" s="199"/>
      <c r="H14" s="199"/>
      <c r="I14" s="199"/>
      <c r="J14" s="199"/>
      <c r="K14" s="199"/>
      <c r="L14" s="199"/>
    </row>
    <row r="15" spans="1:12" ht="15.75" thickBot="1" x14ac:dyDescent="0.3">
      <c r="A15" s="70">
        <v>2</v>
      </c>
      <c r="B15" s="199"/>
      <c r="C15" s="199"/>
      <c r="D15" s="199"/>
      <c r="E15" s="199"/>
      <c r="F15" s="199"/>
      <c r="G15" s="199"/>
      <c r="H15" s="199"/>
      <c r="I15" s="199"/>
      <c r="J15" s="199"/>
      <c r="K15" s="199"/>
      <c r="L15" s="199"/>
    </row>
    <row r="16" spans="1:12" ht="15.75" thickBot="1" x14ac:dyDescent="0.3">
      <c r="A16" s="70">
        <v>3</v>
      </c>
      <c r="B16" s="199"/>
      <c r="C16" s="199"/>
      <c r="D16" s="199"/>
      <c r="E16" s="199"/>
      <c r="F16" s="199"/>
      <c r="G16" s="199"/>
      <c r="H16" s="199"/>
      <c r="I16" s="199"/>
      <c r="J16" s="199"/>
      <c r="K16" s="199"/>
      <c r="L16" s="199"/>
    </row>
    <row r="17" spans="1:12" ht="15.75" thickBot="1" x14ac:dyDescent="0.3">
      <c r="A17" s="70">
        <v>4</v>
      </c>
      <c r="B17" s="199"/>
      <c r="C17" s="199"/>
      <c r="D17" s="199"/>
      <c r="E17" s="199"/>
      <c r="F17" s="199"/>
      <c r="G17" s="199"/>
      <c r="H17" s="199"/>
      <c r="I17" s="199"/>
      <c r="J17" s="199"/>
      <c r="K17" s="199"/>
      <c r="L17" s="199"/>
    </row>
    <row r="18" spans="1:12" ht="15.75" thickBot="1" x14ac:dyDescent="0.3">
      <c r="A18" s="70">
        <v>5</v>
      </c>
      <c r="B18" s="199"/>
      <c r="C18" s="199"/>
      <c r="D18" s="199"/>
      <c r="E18" s="199"/>
      <c r="F18" s="199"/>
      <c r="G18" s="199"/>
      <c r="H18" s="199"/>
      <c r="I18" s="199"/>
      <c r="J18" s="199"/>
      <c r="K18" s="199"/>
      <c r="L18" s="199"/>
    </row>
    <row r="19" spans="1:12" x14ac:dyDescent="0.25">
      <c r="A19" s="77"/>
      <c r="B19" s="77"/>
      <c r="C19" s="77"/>
      <c r="D19" s="77"/>
      <c r="E19" s="77"/>
      <c r="F19" s="77"/>
      <c r="G19" s="77"/>
      <c r="H19" s="77"/>
      <c r="I19" s="77"/>
      <c r="J19" s="77"/>
      <c r="K19" s="77"/>
      <c r="L19" s="77"/>
    </row>
    <row r="20" spans="1:12" x14ac:dyDescent="0.25">
      <c r="A20" s="78"/>
      <c r="B20" s="77"/>
      <c r="C20" s="77"/>
      <c r="D20" s="77"/>
      <c r="E20" s="77"/>
      <c r="F20" s="77"/>
      <c r="G20" s="77"/>
      <c r="H20" s="77"/>
      <c r="I20" s="77"/>
      <c r="J20" s="77"/>
      <c r="K20" s="77"/>
      <c r="L20" s="77"/>
    </row>
    <row r="21" spans="1:12" x14ac:dyDescent="0.25">
      <c r="A21" s="193" t="s">
        <v>86</v>
      </c>
      <c r="B21" s="193"/>
      <c r="C21" s="193"/>
      <c r="D21" s="193"/>
      <c r="E21" s="193"/>
      <c r="F21" s="193"/>
      <c r="G21" s="193"/>
      <c r="H21" s="193"/>
      <c r="I21" s="193"/>
      <c r="J21" s="193"/>
      <c r="K21" s="193"/>
      <c r="L21" s="193"/>
    </row>
    <row r="23" spans="1:12" ht="27" customHeight="1" x14ac:dyDescent="0.25">
      <c r="A23" s="194" t="s">
        <v>62</v>
      </c>
      <c r="B23" s="194"/>
      <c r="C23" s="194"/>
      <c r="D23" s="194"/>
      <c r="E23" s="72" t="s">
        <v>63</v>
      </c>
      <c r="F23" s="71" t="s">
        <v>64</v>
      </c>
      <c r="G23" s="71" t="s">
        <v>65</v>
      </c>
      <c r="H23" s="194" t="s">
        <v>2</v>
      </c>
      <c r="I23" s="194"/>
      <c r="J23" s="194"/>
      <c r="K23" s="194"/>
      <c r="L23" s="194"/>
    </row>
    <row r="24" spans="1:12" ht="30.75" customHeight="1" x14ac:dyDescent="0.25">
      <c r="A24" s="195" t="s">
        <v>95</v>
      </c>
      <c r="B24" s="196"/>
      <c r="C24" s="196"/>
      <c r="D24" s="197"/>
      <c r="E24" s="73"/>
      <c r="F24" s="1"/>
      <c r="G24" s="1"/>
      <c r="H24" s="183"/>
      <c r="I24" s="183"/>
      <c r="J24" s="183"/>
      <c r="K24" s="183"/>
      <c r="L24" s="183"/>
    </row>
    <row r="25" spans="1:12" ht="35.25" customHeight="1" x14ac:dyDescent="0.25">
      <c r="A25" s="180" t="s">
        <v>96</v>
      </c>
      <c r="B25" s="181"/>
      <c r="C25" s="181"/>
      <c r="D25" s="182"/>
      <c r="E25" s="74"/>
      <c r="F25" s="1"/>
      <c r="G25" s="1"/>
      <c r="H25" s="183"/>
      <c r="I25" s="183"/>
      <c r="J25" s="183"/>
      <c r="K25" s="183"/>
      <c r="L25" s="183"/>
    </row>
    <row r="26" spans="1:12" ht="24.75" customHeight="1" x14ac:dyDescent="0.25">
      <c r="A26" s="180" t="s">
        <v>125</v>
      </c>
      <c r="B26" s="181"/>
      <c r="C26" s="181"/>
      <c r="D26" s="182"/>
      <c r="E26" s="74"/>
      <c r="F26" s="1"/>
      <c r="G26" s="1"/>
      <c r="H26" s="183"/>
      <c r="I26" s="183"/>
      <c r="J26" s="183"/>
      <c r="K26" s="183"/>
      <c r="L26" s="183"/>
    </row>
    <row r="27" spans="1:12" ht="27" customHeight="1" x14ac:dyDescent="0.25">
      <c r="A27" s="190" t="s">
        <v>66</v>
      </c>
      <c r="B27" s="191"/>
      <c r="C27" s="191"/>
      <c r="D27" s="192"/>
      <c r="E27" s="75"/>
      <c r="F27" s="1"/>
      <c r="G27" s="1"/>
      <c r="H27" s="183"/>
      <c r="I27" s="183"/>
      <c r="J27" s="183"/>
      <c r="K27" s="183"/>
      <c r="L27" s="183"/>
    </row>
    <row r="28" spans="1:12" ht="20.25" customHeight="1" x14ac:dyDescent="0.25">
      <c r="A28" s="190" t="s">
        <v>90</v>
      </c>
      <c r="B28" s="191"/>
      <c r="C28" s="191"/>
      <c r="D28" s="192"/>
      <c r="E28" s="75"/>
      <c r="F28" s="1"/>
      <c r="G28" s="1"/>
      <c r="H28" s="184"/>
      <c r="I28" s="185"/>
      <c r="J28" s="185"/>
      <c r="K28" s="185"/>
      <c r="L28" s="186"/>
    </row>
    <row r="29" spans="1:12" ht="28.5" customHeight="1" x14ac:dyDescent="0.25">
      <c r="A29" s="190" t="s">
        <v>126</v>
      </c>
      <c r="B29" s="191"/>
      <c r="C29" s="191"/>
      <c r="D29" s="192"/>
      <c r="E29" s="75"/>
      <c r="F29" s="1"/>
      <c r="G29" s="1"/>
      <c r="H29" s="183"/>
      <c r="I29" s="183"/>
      <c r="J29" s="183"/>
      <c r="K29" s="183"/>
      <c r="L29" s="183"/>
    </row>
    <row r="30" spans="1:12" ht="28.5" customHeight="1" x14ac:dyDescent="0.25">
      <c r="A30" s="190" t="s">
        <v>93</v>
      </c>
      <c r="B30" s="191"/>
      <c r="C30" s="191"/>
      <c r="D30" s="192"/>
      <c r="E30" s="75"/>
      <c r="F30" s="1"/>
      <c r="G30" s="1"/>
      <c r="H30" s="184"/>
      <c r="I30" s="185"/>
      <c r="J30" s="185"/>
      <c r="K30" s="185"/>
      <c r="L30" s="186"/>
    </row>
    <row r="31" spans="1:12" ht="15.75" customHeight="1" x14ac:dyDescent="0.25">
      <c r="A31" s="180" t="s">
        <v>67</v>
      </c>
      <c r="B31" s="181"/>
      <c r="C31" s="181"/>
      <c r="D31" s="182"/>
      <c r="E31" s="74"/>
      <c r="F31" s="1"/>
      <c r="G31" s="1"/>
      <c r="H31" s="183"/>
      <c r="I31" s="183"/>
      <c r="J31" s="183"/>
      <c r="K31" s="183"/>
      <c r="L31" s="183"/>
    </row>
    <row r="32" spans="1:12" ht="19.5" customHeight="1" x14ac:dyDescent="0.25">
      <c r="A32" s="180" t="s">
        <v>68</v>
      </c>
      <c r="B32" s="181"/>
      <c r="C32" s="181"/>
      <c r="D32" s="182"/>
      <c r="E32" s="74"/>
      <c r="F32" s="1"/>
      <c r="G32" s="1"/>
      <c r="H32" s="183"/>
      <c r="I32" s="183"/>
      <c r="J32" s="183"/>
      <c r="K32" s="183"/>
      <c r="L32" s="183"/>
    </row>
    <row r="33" spans="1:12" ht="27.75" customHeight="1" x14ac:dyDescent="0.25">
      <c r="A33" s="180" t="s">
        <v>69</v>
      </c>
      <c r="B33" s="181"/>
      <c r="C33" s="181"/>
      <c r="D33" s="182"/>
      <c r="E33" s="74"/>
      <c r="F33" s="1"/>
      <c r="G33" s="1"/>
      <c r="H33" s="183"/>
      <c r="I33" s="183"/>
      <c r="J33" s="183"/>
      <c r="K33" s="183"/>
      <c r="L33" s="183"/>
    </row>
    <row r="34" spans="1:12" ht="61.5" customHeight="1" x14ac:dyDescent="0.25">
      <c r="A34" s="180" t="s">
        <v>70</v>
      </c>
      <c r="B34" s="181"/>
      <c r="C34" s="181"/>
      <c r="D34" s="182"/>
      <c r="E34" s="74"/>
      <c r="F34" s="1"/>
      <c r="G34" s="1"/>
      <c r="H34" s="183"/>
      <c r="I34" s="183"/>
      <c r="J34" s="183"/>
      <c r="K34" s="183"/>
      <c r="L34" s="183"/>
    </row>
    <row r="35" spans="1:12" ht="17.25" customHeight="1" x14ac:dyDescent="0.25">
      <c r="A35" s="180" t="s">
        <v>71</v>
      </c>
      <c r="B35" s="181"/>
      <c r="C35" s="181"/>
      <c r="D35" s="182"/>
      <c r="E35" s="74"/>
      <c r="F35" s="1"/>
      <c r="G35" s="1"/>
      <c r="H35" s="183"/>
      <c r="I35" s="183"/>
      <c r="J35" s="183"/>
      <c r="K35" s="183"/>
      <c r="L35" s="183"/>
    </row>
    <row r="36" spans="1:12" ht="24" customHeight="1" x14ac:dyDescent="0.25">
      <c r="A36" s="187" t="s">
        <v>92</v>
      </c>
      <c r="B36" s="188"/>
      <c r="C36" s="188"/>
      <c r="D36" s="189"/>
      <c r="E36" s="74"/>
      <c r="F36" s="1"/>
      <c r="G36" s="1"/>
      <c r="H36" s="184"/>
      <c r="I36" s="185"/>
      <c r="J36" s="185"/>
      <c r="K36" s="185"/>
      <c r="L36" s="186"/>
    </row>
    <row r="37" spans="1:12" ht="24" customHeight="1" x14ac:dyDescent="0.25">
      <c r="A37" s="180" t="s">
        <v>97</v>
      </c>
      <c r="B37" s="181"/>
      <c r="C37" s="181"/>
      <c r="D37" s="182"/>
      <c r="E37" s="74"/>
      <c r="F37" s="1"/>
      <c r="G37" s="1"/>
      <c r="H37" s="184"/>
      <c r="I37" s="185"/>
      <c r="J37" s="185"/>
      <c r="K37" s="185"/>
      <c r="L37" s="186"/>
    </row>
    <row r="38" spans="1:12" ht="28.5" customHeight="1" x14ac:dyDescent="0.25">
      <c r="A38" s="180" t="s">
        <v>98</v>
      </c>
      <c r="B38" s="181"/>
      <c r="C38" s="181"/>
      <c r="D38" s="182"/>
      <c r="E38" s="76"/>
      <c r="F38" s="1"/>
      <c r="G38" s="1"/>
      <c r="H38" s="183"/>
      <c r="I38" s="183"/>
      <c r="J38" s="183"/>
      <c r="K38" s="183"/>
      <c r="L38" s="183"/>
    </row>
    <row r="41" spans="1:12" x14ac:dyDescent="0.25">
      <c r="A41" s="193" t="s">
        <v>94</v>
      </c>
      <c r="B41" s="193"/>
      <c r="C41" s="193"/>
      <c r="D41" s="193"/>
      <c r="E41" s="193"/>
      <c r="F41" s="193"/>
      <c r="G41" s="193"/>
      <c r="H41" s="193"/>
      <c r="I41" s="193"/>
      <c r="J41" s="193"/>
      <c r="K41" s="193"/>
      <c r="L41" s="193"/>
    </row>
    <row r="43" spans="1:12" ht="15" customHeight="1" x14ac:dyDescent="0.25">
      <c r="A43" s="194" t="s">
        <v>62</v>
      </c>
      <c r="B43" s="194"/>
      <c r="C43" s="194"/>
      <c r="D43" s="194"/>
      <c r="E43" s="72" t="s">
        <v>63</v>
      </c>
      <c r="F43" s="79" t="s">
        <v>64</v>
      </c>
      <c r="G43" s="79" t="s">
        <v>65</v>
      </c>
      <c r="H43" s="194" t="s">
        <v>2</v>
      </c>
      <c r="I43" s="194"/>
      <c r="J43" s="194"/>
      <c r="K43" s="194"/>
      <c r="L43" s="194"/>
    </row>
    <row r="44" spans="1:12" ht="30" customHeight="1" x14ac:dyDescent="0.25">
      <c r="A44" s="195" t="s">
        <v>95</v>
      </c>
      <c r="B44" s="196"/>
      <c r="C44" s="196"/>
      <c r="D44" s="197"/>
      <c r="E44" s="73"/>
      <c r="F44" s="1"/>
      <c r="G44" s="1"/>
      <c r="H44" s="183"/>
      <c r="I44" s="183"/>
      <c r="J44" s="183"/>
      <c r="K44" s="183"/>
      <c r="L44" s="183"/>
    </row>
    <row r="45" spans="1:12" ht="15" customHeight="1" x14ac:dyDescent="0.25">
      <c r="A45" s="180" t="s">
        <v>96</v>
      </c>
      <c r="B45" s="181"/>
      <c r="C45" s="181"/>
      <c r="D45" s="182"/>
      <c r="E45" s="74"/>
      <c r="F45" s="1"/>
      <c r="G45" s="1"/>
      <c r="H45" s="183"/>
      <c r="I45" s="183"/>
      <c r="J45" s="183"/>
      <c r="K45" s="183"/>
      <c r="L45" s="183"/>
    </row>
    <row r="46" spans="1:12" ht="15" customHeight="1" x14ac:dyDescent="0.25">
      <c r="A46" s="180" t="s">
        <v>125</v>
      </c>
      <c r="B46" s="181"/>
      <c r="C46" s="181"/>
      <c r="D46" s="182"/>
      <c r="E46" s="74"/>
      <c r="F46" s="1"/>
      <c r="G46" s="1"/>
      <c r="H46" s="183"/>
      <c r="I46" s="183"/>
      <c r="J46" s="183"/>
      <c r="K46" s="183"/>
      <c r="L46" s="183"/>
    </row>
    <row r="47" spans="1:12" ht="15" customHeight="1" x14ac:dyDescent="0.25">
      <c r="A47" s="190" t="s">
        <v>66</v>
      </c>
      <c r="B47" s="191"/>
      <c r="C47" s="191"/>
      <c r="D47" s="192"/>
      <c r="E47" s="75"/>
      <c r="F47" s="1"/>
      <c r="G47" s="1"/>
      <c r="H47" s="183"/>
      <c r="I47" s="183"/>
      <c r="J47" s="183"/>
      <c r="K47" s="183"/>
      <c r="L47" s="183"/>
    </row>
    <row r="48" spans="1:12" ht="15" customHeight="1" x14ac:dyDescent="0.25">
      <c r="A48" s="190" t="s">
        <v>90</v>
      </c>
      <c r="B48" s="191"/>
      <c r="C48" s="191"/>
      <c r="D48" s="192"/>
      <c r="E48" s="75"/>
      <c r="F48" s="1"/>
      <c r="G48" s="1"/>
      <c r="H48" s="184"/>
      <c r="I48" s="185"/>
      <c r="J48" s="185"/>
      <c r="K48" s="185"/>
      <c r="L48" s="186"/>
    </row>
    <row r="49" spans="1:12" ht="37.5" customHeight="1" x14ac:dyDescent="0.25">
      <c r="A49" s="190" t="s">
        <v>126</v>
      </c>
      <c r="B49" s="191"/>
      <c r="C49" s="191"/>
      <c r="D49" s="192"/>
      <c r="E49" s="75"/>
      <c r="F49" s="1"/>
      <c r="G49" s="1"/>
      <c r="H49" s="183"/>
      <c r="I49" s="183"/>
      <c r="J49" s="183"/>
      <c r="K49" s="183"/>
      <c r="L49" s="183"/>
    </row>
    <row r="50" spans="1:12" ht="15" customHeight="1" x14ac:dyDescent="0.25">
      <c r="A50" s="190" t="s">
        <v>93</v>
      </c>
      <c r="B50" s="191"/>
      <c r="C50" s="191"/>
      <c r="D50" s="192"/>
      <c r="E50" s="75"/>
      <c r="F50" s="1"/>
      <c r="G50" s="1"/>
      <c r="H50" s="184"/>
      <c r="I50" s="185"/>
      <c r="J50" s="185"/>
      <c r="K50" s="185"/>
      <c r="L50" s="186"/>
    </row>
    <row r="51" spans="1:12" ht="15" customHeight="1" x14ac:dyDescent="0.25">
      <c r="A51" s="180" t="s">
        <v>67</v>
      </c>
      <c r="B51" s="181"/>
      <c r="C51" s="181"/>
      <c r="D51" s="182"/>
      <c r="E51" s="74"/>
      <c r="F51" s="1"/>
      <c r="G51" s="1"/>
      <c r="H51" s="183"/>
      <c r="I51" s="183"/>
      <c r="J51" s="183"/>
      <c r="K51" s="183"/>
      <c r="L51" s="183"/>
    </row>
    <row r="52" spans="1:12" ht="15" customHeight="1" x14ac:dyDescent="0.25">
      <c r="A52" s="180" t="s">
        <v>68</v>
      </c>
      <c r="B52" s="181"/>
      <c r="C52" s="181"/>
      <c r="D52" s="182"/>
      <c r="E52" s="74"/>
      <c r="F52" s="1"/>
      <c r="G52" s="1"/>
      <c r="H52" s="183"/>
      <c r="I52" s="183"/>
      <c r="J52" s="183"/>
      <c r="K52" s="183"/>
      <c r="L52" s="183"/>
    </row>
    <row r="53" spans="1:12" ht="15" customHeight="1" x14ac:dyDescent="0.25">
      <c r="A53" s="180" t="s">
        <v>69</v>
      </c>
      <c r="B53" s="181"/>
      <c r="C53" s="181"/>
      <c r="D53" s="182"/>
      <c r="E53" s="74"/>
      <c r="F53" s="1"/>
      <c r="G53" s="1"/>
      <c r="H53" s="183"/>
      <c r="I53" s="183"/>
      <c r="J53" s="183"/>
      <c r="K53" s="183"/>
      <c r="L53" s="183"/>
    </row>
    <row r="54" spans="1:12" ht="15" customHeight="1" x14ac:dyDescent="0.25">
      <c r="A54" s="180" t="s">
        <v>70</v>
      </c>
      <c r="B54" s="181"/>
      <c r="C54" s="181"/>
      <c r="D54" s="182"/>
      <c r="E54" s="74"/>
      <c r="F54" s="1"/>
      <c r="G54" s="1"/>
      <c r="H54" s="183"/>
      <c r="I54" s="183"/>
      <c r="J54" s="183"/>
      <c r="K54" s="183"/>
      <c r="L54" s="183"/>
    </row>
    <row r="55" spans="1:12" ht="15" customHeight="1" x14ac:dyDescent="0.25">
      <c r="A55" s="180" t="s">
        <v>71</v>
      </c>
      <c r="B55" s="181"/>
      <c r="C55" s="181"/>
      <c r="D55" s="182"/>
      <c r="E55" s="74"/>
      <c r="F55" s="1"/>
      <c r="G55" s="1"/>
      <c r="H55" s="183"/>
      <c r="I55" s="183"/>
      <c r="J55" s="183"/>
      <c r="K55" s="183"/>
      <c r="L55" s="183"/>
    </row>
    <row r="56" spans="1:12" ht="15" customHeight="1" x14ac:dyDescent="0.25">
      <c r="A56" s="187" t="s">
        <v>92</v>
      </c>
      <c r="B56" s="188"/>
      <c r="C56" s="188"/>
      <c r="D56" s="189"/>
      <c r="E56" s="74"/>
      <c r="F56" s="1"/>
      <c r="G56" s="1"/>
      <c r="H56" s="184"/>
      <c r="I56" s="185"/>
      <c r="J56" s="185"/>
      <c r="K56" s="185"/>
      <c r="L56" s="186"/>
    </row>
    <row r="57" spans="1:12" ht="15" customHeight="1" x14ac:dyDescent="0.25">
      <c r="A57" s="180" t="s">
        <v>97</v>
      </c>
      <c r="B57" s="181"/>
      <c r="C57" s="181"/>
      <c r="D57" s="182"/>
      <c r="E57" s="74"/>
      <c r="F57" s="1"/>
      <c r="G57" s="1"/>
      <c r="H57" s="184"/>
      <c r="I57" s="185"/>
      <c r="J57" s="185"/>
      <c r="K57" s="185"/>
      <c r="L57" s="186"/>
    </row>
    <row r="58" spans="1:12" ht="15" customHeight="1" x14ac:dyDescent="0.25">
      <c r="A58" s="180" t="s">
        <v>98</v>
      </c>
      <c r="B58" s="181"/>
      <c r="C58" s="181"/>
      <c r="D58" s="182"/>
      <c r="E58" s="76"/>
      <c r="F58" s="1"/>
      <c r="G58" s="1"/>
      <c r="H58" s="183"/>
      <c r="I58" s="183"/>
      <c r="J58" s="183"/>
      <c r="K58" s="183"/>
      <c r="L58" s="183"/>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82"/>
  <sheetViews>
    <sheetView tabSelected="1" zoomScale="90" zoomScaleNormal="70" workbookViewId="0">
      <selection activeCell="E106" sqref="E106"/>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15.7109375" style="9" customWidth="1"/>
    <col min="10" max="10" width="16" style="9" customWidth="1"/>
    <col min="11" max="11" width="24.140625" style="9" customWidth="1"/>
    <col min="12" max="12" width="24.28515625" style="9" customWidth="1"/>
    <col min="13" max="13" width="26.7109375" style="9" customWidth="1"/>
    <col min="14" max="14" width="24.7109375" style="9" customWidth="1"/>
    <col min="15" max="15" width="29" style="9" customWidth="1"/>
    <col min="16" max="16" width="22.140625" style="9" customWidth="1"/>
    <col min="17" max="17" width="26.140625" style="9" customWidth="1"/>
    <col min="18" max="18" width="12.85546875" style="9" customWidth="1"/>
    <col min="19" max="19" width="27.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19" t="s">
        <v>57</v>
      </c>
      <c r="C2" s="220"/>
      <c r="D2" s="220"/>
      <c r="E2" s="220"/>
      <c r="F2" s="220"/>
      <c r="G2" s="220"/>
      <c r="H2" s="220"/>
      <c r="I2" s="220"/>
      <c r="J2" s="220"/>
      <c r="K2" s="220"/>
      <c r="L2" s="220"/>
      <c r="M2" s="220"/>
      <c r="N2" s="220"/>
      <c r="O2" s="220"/>
      <c r="P2" s="220"/>
      <c r="Q2" s="220"/>
      <c r="R2" s="220"/>
    </row>
    <row r="4" spans="1:18" ht="26.25" x14ac:dyDescent="0.25">
      <c r="B4" s="219" t="s">
        <v>42</v>
      </c>
      <c r="C4" s="220"/>
      <c r="D4" s="220"/>
      <c r="E4" s="220"/>
      <c r="F4" s="220"/>
      <c r="G4" s="220"/>
      <c r="H4" s="220"/>
      <c r="I4" s="220"/>
      <c r="J4" s="220"/>
      <c r="K4" s="220"/>
      <c r="L4" s="220"/>
      <c r="M4" s="220"/>
      <c r="N4" s="220"/>
      <c r="O4" s="220"/>
      <c r="P4" s="220"/>
      <c r="Q4" s="220"/>
      <c r="R4" s="220"/>
    </row>
    <row r="5" spans="1:18" thickBot="1" x14ac:dyDescent="0.35"/>
    <row r="6" spans="1:18" ht="21.75" thickBot="1" x14ac:dyDescent="0.3">
      <c r="B6" s="11" t="s">
        <v>3</v>
      </c>
      <c r="C6" s="210" t="s">
        <v>281</v>
      </c>
      <c r="D6" s="210"/>
      <c r="E6" s="210"/>
      <c r="F6" s="210"/>
      <c r="G6" s="210"/>
      <c r="H6" s="210"/>
      <c r="I6" s="210"/>
      <c r="J6" s="210"/>
      <c r="K6" s="210"/>
      <c r="L6" s="210"/>
      <c r="M6" s="210"/>
      <c r="N6" s="211"/>
    </row>
    <row r="7" spans="1:18" ht="16.5" thickBot="1" x14ac:dyDescent="0.3">
      <c r="B7" s="12" t="s">
        <v>4</v>
      </c>
      <c r="C7" s="210" t="s">
        <v>171</v>
      </c>
      <c r="D7" s="210"/>
      <c r="E7" s="210"/>
      <c r="F7" s="210"/>
      <c r="G7" s="210"/>
      <c r="H7" s="210"/>
      <c r="I7" s="210"/>
      <c r="J7" s="210"/>
      <c r="K7" s="210"/>
      <c r="L7" s="210"/>
      <c r="M7" s="210"/>
      <c r="N7" s="211"/>
    </row>
    <row r="8" spans="1:18" ht="16.5" thickBot="1" x14ac:dyDescent="0.3">
      <c r="B8" s="12" t="s">
        <v>5</v>
      </c>
      <c r="C8" s="210" t="s">
        <v>282</v>
      </c>
      <c r="D8" s="210"/>
      <c r="E8" s="210"/>
      <c r="F8" s="210"/>
      <c r="G8" s="210"/>
      <c r="H8" s="210"/>
      <c r="I8" s="210"/>
      <c r="J8" s="210"/>
      <c r="K8" s="210"/>
      <c r="L8" s="210"/>
      <c r="M8" s="210"/>
      <c r="N8" s="211"/>
    </row>
    <row r="9" spans="1:18" ht="16.149999999999999" thickBot="1" x14ac:dyDescent="0.35">
      <c r="B9" s="12" t="s">
        <v>6</v>
      </c>
      <c r="C9" s="212"/>
      <c r="D9" s="212"/>
      <c r="E9" s="212"/>
      <c r="F9" s="212"/>
      <c r="G9" s="212"/>
      <c r="H9" s="212"/>
      <c r="I9" s="212"/>
      <c r="J9" s="212"/>
      <c r="K9" s="212"/>
      <c r="L9" s="212"/>
      <c r="M9" s="212"/>
      <c r="N9" s="213"/>
    </row>
    <row r="10" spans="1:18" ht="16.149999999999999" thickBot="1" x14ac:dyDescent="0.35">
      <c r="B10" s="12" t="s">
        <v>7</v>
      </c>
      <c r="C10" s="229">
        <v>9</v>
      </c>
      <c r="D10" s="229"/>
      <c r="E10" s="230"/>
      <c r="F10" s="32"/>
      <c r="G10" s="32"/>
      <c r="H10" s="32"/>
      <c r="I10" s="32"/>
      <c r="J10" s="32"/>
      <c r="K10" s="32"/>
      <c r="L10" s="32"/>
      <c r="M10" s="32"/>
      <c r="N10" s="33"/>
    </row>
    <row r="11" spans="1:18" ht="16.5" thickBot="1" x14ac:dyDescent="0.3">
      <c r="B11" s="14" t="s">
        <v>8</v>
      </c>
      <c r="C11" s="15">
        <v>41986</v>
      </c>
      <c r="D11" s="16"/>
      <c r="E11" s="16"/>
      <c r="F11" s="16"/>
      <c r="G11" s="16"/>
      <c r="H11" s="16"/>
      <c r="I11" s="16"/>
      <c r="J11" s="16"/>
      <c r="K11" s="16"/>
      <c r="L11" s="16"/>
      <c r="M11" s="16"/>
      <c r="N11" s="17"/>
      <c r="O11" s="152"/>
      <c r="P11" s="152"/>
    </row>
    <row r="12" spans="1:18" ht="15.6" x14ac:dyDescent="0.3">
      <c r="B12" s="13"/>
      <c r="C12" s="18"/>
      <c r="D12" s="19"/>
      <c r="E12" s="19"/>
      <c r="F12" s="19"/>
      <c r="G12" s="19"/>
      <c r="H12" s="19"/>
      <c r="I12" s="8"/>
      <c r="J12" s="8"/>
      <c r="K12" s="8"/>
      <c r="L12" s="8"/>
      <c r="M12" s="8"/>
      <c r="N12" s="19"/>
      <c r="O12" s="19"/>
      <c r="P12" s="19"/>
    </row>
    <row r="13" spans="1:18" ht="14.45" x14ac:dyDescent="0.3">
      <c r="I13" s="8"/>
      <c r="J13" s="8"/>
      <c r="K13" s="8"/>
      <c r="L13" s="8"/>
      <c r="M13" s="8"/>
      <c r="N13" s="20"/>
      <c r="O13" s="95"/>
      <c r="P13" s="95"/>
    </row>
    <row r="14" spans="1:18" ht="45.75" customHeight="1" x14ac:dyDescent="0.25">
      <c r="B14" s="231" t="s">
        <v>162</v>
      </c>
      <c r="C14" s="232"/>
      <c r="D14" s="85" t="s">
        <v>11</v>
      </c>
      <c r="E14" s="85" t="s">
        <v>12</v>
      </c>
      <c r="F14" s="85" t="s">
        <v>25</v>
      </c>
      <c r="G14" s="85" t="s">
        <v>99</v>
      </c>
      <c r="I14" s="35"/>
      <c r="J14" s="35"/>
      <c r="K14" s="35"/>
      <c r="L14" s="35"/>
      <c r="M14" s="35"/>
      <c r="N14" s="20"/>
      <c r="O14" s="95"/>
      <c r="P14" s="95"/>
    </row>
    <row r="15" spans="1:18" ht="15.75" thickBot="1" x14ac:dyDescent="0.3">
      <c r="B15" s="233"/>
      <c r="C15" s="234"/>
      <c r="D15" s="85">
        <v>9</v>
      </c>
      <c r="E15" s="34">
        <v>8528539604</v>
      </c>
      <c r="F15" s="167">
        <v>4084</v>
      </c>
      <c r="G15" s="151">
        <f>+F15*80%</f>
        <v>3267.2000000000003</v>
      </c>
      <c r="I15" s="36"/>
      <c r="J15" s="36"/>
      <c r="K15" s="36"/>
      <c r="L15" s="36"/>
      <c r="M15" s="36"/>
      <c r="N15" s="20"/>
      <c r="O15" s="95"/>
      <c r="P15" s="95"/>
    </row>
    <row r="16" spans="1:18" thickBot="1" x14ac:dyDescent="0.35">
      <c r="A16" s="39"/>
      <c r="E16" s="35"/>
      <c r="F16" s="35"/>
      <c r="G16" s="35"/>
      <c r="H16" s="35"/>
      <c r="I16" s="10"/>
      <c r="J16" s="10"/>
      <c r="K16" s="10"/>
      <c r="L16" s="10"/>
      <c r="M16" s="10"/>
    </row>
    <row r="17" spans="1:16" x14ac:dyDescent="0.25">
      <c r="C17" s="87"/>
      <c r="D17" s="38"/>
      <c r="E17" s="88"/>
      <c r="F17" s="37"/>
      <c r="G17" s="37"/>
      <c r="H17" s="37"/>
      <c r="I17" s="21"/>
      <c r="J17" s="21"/>
      <c r="K17" s="21"/>
      <c r="L17" s="21"/>
      <c r="M17" s="21"/>
    </row>
    <row r="18" spans="1:16" x14ac:dyDescent="0.25">
      <c r="A18" s="86"/>
      <c r="C18" s="87"/>
      <c r="D18" s="36"/>
      <c r="E18" s="88"/>
      <c r="F18" s="37"/>
      <c r="G18" s="37"/>
      <c r="H18" s="37"/>
      <c r="I18" s="21"/>
      <c r="J18" s="21"/>
      <c r="K18" s="21"/>
      <c r="L18" s="21"/>
      <c r="M18" s="21"/>
    </row>
    <row r="19" spans="1:16" x14ac:dyDescent="0.25">
      <c r="A19" s="86"/>
      <c r="C19" s="87"/>
      <c r="D19" s="36"/>
      <c r="E19" s="88"/>
      <c r="F19" s="37"/>
      <c r="G19" s="37"/>
      <c r="H19" s="37"/>
      <c r="I19" s="21"/>
      <c r="J19" s="21"/>
      <c r="K19" s="21"/>
      <c r="L19" s="21"/>
      <c r="M19" s="21"/>
    </row>
    <row r="20" spans="1:16" x14ac:dyDescent="0.25">
      <c r="A20" s="86"/>
      <c r="B20" s="109" t="s">
        <v>127</v>
      </c>
      <c r="C20" s="91"/>
      <c r="D20" s="91"/>
      <c r="E20" s="91"/>
      <c r="F20" s="91"/>
      <c r="G20" s="91"/>
      <c r="H20" s="91"/>
      <c r="I20" s="94"/>
      <c r="J20" s="94"/>
      <c r="K20" s="94"/>
      <c r="L20" s="94"/>
      <c r="M20" s="94"/>
      <c r="N20" s="95"/>
      <c r="O20" s="95"/>
      <c r="P20" s="95"/>
    </row>
    <row r="21" spans="1:16" x14ac:dyDescent="0.25">
      <c r="A21" s="86"/>
      <c r="B21" s="91"/>
      <c r="C21" s="91"/>
      <c r="D21" s="91"/>
      <c r="E21" s="91"/>
      <c r="F21" s="91"/>
      <c r="G21" s="91"/>
      <c r="H21" s="91"/>
      <c r="I21" s="94"/>
      <c r="J21" s="94"/>
      <c r="K21" s="94"/>
      <c r="L21" s="94"/>
      <c r="M21" s="94"/>
      <c r="N21" s="95"/>
      <c r="O21" s="95"/>
      <c r="P21" s="95"/>
    </row>
    <row r="22" spans="1:16" x14ac:dyDescent="0.25">
      <c r="A22" s="86"/>
      <c r="B22" s="112" t="s">
        <v>29</v>
      </c>
      <c r="C22" s="112" t="s">
        <v>128</v>
      </c>
      <c r="D22" s="112" t="s">
        <v>129</v>
      </c>
      <c r="E22" s="91"/>
      <c r="F22" s="91"/>
      <c r="G22" s="91"/>
      <c r="H22" s="91"/>
      <c r="I22" s="94"/>
      <c r="J22" s="94"/>
      <c r="K22" s="94"/>
      <c r="L22" s="94"/>
      <c r="M22" s="94"/>
      <c r="N22" s="95"/>
      <c r="O22" s="95"/>
      <c r="P22" s="95"/>
    </row>
    <row r="23" spans="1:16" x14ac:dyDescent="0.25">
      <c r="A23" s="86"/>
      <c r="B23" s="108" t="s">
        <v>130</v>
      </c>
      <c r="C23" s="150"/>
      <c r="D23" s="179" t="s">
        <v>168</v>
      </c>
      <c r="E23" s="91"/>
      <c r="F23" s="91"/>
      <c r="G23" s="91"/>
      <c r="H23" s="91"/>
      <c r="I23" s="94"/>
      <c r="J23" s="94"/>
      <c r="K23" s="94"/>
      <c r="L23" s="94"/>
      <c r="M23" s="94"/>
      <c r="N23" s="95"/>
      <c r="O23" s="95"/>
      <c r="P23" s="95"/>
    </row>
    <row r="24" spans="1:16" x14ac:dyDescent="0.25">
      <c r="A24" s="86"/>
      <c r="B24" s="108" t="s">
        <v>131</v>
      </c>
      <c r="C24" s="150"/>
      <c r="D24" s="179" t="s">
        <v>168</v>
      </c>
      <c r="E24" s="91"/>
      <c r="F24" s="91"/>
      <c r="G24" s="91"/>
      <c r="H24" s="91"/>
      <c r="I24" s="94"/>
      <c r="J24" s="94"/>
      <c r="K24" s="94"/>
      <c r="L24" s="94"/>
      <c r="M24" s="94"/>
      <c r="N24" s="95"/>
      <c r="O24" s="95"/>
      <c r="P24" s="95"/>
    </row>
    <row r="25" spans="1:16" x14ac:dyDescent="0.25">
      <c r="A25" s="86"/>
      <c r="B25" s="108" t="s">
        <v>132</v>
      </c>
      <c r="C25" s="108"/>
      <c r="D25" s="150" t="s">
        <v>168</v>
      </c>
      <c r="E25" s="91"/>
      <c r="F25" s="91"/>
      <c r="G25" s="91"/>
      <c r="H25" s="91"/>
      <c r="I25" s="94"/>
      <c r="J25" s="94"/>
      <c r="K25" s="94"/>
      <c r="L25" s="94"/>
      <c r="M25" s="94"/>
      <c r="N25" s="95"/>
      <c r="O25" s="95"/>
      <c r="P25" s="95"/>
    </row>
    <row r="26" spans="1:16" x14ac:dyDescent="0.25">
      <c r="A26" s="86"/>
      <c r="B26" s="108" t="s">
        <v>133</v>
      </c>
      <c r="C26" s="108"/>
      <c r="D26" s="150" t="s">
        <v>168</v>
      </c>
      <c r="E26" s="91"/>
      <c r="F26" s="91"/>
      <c r="G26" s="91"/>
      <c r="H26" s="91"/>
      <c r="I26" s="94"/>
      <c r="J26" s="94"/>
      <c r="K26" s="94"/>
      <c r="L26" s="94"/>
      <c r="M26" s="94"/>
      <c r="N26" s="95"/>
      <c r="O26" s="95"/>
      <c r="P26" s="95"/>
    </row>
    <row r="27" spans="1:16" x14ac:dyDescent="0.25">
      <c r="A27" s="86"/>
      <c r="B27" s="91"/>
      <c r="C27" s="91"/>
      <c r="D27" s="91"/>
      <c r="E27" s="91"/>
      <c r="F27" s="91"/>
      <c r="G27" s="91"/>
      <c r="H27" s="91"/>
      <c r="I27" s="94"/>
      <c r="J27" s="94"/>
      <c r="K27" s="94"/>
      <c r="L27" s="94"/>
      <c r="M27" s="94"/>
      <c r="N27" s="95"/>
      <c r="O27" s="95"/>
      <c r="P27" s="95"/>
    </row>
    <row r="28" spans="1:16" x14ac:dyDescent="0.25">
      <c r="A28" s="86"/>
      <c r="B28" s="91"/>
      <c r="C28" s="91"/>
      <c r="D28" s="91"/>
      <c r="E28" s="91"/>
      <c r="F28" s="91"/>
      <c r="G28" s="91"/>
      <c r="H28" s="91"/>
      <c r="I28" s="94"/>
      <c r="J28" s="94"/>
      <c r="K28" s="94"/>
      <c r="L28" s="94"/>
      <c r="M28" s="94"/>
      <c r="N28" s="95"/>
      <c r="O28" s="95"/>
      <c r="P28" s="95"/>
    </row>
    <row r="29" spans="1:16" x14ac:dyDescent="0.25">
      <c r="A29" s="86"/>
      <c r="B29" s="109" t="s">
        <v>134</v>
      </c>
      <c r="C29" s="91"/>
      <c r="D29" s="91"/>
      <c r="E29" s="91"/>
      <c r="F29" s="91"/>
      <c r="G29" s="91"/>
      <c r="H29" s="91"/>
      <c r="I29" s="94"/>
      <c r="J29" s="94"/>
      <c r="K29" s="94"/>
      <c r="L29" s="94"/>
      <c r="M29" s="94"/>
      <c r="N29" s="95"/>
      <c r="O29" s="95"/>
      <c r="P29" s="95"/>
    </row>
    <row r="30" spans="1:16" x14ac:dyDescent="0.25">
      <c r="A30" s="86"/>
      <c r="B30" s="91"/>
      <c r="C30" s="91"/>
      <c r="D30" s="91"/>
      <c r="E30" s="91"/>
      <c r="F30" s="91"/>
      <c r="G30" s="91"/>
      <c r="H30" s="91"/>
      <c r="I30" s="94"/>
      <c r="J30" s="94"/>
      <c r="K30" s="94"/>
      <c r="L30" s="94"/>
      <c r="M30" s="94"/>
      <c r="N30" s="95"/>
      <c r="O30" s="95"/>
      <c r="P30" s="95"/>
    </row>
    <row r="31" spans="1:16" x14ac:dyDescent="0.25">
      <c r="A31" s="86"/>
      <c r="B31" s="91"/>
      <c r="C31" s="91"/>
      <c r="D31" s="91"/>
      <c r="E31" s="91"/>
      <c r="F31" s="91"/>
      <c r="G31" s="91"/>
      <c r="H31" s="91"/>
      <c r="I31" s="94"/>
      <c r="J31" s="94"/>
      <c r="K31" s="94"/>
      <c r="L31" s="94"/>
      <c r="M31" s="94"/>
      <c r="N31" s="95"/>
      <c r="O31" s="95"/>
      <c r="P31" s="95"/>
    </row>
    <row r="32" spans="1:16" x14ac:dyDescent="0.25">
      <c r="A32" s="86"/>
      <c r="B32" s="112" t="s">
        <v>29</v>
      </c>
      <c r="C32" s="112" t="s">
        <v>52</v>
      </c>
      <c r="D32" s="111" t="s">
        <v>45</v>
      </c>
      <c r="E32" s="111" t="s">
        <v>13</v>
      </c>
      <c r="F32" s="91"/>
      <c r="G32" s="91"/>
      <c r="H32" s="91"/>
      <c r="I32" s="94"/>
      <c r="J32" s="94"/>
      <c r="K32" s="94"/>
      <c r="L32" s="94"/>
      <c r="M32" s="94"/>
      <c r="N32" s="95"/>
      <c r="O32" s="95"/>
      <c r="P32" s="95"/>
    </row>
    <row r="33" spans="1:28" ht="28.5" x14ac:dyDescent="0.25">
      <c r="A33" s="86"/>
      <c r="B33" s="92" t="s">
        <v>135</v>
      </c>
      <c r="C33" s="93">
        <v>40</v>
      </c>
      <c r="D33" s="110">
        <v>0</v>
      </c>
      <c r="E33" s="225">
        <f>+D33+D34</f>
        <v>10</v>
      </c>
      <c r="F33" s="91"/>
      <c r="G33" s="91"/>
      <c r="H33" s="91"/>
      <c r="I33" s="94"/>
      <c r="J33" s="94"/>
      <c r="K33" s="94"/>
      <c r="L33" s="94"/>
      <c r="M33" s="94"/>
      <c r="N33" s="95"/>
      <c r="O33" s="95"/>
      <c r="P33" s="95"/>
    </row>
    <row r="34" spans="1:28" ht="42.75" x14ac:dyDescent="0.25">
      <c r="A34" s="86"/>
      <c r="B34" s="92" t="s">
        <v>136</v>
      </c>
      <c r="C34" s="93">
        <v>60</v>
      </c>
      <c r="D34" s="110">
        <v>10</v>
      </c>
      <c r="E34" s="226"/>
      <c r="F34" s="91"/>
      <c r="G34" s="91"/>
      <c r="H34" s="91"/>
      <c r="I34" s="94"/>
      <c r="J34" s="94"/>
      <c r="K34" s="94"/>
      <c r="L34" s="94"/>
      <c r="M34" s="94"/>
      <c r="N34" s="95"/>
      <c r="O34" s="95"/>
      <c r="P34" s="95"/>
    </row>
    <row r="35" spans="1:28" x14ac:dyDescent="0.25">
      <c r="A35" s="86"/>
      <c r="C35" s="87"/>
      <c r="D35" s="36"/>
      <c r="E35" s="88"/>
      <c r="F35" s="37"/>
      <c r="G35" s="37"/>
      <c r="H35" s="37"/>
      <c r="I35" s="21"/>
      <c r="J35" s="21"/>
      <c r="K35" s="21"/>
      <c r="L35" s="21"/>
      <c r="M35" s="21"/>
    </row>
    <row r="36" spans="1:28" x14ac:dyDescent="0.25">
      <c r="A36" s="86"/>
      <c r="C36" s="87"/>
      <c r="D36" s="36"/>
      <c r="E36" s="88"/>
      <c r="F36" s="37"/>
      <c r="G36" s="37"/>
      <c r="H36" s="37"/>
      <c r="I36" s="21"/>
      <c r="J36" s="21"/>
      <c r="K36" s="21"/>
      <c r="L36" s="21"/>
      <c r="M36" s="21"/>
    </row>
    <row r="37" spans="1:28" x14ac:dyDescent="0.25">
      <c r="A37" s="86"/>
      <c r="C37" s="87"/>
      <c r="D37" s="36"/>
      <c r="E37" s="88"/>
      <c r="F37" s="37"/>
      <c r="G37" s="37"/>
      <c r="H37" s="37"/>
      <c r="I37" s="21"/>
      <c r="J37" s="21"/>
      <c r="K37" s="21"/>
      <c r="L37" s="21"/>
      <c r="M37" s="21"/>
    </row>
    <row r="38" spans="1:28" ht="63" customHeight="1" thickBot="1" x14ac:dyDescent="0.3">
      <c r="M38" s="214" t="s">
        <v>153</v>
      </c>
      <c r="N38" s="214"/>
      <c r="O38" s="214"/>
      <c r="P38" s="214"/>
    </row>
    <row r="39" spans="1:28" x14ac:dyDescent="0.25">
      <c r="B39" s="54" t="s">
        <v>26</v>
      </c>
      <c r="M39" s="53"/>
      <c r="N39" s="53"/>
      <c r="O39" s="53"/>
      <c r="P39" s="53"/>
    </row>
    <row r="40" spans="1:28" ht="15.75" thickBot="1" x14ac:dyDescent="0.3">
      <c r="M40" s="53"/>
      <c r="N40" s="53"/>
      <c r="O40" s="53"/>
      <c r="P40" s="53"/>
    </row>
    <row r="41" spans="1:28" s="8" customFormat="1" ht="60" x14ac:dyDescent="0.25">
      <c r="B41" s="105" t="s">
        <v>137</v>
      </c>
      <c r="C41" s="105" t="s">
        <v>138</v>
      </c>
      <c r="D41" s="105" t="s">
        <v>139</v>
      </c>
      <c r="E41" s="46" t="s">
        <v>39</v>
      </c>
      <c r="F41" s="46" t="s">
        <v>19</v>
      </c>
      <c r="G41" s="46" t="s">
        <v>100</v>
      </c>
      <c r="H41" s="46" t="s">
        <v>14</v>
      </c>
      <c r="I41" s="46" t="s">
        <v>9</v>
      </c>
      <c r="J41" s="46" t="s">
        <v>27</v>
      </c>
      <c r="K41" s="46" t="s">
        <v>55</v>
      </c>
      <c r="L41" s="46" t="s">
        <v>17</v>
      </c>
      <c r="M41" s="90" t="s">
        <v>150</v>
      </c>
      <c r="N41" s="105" t="s">
        <v>140</v>
      </c>
      <c r="O41" s="90" t="s">
        <v>152</v>
      </c>
      <c r="P41" s="90" t="s">
        <v>151</v>
      </c>
      <c r="Q41" s="46" t="s">
        <v>31</v>
      </c>
      <c r="R41" s="47" t="s">
        <v>10</v>
      </c>
      <c r="S41" s="47" t="s">
        <v>16</v>
      </c>
    </row>
    <row r="42" spans="1:28" s="27" customFormat="1" ht="39.75" customHeight="1" x14ac:dyDescent="0.25">
      <c r="A42" s="40"/>
      <c r="B42" s="41" t="s">
        <v>163</v>
      </c>
      <c r="C42" s="102" t="s">
        <v>163</v>
      </c>
      <c r="D42" s="41" t="s">
        <v>164</v>
      </c>
      <c r="E42" s="159" t="s">
        <v>165</v>
      </c>
      <c r="F42" s="23" t="s">
        <v>128</v>
      </c>
      <c r="G42" s="143" t="s">
        <v>166</v>
      </c>
      <c r="H42" s="45">
        <v>41247</v>
      </c>
      <c r="I42" s="104">
        <v>41943</v>
      </c>
      <c r="J42" s="24" t="s">
        <v>129</v>
      </c>
      <c r="K42" s="159">
        <v>20</v>
      </c>
      <c r="L42" s="24"/>
      <c r="M42" s="89">
        <v>3800</v>
      </c>
      <c r="N42" s="89" t="s">
        <v>166</v>
      </c>
      <c r="O42" s="89">
        <v>3800</v>
      </c>
      <c r="P42" s="89">
        <v>0</v>
      </c>
      <c r="Q42" s="169">
        <v>11443107100</v>
      </c>
      <c r="R42" s="25">
        <v>90</v>
      </c>
      <c r="S42" s="239" t="s">
        <v>283</v>
      </c>
      <c r="T42" s="26"/>
      <c r="U42" s="26"/>
      <c r="V42" s="26"/>
      <c r="W42" s="26"/>
      <c r="X42" s="26"/>
      <c r="Y42" s="26"/>
      <c r="Z42" s="26"/>
      <c r="AA42" s="26"/>
      <c r="AB42" s="26"/>
    </row>
    <row r="43" spans="1:28" s="27" customFormat="1" ht="33.75" customHeight="1" x14ac:dyDescent="0.25">
      <c r="A43" s="40"/>
      <c r="B43" s="101" t="s">
        <v>163</v>
      </c>
      <c r="C43" s="102" t="s">
        <v>163</v>
      </c>
      <c r="D43" s="41" t="s">
        <v>164</v>
      </c>
      <c r="E43" s="159" t="s">
        <v>167</v>
      </c>
      <c r="F43" s="23" t="s">
        <v>128</v>
      </c>
      <c r="G43" s="23" t="s">
        <v>166</v>
      </c>
      <c r="H43" s="104">
        <v>40940</v>
      </c>
      <c r="I43" s="104">
        <v>41273</v>
      </c>
      <c r="J43" s="24"/>
      <c r="K43" s="159">
        <v>10</v>
      </c>
      <c r="L43" s="24"/>
      <c r="M43" s="89">
        <v>288</v>
      </c>
      <c r="N43" s="89" t="s">
        <v>166</v>
      </c>
      <c r="O43" s="89">
        <v>288</v>
      </c>
      <c r="P43" s="89">
        <v>0</v>
      </c>
      <c r="Q43" s="169">
        <v>146207089</v>
      </c>
      <c r="R43" s="25">
        <v>91</v>
      </c>
      <c r="S43" s="240"/>
      <c r="T43" s="26"/>
      <c r="U43" s="26"/>
      <c r="V43" s="26"/>
      <c r="W43" s="26"/>
      <c r="X43" s="26"/>
      <c r="Y43" s="26"/>
      <c r="Z43" s="26"/>
      <c r="AA43" s="26"/>
      <c r="AB43" s="26"/>
    </row>
    <row r="44" spans="1:28" s="27" customFormat="1" x14ac:dyDescent="0.25">
      <c r="A44" s="40"/>
      <c r="B44" s="41"/>
      <c r="C44" s="42"/>
      <c r="D44" s="41"/>
      <c r="E44" s="22"/>
      <c r="F44" s="23"/>
      <c r="G44" s="23"/>
      <c r="H44" s="23"/>
      <c r="I44" s="24"/>
      <c r="J44" s="24"/>
      <c r="K44" s="24"/>
      <c r="L44" s="24"/>
      <c r="M44" s="89"/>
      <c r="N44" s="89"/>
      <c r="O44" s="89"/>
      <c r="P44" s="89"/>
      <c r="Q44" s="169"/>
      <c r="R44" s="25"/>
      <c r="S44" s="144"/>
      <c r="T44" s="26"/>
      <c r="U44" s="26"/>
      <c r="V44" s="26"/>
      <c r="W44" s="26"/>
      <c r="X44" s="26"/>
      <c r="Y44" s="26"/>
      <c r="Z44" s="26"/>
      <c r="AA44" s="26"/>
      <c r="AB44" s="26"/>
    </row>
    <row r="45" spans="1:28" s="27" customFormat="1" x14ac:dyDescent="0.25">
      <c r="A45" s="40"/>
      <c r="B45" s="41"/>
      <c r="C45" s="42"/>
      <c r="D45" s="41"/>
      <c r="E45" s="22"/>
      <c r="F45" s="23"/>
      <c r="G45" s="23"/>
      <c r="H45" s="23"/>
      <c r="I45" s="24"/>
      <c r="J45" s="24"/>
      <c r="K45" s="24"/>
      <c r="L45" s="24"/>
      <c r="M45" s="89"/>
      <c r="N45" s="89"/>
      <c r="O45" s="89"/>
      <c r="P45" s="89"/>
      <c r="Q45" s="169"/>
      <c r="R45" s="25"/>
      <c r="S45" s="144"/>
      <c r="T45" s="26"/>
      <c r="U45" s="26"/>
      <c r="V45" s="26"/>
      <c r="W45" s="26"/>
      <c r="X45" s="26"/>
      <c r="Y45" s="26"/>
      <c r="Z45" s="26"/>
      <c r="AA45" s="26"/>
      <c r="AB45" s="26"/>
    </row>
    <row r="46" spans="1:28" s="27" customFormat="1" x14ac:dyDescent="0.25">
      <c r="A46" s="40"/>
      <c r="B46" s="41"/>
      <c r="C46" s="42"/>
      <c r="D46" s="41"/>
      <c r="E46" s="22"/>
      <c r="F46" s="23"/>
      <c r="G46" s="23"/>
      <c r="H46" s="23"/>
      <c r="I46" s="24"/>
      <c r="J46" s="24"/>
      <c r="K46" s="24"/>
      <c r="L46" s="24"/>
      <c r="M46" s="89"/>
      <c r="N46" s="89"/>
      <c r="O46" s="89"/>
      <c r="P46" s="89"/>
      <c r="Q46" s="169"/>
      <c r="R46" s="25"/>
      <c r="S46" s="144"/>
      <c r="T46" s="26"/>
      <c r="U46" s="26"/>
      <c r="V46" s="26"/>
      <c r="W46" s="26"/>
      <c r="X46" s="26"/>
      <c r="Y46" s="26"/>
      <c r="Z46" s="26"/>
      <c r="AA46" s="26"/>
      <c r="AB46" s="26"/>
    </row>
    <row r="47" spans="1:28" s="27" customFormat="1" x14ac:dyDescent="0.25">
      <c r="A47" s="40"/>
      <c r="B47" s="41"/>
      <c r="C47" s="42"/>
      <c r="D47" s="41"/>
      <c r="E47" s="22"/>
      <c r="F47" s="23"/>
      <c r="G47" s="23"/>
      <c r="H47" s="23"/>
      <c r="I47" s="24"/>
      <c r="J47" s="24"/>
      <c r="K47" s="24"/>
      <c r="L47" s="24"/>
      <c r="M47" s="89"/>
      <c r="N47" s="89"/>
      <c r="O47" s="89"/>
      <c r="P47" s="89"/>
      <c r="Q47" s="169"/>
      <c r="R47" s="25"/>
      <c r="S47" s="144"/>
      <c r="T47" s="26"/>
      <c r="U47" s="26"/>
      <c r="V47" s="26"/>
      <c r="W47" s="26"/>
      <c r="X47" s="26"/>
      <c r="Y47" s="26"/>
      <c r="Z47" s="26"/>
      <c r="AA47" s="26"/>
      <c r="AB47" s="26"/>
    </row>
    <row r="48" spans="1:28" s="27" customFormat="1" x14ac:dyDescent="0.25">
      <c r="A48" s="40"/>
      <c r="B48" s="41"/>
      <c r="C48" s="42"/>
      <c r="D48" s="41"/>
      <c r="E48" s="22"/>
      <c r="F48" s="23"/>
      <c r="G48" s="23"/>
      <c r="H48" s="23"/>
      <c r="I48" s="24"/>
      <c r="J48" s="24"/>
      <c r="K48" s="24"/>
      <c r="L48" s="24"/>
      <c r="M48" s="89"/>
      <c r="N48" s="89"/>
      <c r="O48" s="89"/>
      <c r="P48" s="89"/>
      <c r="Q48" s="169"/>
      <c r="R48" s="25"/>
      <c r="S48" s="144"/>
      <c r="T48" s="26"/>
      <c r="U48" s="26"/>
      <c r="V48" s="26"/>
      <c r="W48" s="26"/>
      <c r="X48" s="26"/>
      <c r="Y48" s="26"/>
      <c r="Z48" s="26"/>
      <c r="AA48" s="26"/>
      <c r="AB48" s="26"/>
    </row>
    <row r="49" spans="1:28" s="27" customFormat="1" x14ac:dyDescent="0.25">
      <c r="A49" s="40"/>
      <c r="B49" s="41"/>
      <c r="C49" s="42"/>
      <c r="D49" s="41"/>
      <c r="E49" s="22"/>
      <c r="F49" s="23"/>
      <c r="G49" s="23"/>
      <c r="H49" s="23"/>
      <c r="I49" s="24"/>
      <c r="J49" s="24"/>
      <c r="K49" s="24"/>
      <c r="L49" s="24"/>
      <c r="M49" s="89"/>
      <c r="N49" s="89"/>
      <c r="O49" s="89"/>
      <c r="P49" s="89"/>
      <c r="Q49" s="169"/>
      <c r="R49" s="25"/>
      <c r="S49" s="144"/>
      <c r="T49" s="26"/>
      <c r="U49" s="26"/>
      <c r="V49" s="26"/>
      <c r="W49" s="26"/>
      <c r="X49" s="26"/>
      <c r="Y49" s="26"/>
      <c r="Z49" s="26"/>
      <c r="AA49" s="26"/>
      <c r="AB49" s="26"/>
    </row>
    <row r="50" spans="1:28" s="27" customFormat="1" x14ac:dyDescent="0.25">
      <c r="A50" s="40"/>
      <c r="B50" s="153" t="s">
        <v>13</v>
      </c>
      <c r="C50" s="42"/>
      <c r="D50" s="41"/>
      <c r="E50" s="22"/>
      <c r="F50" s="23"/>
      <c r="G50" s="23"/>
      <c r="H50" s="23"/>
      <c r="I50" s="24"/>
      <c r="J50" s="24"/>
      <c r="K50" s="44">
        <f t="shared" ref="K50" si="0">SUM(K42:K49)</f>
        <v>30</v>
      </c>
      <c r="L50" s="44">
        <f t="shared" ref="L50:P50" si="1">SUM(L42:L49)</f>
        <v>0</v>
      </c>
      <c r="M50" s="168">
        <f t="shared" si="1"/>
        <v>4088</v>
      </c>
      <c r="N50" s="168">
        <f t="shared" si="1"/>
        <v>0</v>
      </c>
      <c r="O50" s="168">
        <f t="shared" si="1"/>
        <v>4088</v>
      </c>
      <c r="P50" s="168">
        <f t="shared" si="1"/>
        <v>0</v>
      </c>
      <c r="Q50" s="170">
        <f>SUM(Q42:Q49)</f>
        <v>11589314189</v>
      </c>
      <c r="R50" s="25"/>
      <c r="S50" s="145"/>
    </row>
    <row r="51" spans="1:28" s="28" customFormat="1" x14ac:dyDescent="0.25">
      <c r="E51" s="29"/>
    </row>
    <row r="52" spans="1:28" s="28" customFormat="1" x14ac:dyDescent="0.25">
      <c r="B52" s="237" t="s">
        <v>24</v>
      </c>
      <c r="C52" s="237" t="s">
        <v>23</v>
      </c>
      <c r="D52" s="236" t="s">
        <v>30</v>
      </c>
      <c r="E52" s="236"/>
    </row>
    <row r="53" spans="1:28" s="28" customFormat="1" x14ac:dyDescent="0.25">
      <c r="B53" s="238"/>
      <c r="C53" s="238"/>
      <c r="D53" s="51" t="s">
        <v>20</v>
      </c>
      <c r="E53" s="52" t="s">
        <v>21</v>
      </c>
    </row>
    <row r="54" spans="1:28" s="28" customFormat="1" ht="30.6" customHeight="1" x14ac:dyDescent="0.25">
      <c r="B54" s="50" t="s">
        <v>18</v>
      </c>
      <c r="C54" s="171">
        <f>+K50</f>
        <v>30</v>
      </c>
      <c r="D54" s="48" t="s">
        <v>168</v>
      </c>
      <c r="E54" s="49"/>
      <c r="F54" s="30"/>
      <c r="G54" s="30"/>
      <c r="H54" s="30"/>
      <c r="I54" s="30"/>
      <c r="J54" s="30"/>
      <c r="K54" s="30"/>
      <c r="L54" s="30"/>
      <c r="M54" s="30"/>
    </row>
    <row r="55" spans="1:28" s="28" customFormat="1" ht="30" customHeight="1" x14ac:dyDescent="0.25">
      <c r="B55" s="50" t="s">
        <v>22</v>
      </c>
      <c r="C55" s="171">
        <v>4088</v>
      </c>
      <c r="D55" s="48" t="s">
        <v>168</v>
      </c>
      <c r="E55" s="49"/>
    </row>
    <row r="56" spans="1:28" s="28" customFormat="1" x14ac:dyDescent="0.25">
      <c r="B56" s="31"/>
      <c r="C56" s="235"/>
      <c r="D56" s="235"/>
      <c r="E56" s="235"/>
      <c r="F56" s="235"/>
      <c r="G56" s="235"/>
      <c r="H56" s="235"/>
      <c r="I56" s="235"/>
      <c r="J56" s="235"/>
      <c r="K56" s="235"/>
      <c r="L56" s="235"/>
      <c r="M56" s="235"/>
      <c r="N56" s="235"/>
      <c r="O56" s="84"/>
      <c r="P56" s="84"/>
    </row>
    <row r="57" spans="1:28" ht="28.15" customHeight="1" thickBot="1" x14ac:dyDescent="0.3"/>
    <row r="58" spans="1:28" ht="27" thickBot="1" x14ac:dyDescent="0.3">
      <c r="B58" s="216" t="s">
        <v>101</v>
      </c>
      <c r="C58" s="217"/>
      <c r="D58" s="217"/>
      <c r="E58" s="217"/>
      <c r="F58" s="217"/>
      <c r="G58" s="217"/>
      <c r="H58" s="217"/>
      <c r="I58" s="217"/>
      <c r="J58" s="217"/>
      <c r="K58" s="217"/>
      <c r="L58" s="217"/>
      <c r="M58" s="218"/>
    </row>
    <row r="61" spans="1:28" ht="90" customHeight="1" x14ac:dyDescent="0.25">
      <c r="B61" s="107" t="s">
        <v>154</v>
      </c>
      <c r="C61" s="107" t="s">
        <v>103</v>
      </c>
      <c r="D61" s="107" t="s">
        <v>102</v>
      </c>
      <c r="E61" s="107" t="s">
        <v>104</v>
      </c>
      <c r="F61" s="107" t="s">
        <v>105</v>
      </c>
      <c r="G61" s="107" t="s">
        <v>106</v>
      </c>
      <c r="H61" s="107" t="s">
        <v>107</v>
      </c>
      <c r="I61" s="107" t="s">
        <v>156</v>
      </c>
      <c r="J61" s="107" t="s">
        <v>108</v>
      </c>
      <c r="K61" s="107" t="s">
        <v>2</v>
      </c>
      <c r="L61" s="215" t="s">
        <v>15</v>
      </c>
      <c r="M61" s="215"/>
    </row>
    <row r="62" spans="1:28" ht="21.6" customHeight="1" x14ac:dyDescent="0.25">
      <c r="B62" s="108" t="s">
        <v>155</v>
      </c>
      <c r="C62" s="3"/>
      <c r="D62" s="5"/>
      <c r="E62" s="5"/>
      <c r="F62" s="4"/>
      <c r="G62" s="4"/>
      <c r="H62" s="4"/>
      <c r="I62" s="82"/>
      <c r="J62" s="82"/>
      <c r="K62" s="57" t="s">
        <v>277</v>
      </c>
      <c r="L62" s="224" t="s">
        <v>129</v>
      </c>
      <c r="M62" s="224"/>
    </row>
    <row r="63" spans="1:28" x14ac:dyDescent="0.25">
      <c r="B63" s="108" t="s">
        <v>155</v>
      </c>
      <c r="C63" s="3"/>
      <c r="D63" s="5"/>
      <c r="E63" s="5"/>
      <c r="F63" s="4"/>
      <c r="G63" s="4"/>
      <c r="H63" s="4"/>
      <c r="I63" s="82"/>
      <c r="J63" s="82"/>
      <c r="K63" s="108"/>
      <c r="L63" s="224"/>
      <c r="M63" s="224"/>
    </row>
    <row r="64" spans="1:28" x14ac:dyDescent="0.25">
      <c r="B64" s="108" t="s">
        <v>155</v>
      </c>
      <c r="C64" s="3"/>
      <c r="D64" s="5"/>
      <c r="E64" s="5"/>
      <c r="F64" s="4"/>
      <c r="G64" s="4"/>
      <c r="H64" s="4"/>
      <c r="I64" s="82"/>
      <c r="J64" s="82"/>
      <c r="K64" s="108"/>
      <c r="L64" s="224"/>
      <c r="M64" s="224"/>
    </row>
    <row r="65" spans="2:16" x14ac:dyDescent="0.25">
      <c r="B65" s="9" t="s">
        <v>1</v>
      </c>
    </row>
    <row r="66" spans="2:16" x14ac:dyDescent="0.25">
      <c r="B66" s="9" t="s">
        <v>32</v>
      </c>
    </row>
    <row r="67" spans="2:16" x14ac:dyDescent="0.25">
      <c r="B67" s="9" t="s">
        <v>56</v>
      </c>
    </row>
    <row r="70" spans="2:16" ht="26.25" x14ac:dyDescent="0.25">
      <c r="B70" s="219" t="s">
        <v>33</v>
      </c>
      <c r="C70" s="220"/>
      <c r="D70" s="220"/>
      <c r="E70" s="220"/>
      <c r="F70" s="220"/>
      <c r="G70" s="220"/>
      <c r="H70" s="220"/>
      <c r="I70" s="220"/>
      <c r="J70" s="220"/>
      <c r="K70" s="220"/>
      <c r="L70" s="220"/>
      <c r="M70" s="220"/>
      <c r="N70" s="220"/>
      <c r="O70" s="220"/>
    </row>
    <row r="74" spans="2:16" ht="25.9" customHeight="1" x14ac:dyDescent="0.25">
      <c r="B74" s="208" t="s">
        <v>0</v>
      </c>
      <c r="C74" s="247" t="s">
        <v>161</v>
      </c>
      <c r="D74" s="208" t="s">
        <v>34</v>
      </c>
      <c r="E74" s="208" t="s">
        <v>109</v>
      </c>
      <c r="F74" s="208" t="s">
        <v>110</v>
      </c>
      <c r="G74" s="208" t="s">
        <v>111</v>
      </c>
      <c r="H74" s="215" t="s">
        <v>112</v>
      </c>
      <c r="I74" s="215"/>
      <c r="J74" s="215"/>
      <c r="K74" s="215"/>
      <c r="L74" s="106"/>
      <c r="M74" s="107"/>
      <c r="N74" s="107"/>
      <c r="O74" s="107"/>
      <c r="P74" s="107"/>
    </row>
    <row r="75" spans="2:16" ht="80.45" customHeight="1" x14ac:dyDescent="0.25">
      <c r="B75" s="209"/>
      <c r="C75" s="248"/>
      <c r="D75" s="209"/>
      <c r="E75" s="209"/>
      <c r="F75" s="209"/>
      <c r="G75" s="209"/>
      <c r="H75" s="111" t="s">
        <v>113</v>
      </c>
      <c r="I75" s="107" t="s">
        <v>159</v>
      </c>
      <c r="J75" s="107" t="s">
        <v>158</v>
      </c>
      <c r="K75" s="107" t="s">
        <v>160</v>
      </c>
      <c r="L75" s="106" t="s">
        <v>157</v>
      </c>
      <c r="M75" s="107" t="s">
        <v>35</v>
      </c>
      <c r="N75" s="107" t="s">
        <v>36</v>
      </c>
      <c r="O75" s="107" t="s">
        <v>2</v>
      </c>
      <c r="P75" s="107" t="s">
        <v>10</v>
      </c>
    </row>
    <row r="76" spans="2:16" ht="45" x14ac:dyDescent="0.25">
      <c r="B76" s="57" t="s">
        <v>37</v>
      </c>
      <c r="C76" s="62">
        <v>14</v>
      </c>
      <c r="D76" s="62" t="s">
        <v>169</v>
      </c>
      <c r="E76" s="62">
        <v>40927777</v>
      </c>
      <c r="F76" s="62" t="s">
        <v>170</v>
      </c>
      <c r="G76" s="161">
        <v>36784</v>
      </c>
      <c r="H76" s="62" t="s">
        <v>171</v>
      </c>
      <c r="I76" s="160" t="s">
        <v>172</v>
      </c>
      <c r="J76" s="62" t="s">
        <v>173</v>
      </c>
      <c r="K76" s="62" t="s">
        <v>128</v>
      </c>
      <c r="L76" s="62" t="s">
        <v>128</v>
      </c>
      <c r="M76" s="62" t="s">
        <v>128</v>
      </c>
      <c r="N76" s="62" t="s">
        <v>129</v>
      </c>
      <c r="O76" s="62"/>
      <c r="P76" s="62">
        <v>96</v>
      </c>
    </row>
    <row r="77" spans="2:16" ht="45" x14ac:dyDescent="0.25">
      <c r="B77" s="57" t="s">
        <v>37</v>
      </c>
      <c r="C77" s="62">
        <v>14</v>
      </c>
      <c r="D77" s="62" t="s">
        <v>174</v>
      </c>
      <c r="E77" s="62">
        <v>1118828997</v>
      </c>
      <c r="F77" s="62" t="s">
        <v>177</v>
      </c>
      <c r="G77" s="62" t="s">
        <v>176</v>
      </c>
      <c r="H77" s="62" t="s">
        <v>171</v>
      </c>
      <c r="I77" s="160" t="s">
        <v>172</v>
      </c>
      <c r="J77" s="62" t="s">
        <v>173</v>
      </c>
      <c r="K77" s="62" t="s">
        <v>128</v>
      </c>
      <c r="L77" s="62" t="s">
        <v>128</v>
      </c>
      <c r="M77" s="62" t="s">
        <v>128</v>
      </c>
      <c r="N77" s="62" t="s">
        <v>129</v>
      </c>
      <c r="O77" s="62"/>
      <c r="P77" s="62">
        <v>137</v>
      </c>
    </row>
    <row r="78" spans="2:16" ht="75" x14ac:dyDescent="0.25">
      <c r="B78" s="57" t="s">
        <v>37</v>
      </c>
      <c r="C78" s="62">
        <v>14</v>
      </c>
      <c r="D78" s="62" t="s">
        <v>178</v>
      </c>
      <c r="E78" s="62">
        <v>40934925</v>
      </c>
      <c r="F78" s="62" t="s">
        <v>179</v>
      </c>
      <c r="G78" s="161">
        <v>41698</v>
      </c>
      <c r="H78" s="62" t="s">
        <v>171</v>
      </c>
      <c r="I78" s="162">
        <v>41660</v>
      </c>
      <c r="J78" s="161">
        <v>41943</v>
      </c>
      <c r="K78" s="62" t="s">
        <v>128</v>
      </c>
      <c r="L78" s="62" t="s">
        <v>128</v>
      </c>
      <c r="M78" s="62" t="s">
        <v>129</v>
      </c>
      <c r="N78" s="62" t="s">
        <v>129</v>
      </c>
      <c r="O78" s="62" t="s">
        <v>180</v>
      </c>
      <c r="P78" s="62">
        <v>158</v>
      </c>
    </row>
    <row r="79" spans="2:16" ht="45" x14ac:dyDescent="0.25">
      <c r="B79" s="57" t="s">
        <v>37</v>
      </c>
      <c r="C79" s="62">
        <v>14</v>
      </c>
      <c r="D79" s="62" t="s">
        <v>181</v>
      </c>
      <c r="E79" s="62">
        <v>1118816481</v>
      </c>
      <c r="F79" s="62" t="s">
        <v>182</v>
      </c>
      <c r="G79" s="161">
        <v>40746</v>
      </c>
      <c r="H79" s="62" t="s">
        <v>171</v>
      </c>
      <c r="I79" s="160" t="s">
        <v>183</v>
      </c>
      <c r="J79" s="62" t="s">
        <v>184</v>
      </c>
      <c r="K79" s="62" t="s">
        <v>128</v>
      </c>
      <c r="L79" s="62" t="s">
        <v>128</v>
      </c>
      <c r="M79" s="62" t="s">
        <v>128</v>
      </c>
      <c r="N79" s="62" t="s">
        <v>129</v>
      </c>
      <c r="O79" s="62"/>
      <c r="P79" s="62">
        <v>173</v>
      </c>
    </row>
    <row r="80" spans="2:16" ht="90" x14ac:dyDescent="0.25">
      <c r="B80" s="57" t="s">
        <v>37</v>
      </c>
      <c r="C80" s="62">
        <v>14</v>
      </c>
      <c r="D80" s="62" t="s">
        <v>185</v>
      </c>
      <c r="E80" s="62">
        <v>1118807219</v>
      </c>
      <c r="F80" s="62" t="s">
        <v>182</v>
      </c>
      <c r="G80" s="161">
        <v>40158</v>
      </c>
      <c r="H80" s="62" t="s">
        <v>186</v>
      </c>
      <c r="I80" s="160" t="s">
        <v>187</v>
      </c>
      <c r="J80" s="62" t="s">
        <v>188</v>
      </c>
      <c r="K80" s="62" t="s">
        <v>128</v>
      </c>
      <c r="L80" s="62" t="s">
        <v>128</v>
      </c>
      <c r="M80" s="62" t="s">
        <v>128</v>
      </c>
      <c r="N80" s="62" t="s">
        <v>129</v>
      </c>
      <c r="O80" s="62"/>
      <c r="P80" s="62">
        <v>192</v>
      </c>
    </row>
    <row r="81" spans="2:16" ht="45" x14ac:dyDescent="0.25">
      <c r="B81" s="57" t="s">
        <v>37</v>
      </c>
      <c r="C81" s="62">
        <v>14</v>
      </c>
      <c r="D81" s="62" t="s">
        <v>189</v>
      </c>
      <c r="E81" s="62">
        <v>40925655</v>
      </c>
      <c r="F81" s="62" t="s">
        <v>190</v>
      </c>
      <c r="G81" s="161">
        <v>41179</v>
      </c>
      <c r="H81" s="62" t="s">
        <v>171</v>
      </c>
      <c r="I81" s="160" t="s">
        <v>172</v>
      </c>
      <c r="J81" s="62" t="s">
        <v>191</v>
      </c>
      <c r="K81" s="62" t="s">
        <v>128</v>
      </c>
      <c r="L81" s="62" t="s">
        <v>128</v>
      </c>
      <c r="M81" s="62" t="s">
        <v>128</v>
      </c>
      <c r="N81" s="62" t="s">
        <v>129</v>
      </c>
      <c r="O81" s="62"/>
      <c r="P81" s="62">
        <v>210</v>
      </c>
    </row>
    <row r="82" spans="2:16" ht="45" x14ac:dyDescent="0.25">
      <c r="B82" s="57" t="s">
        <v>37</v>
      </c>
      <c r="C82" s="62">
        <v>14</v>
      </c>
      <c r="D82" s="62" t="s">
        <v>192</v>
      </c>
      <c r="E82" s="62">
        <v>1123401795</v>
      </c>
      <c r="F82" s="62" t="s">
        <v>193</v>
      </c>
      <c r="G82" s="161">
        <v>40256</v>
      </c>
      <c r="H82" s="62" t="s">
        <v>171</v>
      </c>
      <c r="I82" s="160" t="s">
        <v>183</v>
      </c>
      <c r="J82" s="62" t="s">
        <v>184</v>
      </c>
      <c r="K82" s="62" t="s">
        <v>128</v>
      </c>
      <c r="L82" s="62" t="s">
        <v>128</v>
      </c>
      <c r="M82" s="62" t="s">
        <v>128</v>
      </c>
      <c r="N82" s="62" t="s">
        <v>129</v>
      </c>
      <c r="O82" s="62"/>
      <c r="P82" s="62">
        <v>239</v>
      </c>
    </row>
    <row r="83" spans="2:16" ht="45" x14ac:dyDescent="0.25">
      <c r="B83" s="57" t="s">
        <v>37</v>
      </c>
      <c r="C83" s="62">
        <v>14</v>
      </c>
      <c r="D83" s="62" t="s">
        <v>194</v>
      </c>
      <c r="E83" s="62">
        <v>40944647</v>
      </c>
      <c r="F83" s="62" t="s">
        <v>179</v>
      </c>
      <c r="G83" s="161">
        <v>40368</v>
      </c>
      <c r="H83" s="62" t="s">
        <v>171</v>
      </c>
      <c r="I83" s="160" t="s">
        <v>172</v>
      </c>
      <c r="J83" s="62" t="s">
        <v>191</v>
      </c>
      <c r="K83" s="62" t="s">
        <v>128</v>
      </c>
      <c r="L83" s="62" t="s">
        <v>128</v>
      </c>
      <c r="M83" s="62" t="s">
        <v>128</v>
      </c>
      <c r="N83" s="62" t="s">
        <v>129</v>
      </c>
      <c r="O83" s="62"/>
      <c r="P83" s="62">
        <v>255</v>
      </c>
    </row>
    <row r="84" spans="2:16" ht="45" x14ac:dyDescent="0.25">
      <c r="B84" s="57" t="s">
        <v>37</v>
      </c>
      <c r="C84" s="62">
        <v>14</v>
      </c>
      <c r="D84" s="62" t="s">
        <v>195</v>
      </c>
      <c r="E84" s="62">
        <v>40927520</v>
      </c>
      <c r="F84" s="62" t="s">
        <v>179</v>
      </c>
      <c r="G84" s="161">
        <v>39608</v>
      </c>
      <c r="H84" s="62" t="s">
        <v>171</v>
      </c>
      <c r="I84" s="160" t="s">
        <v>172</v>
      </c>
      <c r="J84" s="62" t="s">
        <v>191</v>
      </c>
      <c r="K84" s="62" t="s">
        <v>128</v>
      </c>
      <c r="L84" s="62" t="s">
        <v>128</v>
      </c>
      <c r="M84" s="62" t="s">
        <v>128</v>
      </c>
      <c r="N84" s="62" t="s">
        <v>129</v>
      </c>
      <c r="O84" s="62"/>
      <c r="P84" s="62">
        <v>279</v>
      </c>
    </row>
    <row r="85" spans="2:16" ht="45" x14ac:dyDescent="0.25">
      <c r="B85" s="57" t="s">
        <v>37</v>
      </c>
      <c r="C85" s="62">
        <v>14</v>
      </c>
      <c r="D85" s="62" t="s">
        <v>196</v>
      </c>
      <c r="E85" s="62">
        <v>22578629</v>
      </c>
      <c r="F85" s="62" t="s">
        <v>179</v>
      </c>
      <c r="G85" s="161">
        <v>31617</v>
      </c>
      <c r="H85" s="62" t="s">
        <v>171</v>
      </c>
      <c r="I85" s="160" t="s">
        <v>172</v>
      </c>
      <c r="J85" s="62" t="s">
        <v>191</v>
      </c>
      <c r="K85" s="62" t="s">
        <v>128</v>
      </c>
      <c r="L85" s="62" t="s">
        <v>128</v>
      </c>
      <c r="M85" s="62" t="s">
        <v>128</v>
      </c>
      <c r="N85" s="62" t="s">
        <v>129</v>
      </c>
      <c r="O85" s="62"/>
      <c r="P85" s="62">
        <v>292</v>
      </c>
    </row>
    <row r="86" spans="2:16" ht="45" x14ac:dyDescent="0.25">
      <c r="B86" s="57" t="s">
        <v>37</v>
      </c>
      <c r="C86" s="62">
        <v>14</v>
      </c>
      <c r="D86" s="62" t="s">
        <v>197</v>
      </c>
      <c r="E86" s="62">
        <v>56074218</v>
      </c>
      <c r="F86" s="62" t="s">
        <v>179</v>
      </c>
      <c r="G86" s="161">
        <v>38548</v>
      </c>
      <c r="H86" s="62" t="s">
        <v>171</v>
      </c>
      <c r="I86" s="160" t="s">
        <v>172</v>
      </c>
      <c r="J86" s="62" t="s">
        <v>191</v>
      </c>
      <c r="K86" s="62" t="s">
        <v>128</v>
      </c>
      <c r="L86" s="62" t="s">
        <v>128</v>
      </c>
      <c r="M86" s="62" t="s">
        <v>128</v>
      </c>
      <c r="N86" s="62" t="s">
        <v>129</v>
      </c>
      <c r="O86" s="62"/>
      <c r="P86" s="62">
        <v>312</v>
      </c>
    </row>
    <row r="87" spans="2:16" ht="45" x14ac:dyDescent="0.25">
      <c r="B87" s="57" t="s">
        <v>37</v>
      </c>
      <c r="C87" s="62">
        <v>14</v>
      </c>
      <c r="D87" s="62" t="s">
        <v>198</v>
      </c>
      <c r="E87" s="62">
        <v>40943978</v>
      </c>
      <c r="F87" s="62" t="s">
        <v>199</v>
      </c>
      <c r="G87" s="161">
        <v>39430</v>
      </c>
      <c r="H87" s="62" t="s">
        <v>200</v>
      </c>
      <c r="I87" s="160" t="s">
        <v>201</v>
      </c>
      <c r="J87" s="62" t="s">
        <v>202</v>
      </c>
      <c r="K87" s="62" t="s">
        <v>129</v>
      </c>
      <c r="L87" s="62" t="s">
        <v>128</v>
      </c>
      <c r="M87" s="62" t="s">
        <v>128</v>
      </c>
      <c r="N87" s="62" t="s">
        <v>129</v>
      </c>
      <c r="O87" s="62" t="s">
        <v>203</v>
      </c>
      <c r="P87" s="62">
        <v>326</v>
      </c>
    </row>
    <row r="88" spans="2:16" ht="45" x14ac:dyDescent="0.25">
      <c r="B88" s="57" t="s">
        <v>37</v>
      </c>
      <c r="C88" s="62">
        <v>14</v>
      </c>
      <c r="D88" s="62" t="s">
        <v>204</v>
      </c>
      <c r="E88" s="62">
        <v>51653251</v>
      </c>
      <c r="F88" s="62" t="s">
        <v>193</v>
      </c>
      <c r="G88" s="161">
        <v>35601</v>
      </c>
      <c r="H88" s="62" t="s">
        <v>171</v>
      </c>
      <c r="I88" s="160" t="s">
        <v>172</v>
      </c>
      <c r="J88" s="62" t="s">
        <v>191</v>
      </c>
      <c r="K88" s="62" t="s">
        <v>128</v>
      </c>
      <c r="L88" s="62" t="s">
        <v>128</v>
      </c>
      <c r="M88" s="62" t="s">
        <v>128</v>
      </c>
      <c r="N88" s="62" t="s">
        <v>129</v>
      </c>
      <c r="O88" s="62"/>
      <c r="P88" s="62">
        <v>350</v>
      </c>
    </row>
    <row r="89" spans="2:16" ht="45" x14ac:dyDescent="0.25">
      <c r="B89" s="57" t="s">
        <v>37</v>
      </c>
      <c r="C89" s="62">
        <v>14</v>
      </c>
      <c r="D89" s="62"/>
      <c r="E89" s="62"/>
      <c r="F89" s="62"/>
      <c r="G89" s="62"/>
      <c r="H89" s="62"/>
      <c r="I89" s="160"/>
      <c r="J89" s="62"/>
      <c r="K89" s="62"/>
      <c r="L89" s="62"/>
      <c r="M89" s="62"/>
      <c r="N89" s="62"/>
      <c r="O89" s="62" t="s">
        <v>205</v>
      </c>
      <c r="P89" s="62"/>
    </row>
    <row r="90" spans="2:16" ht="30" x14ac:dyDescent="0.25">
      <c r="B90" s="57" t="s">
        <v>38</v>
      </c>
      <c r="C90" s="62">
        <v>27</v>
      </c>
      <c r="D90" s="62" t="s">
        <v>206</v>
      </c>
      <c r="E90" s="62">
        <v>1124010248</v>
      </c>
      <c r="F90" s="62" t="s">
        <v>179</v>
      </c>
      <c r="G90" s="161">
        <v>40522</v>
      </c>
      <c r="H90" s="62" t="s">
        <v>171</v>
      </c>
      <c r="I90" s="160" t="s">
        <v>207</v>
      </c>
      <c r="J90" s="62" t="s">
        <v>208</v>
      </c>
      <c r="K90" s="62" t="s">
        <v>128</v>
      </c>
      <c r="L90" s="62" t="s">
        <v>128</v>
      </c>
      <c r="M90" s="62" t="s">
        <v>128</v>
      </c>
      <c r="N90" s="62" t="s">
        <v>129</v>
      </c>
      <c r="O90" s="62"/>
      <c r="P90" s="62">
        <v>377</v>
      </c>
    </row>
    <row r="91" spans="2:16" ht="30" x14ac:dyDescent="0.25">
      <c r="B91" s="57" t="s">
        <v>38</v>
      </c>
      <c r="C91" s="62">
        <v>27</v>
      </c>
      <c r="D91" s="62" t="s">
        <v>209</v>
      </c>
      <c r="E91" s="62">
        <v>56077231</v>
      </c>
      <c r="F91" s="62" t="s">
        <v>179</v>
      </c>
      <c r="G91" s="161">
        <v>41482</v>
      </c>
      <c r="H91" s="62" t="s">
        <v>171</v>
      </c>
      <c r="I91" s="162">
        <v>41674</v>
      </c>
      <c r="J91" s="161">
        <v>41943</v>
      </c>
      <c r="K91" s="62" t="s">
        <v>128</v>
      </c>
      <c r="L91" s="62" t="s">
        <v>128</v>
      </c>
      <c r="M91" s="62" t="s">
        <v>128</v>
      </c>
      <c r="N91" s="62" t="s">
        <v>129</v>
      </c>
      <c r="O91" s="62"/>
      <c r="P91" s="62">
        <v>397</v>
      </c>
    </row>
    <row r="92" spans="2:16" ht="30" x14ac:dyDescent="0.25">
      <c r="B92" s="57" t="s">
        <v>38</v>
      </c>
      <c r="C92" s="62">
        <v>27</v>
      </c>
      <c r="D92" s="62" t="s">
        <v>210</v>
      </c>
      <c r="E92" s="62">
        <v>40925724</v>
      </c>
      <c r="F92" s="62" t="s">
        <v>179</v>
      </c>
      <c r="G92" s="161">
        <v>40069</v>
      </c>
      <c r="H92" s="62" t="s">
        <v>171</v>
      </c>
      <c r="I92" s="162">
        <v>41673</v>
      </c>
      <c r="J92" s="161">
        <v>41943</v>
      </c>
      <c r="K92" s="62" t="s">
        <v>128</v>
      </c>
      <c r="L92" s="62" t="s">
        <v>128</v>
      </c>
      <c r="M92" s="62" t="s">
        <v>128</v>
      </c>
      <c r="N92" s="62" t="s">
        <v>129</v>
      </c>
      <c r="O92" s="62"/>
      <c r="P92" s="62">
        <v>413</v>
      </c>
    </row>
    <row r="93" spans="2:16" ht="30" x14ac:dyDescent="0.25">
      <c r="B93" s="57" t="s">
        <v>38</v>
      </c>
      <c r="C93" s="62">
        <v>27</v>
      </c>
      <c r="D93" s="62" t="s">
        <v>211</v>
      </c>
      <c r="E93" s="62">
        <v>1123405558</v>
      </c>
      <c r="F93" s="62" t="s">
        <v>179</v>
      </c>
      <c r="G93" s="161">
        <v>41607</v>
      </c>
      <c r="H93" s="62" t="s">
        <v>171</v>
      </c>
      <c r="I93" s="162">
        <v>41673</v>
      </c>
      <c r="J93" s="161">
        <v>41943</v>
      </c>
      <c r="K93" s="62" t="s">
        <v>128</v>
      </c>
      <c r="L93" s="62" t="s">
        <v>128</v>
      </c>
      <c r="M93" s="62" t="s">
        <v>128</v>
      </c>
      <c r="N93" s="62" t="s">
        <v>129</v>
      </c>
      <c r="O93" s="62"/>
      <c r="P93" s="62">
        <v>434</v>
      </c>
    </row>
    <row r="94" spans="2:16" ht="30" x14ac:dyDescent="0.25">
      <c r="B94" s="57" t="s">
        <v>38</v>
      </c>
      <c r="C94" s="62">
        <v>27</v>
      </c>
      <c r="D94" s="62" t="s">
        <v>212</v>
      </c>
      <c r="E94" s="62">
        <v>40941442</v>
      </c>
      <c r="F94" s="62" t="s">
        <v>179</v>
      </c>
      <c r="G94" s="161">
        <v>40256</v>
      </c>
      <c r="H94" s="62" t="s">
        <v>171</v>
      </c>
      <c r="I94" s="162">
        <v>41673</v>
      </c>
      <c r="J94" s="161">
        <v>41943</v>
      </c>
      <c r="K94" s="62" t="s">
        <v>128</v>
      </c>
      <c r="L94" s="62" t="s">
        <v>128</v>
      </c>
      <c r="M94" s="62" t="s">
        <v>128</v>
      </c>
      <c r="N94" s="62" t="s">
        <v>129</v>
      </c>
      <c r="O94" s="62"/>
      <c r="P94" s="62">
        <v>451</v>
      </c>
    </row>
    <row r="95" spans="2:16" ht="30" x14ac:dyDescent="0.25">
      <c r="B95" s="57" t="s">
        <v>38</v>
      </c>
      <c r="C95" s="62">
        <v>27</v>
      </c>
      <c r="D95" s="62" t="s">
        <v>213</v>
      </c>
      <c r="E95" s="62">
        <v>40925385</v>
      </c>
      <c r="F95" s="62" t="s">
        <v>179</v>
      </c>
      <c r="G95" s="161">
        <v>39717</v>
      </c>
      <c r="H95" s="62" t="s">
        <v>214</v>
      </c>
      <c r="I95" s="161">
        <v>39448</v>
      </c>
      <c r="J95" s="161">
        <v>39477</v>
      </c>
      <c r="K95" s="62" t="s">
        <v>129</v>
      </c>
      <c r="L95" s="62" t="s">
        <v>128</v>
      </c>
      <c r="M95" s="62" t="s">
        <v>128</v>
      </c>
      <c r="N95" s="62" t="s">
        <v>129</v>
      </c>
      <c r="O95" s="62" t="s">
        <v>203</v>
      </c>
      <c r="P95" s="62">
        <v>477</v>
      </c>
    </row>
    <row r="96" spans="2:16" ht="30" x14ac:dyDescent="0.25">
      <c r="B96" s="57" t="s">
        <v>38</v>
      </c>
      <c r="C96" s="62">
        <v>27</v>
      </c>
      <c r="D96" s="62" t="s">
        <v>215</v>
      </c>
      <c r="E96" s="62">
        <v>40922417</v>
      </c>
      <c r="F96" s="62" t="s">
        <v>179</v>
      </c>
      <c r="G96" s="161">
        <v>39640</v>
      </c>
      <c r="H96" s="62" t="s">
        <v>171</v>
      </c>
      <c r="I96" s="162">
        <v>41674</v>
      </c>
      <c r="J96" s="161">
        <v>41943</v>
      </c>
      <c r="K96" s="62" t="s">
        <v>128</v>
      </c>
      <c r="L96" s="62" t="s">
        <v>128</v>
      </c>
      <c r="M96" s="62" t="s">
        <v>128</v>
      </c>
      <c r="N96" s="62" t="s">
        <v>129</v>
      </c>
      <c r="O96" s="62"/>
      <c r="P96" s="62">
        <v>495</v>
      </c>
    </row>
    <row r="97" spans="2:16" ht="30" x14ac:dyDescent="0.25">
      <c r="B97" s="57" t="s">
        <v>38</v>
      </c>
      <c r="C97" s="62">
        <v>27</v>
      </c>
      <c r="D97" s="62" t="s">
        <v>216</v>
      </c>
      <c r="E97" s="62">
        <v>40925733</v>
      </c>
      <c r="F97" s="62"/>
      <c r="G97" s="62"/>
      <c r="H97" s="62" t="s">
        <v>171</v>
      </c>
      <c r="I97" s="162">
        <v>41674</v>
      </c>
      <c r="J97" s="161">
        <v>41943</v>
      </c>
      <c r="K97" s="62" t="s">
        <v>128</v>
      </c>
      <c r="L97" s="62" t="s">
        <v>128</v>
      </c>
      <c r="M97" s="62" t="s">
        <v>129</v>
      </c>
      <c r="N97" s="62" t="s">
        <v>129</v>
      </c>
      <c r="O97" s="62" t="s">
        <v>217</v>
      </c>
      <c r="P97" s="62">
        <v>522</v>
      </c>
    </row>
    <row r="98" spans="2:16" ht="30" x14ac:dyDescent="0.25">
      <c r="B98" s="57" t="s">
        <v>38</v>
      </c>
      <c r="C98" s="62">
        <v>27</v>
      </c>
      <c r="D98" s="62" t="s">
        <v>218</v>
      </c>
      <c r="E98" s="62">
        <v>1118810853</v>
      </c>
      <c r="F98" s="62" t="s">
        <v>179</v>
      </c>
      <c r="G98" s="161">
        <v>40235</v>
      </c>
      <c r="H98" s="62" t="s">
        <v>171</v>
      </c>
      <c r="I98" s="162">
        <v>41673</v>
      </c>
      <c r="J98" s="161">
        <v>41943</v>
      </c>
      <c r="K98" s="62" t="s">
        <v>128</v>
      </c>
      <c r="L98" s="62" t="s">
        <v>128</v>
      </c>
      <c r="M98" s="62" t="s">
        <v>128</v>
      </c>
      <c r="N98" s="62" t="s">
        <v>129</v>
      </c>
      <c r="O98" s="62"/>
      <c r="P98" s="62">
        <v>540</v>
      </c>
    </row>
    <row r="99" spans="2:16" ht="30" x14ac:dyDescent="0.25">
      <c r="B99" s="57" t="s">
        <v>38</v>
      </c>
      <c r="C99" s="62">
        <v>27</v>
      </c>
      <c r="D99" s="62" t="s">
        <v>219</v>
      </c>
      <c r="E99" s="62">
        <v>40936928</v>
      </c>
      <c r="F99" s="62" t="s">
        <v>179</v>
      </c>
      <c r="G99" s="161">
        <v>39794</v>
      </c>
      <c r="H99" s="62" t="s">
        <v>220</v>
      </c>
      <c r="I99" s="162">
        <v>39448</v>
      </c>
      <c r="J99" s="162">
        <v>40179</v>
      </c>
      <c r="K99" s="62" t="s">
        <v>128</v>
      </c>
      <c r="L99" s="62" t="s">
        <v>128</v>
      </c>
      <c r="M99" s="62" t="s">
        <v>128</v>
      </c>
      <c r="N99" s="62" t="s">
        <v>129</v>
      </c>
      <c r="O99" s="62"/>
      <c r="P99" s="62">
        <v>555</v>
      </c>
    </row>
    <row r="100" spans="2:16" ht="30" x14ac:dyDescent="0.25">
      <c r="B100" s="57" t="s">
        <v>38</v>
      </c>
      <c r="C100" s="62">
        <v>27</v>
      </c>
      <c r="D100" s="62" t="s">
        <v>221</v>
      </c>
      <c r="E100" s="62">
        <v>1118805905</v>
      </c>
      <c r="F100" s="62" t="s">
        <v>179</v>
      </c>
      <c r="G100" s="161">
        <v>40746</v>
      </c>
      <c r="H100" s="62" t="s">
        <v>171</v>
      </c>
      <c r="I100" s="162">
        <v>41683</v>
      </c>
      <c r="J100" s="161">
        <v>41943</v>
      </c>
      <c r="K100" s="62" t="s">
        <v>128</v>
      </c>
      <c r="L100" s="62" t="s">
        <v>128</v>
      </c>
      <c r="M100" s="62" t="s">
        <v>128</v>
      </c>
      <c r="N100" s="62" t="s">
        <v>129</v>
      </c>
      <c r="O100" s="62"/>
      <c r="P100" s="62">
        <v>572</v>
      </c>
    </row>
    <row r="101" spans="2:16" ht="30" x14ac:dyDescent="0.25">
      <c r="B101" s="57" t="s">
        <v>38</v>
      </c>
      <c r="C101" s="62">
        <v>27</v>
      </c>
      <c r="D101" s="62" t="s">
        <v>222</v>
      </c>
      <c r="E101" s="62">
        <v>40935916</v>
      </c>
      <c r="F101" s="62" t="s">
        <v>179</v>
      </c>
      <c r="G101" s="161">
        <v>40074</v>
      </c>
      <c r="H101" s="62" t="s">
        <v>171</v>
      </c>
      <c r="I101" s="162">
        <v>41674</v>
      </c>
      <c r="J101" s="161">
        <v>41943</v>
      </c>
      <c r="K101" s="62" t="s">
        <v>128</v>
      </c>
      <c r="L101" s="62" t="s">
        <v>128</v>
      </c>
      <c r="M101" s="62" t="s">
        <v>128</v>
      </c>
      <c r="N101" s="62" t="s">
        <v>129</v>
      </c>
      <c r="O101" s="62"/>
      <c r="P101" s="62">
        <v>589</v>
      </c>
    </row>
    <row r="102" spans="2:16" ht="30" x14ac:dyDescent="0.25">
      <c r="B102" s="57" t="s">
        <v>38</v>
      </c>
      <c r="C102" s="62">
        <v>27</v>
      </c>
      <c r="D102" s="62" t="s">
        <v>223</v>
      </c>
      <c r="E102" s="62">
        <v>1118823881</v>
      </c>
      <c r="F102" s="62" t="s">
        <v>179</v>
      </c>
      <c r="G102" s="161">
        <v>41166</v>
      </c>
      <c r="H102" s="62" t="s">
        <v>224</v>
      </c>
      <c r="I102" s="160" t="s">
        <v>225</v>
      </c>
      <c r="J102" s="62" t="s">
        <v>226</v>
      </c>
      <c r="K102" s="62" t="s">
        <v>128</v>
      </c>
      <c r="L102" s="62" t="s">
        <v>128</v>
      </c>
      <c r="M102" s="62" t="s">
        <v>128</v>
      </c>
      <c r="N102" s="62" t="s">
        <v>129</v>
      </c>
      <c r="O102" s="62"/>
      <c r="P102" s="62">
        <v>608</v>
      </c>
    </row>
    <row r="103" spans="2:16" ht="45" x14ac:dyDescent="0.25">
      <c r="B103" s="57" t="s">
        <v>38</v>
      </c>
      <c r="C103" s="62">
        <v>27</v>
      </c>
      <c r="D103" s="62" t="s">
        <v>227</v>
      </c>
      <c r="E103" s="62">
        <v>84081537</v>
      </c>
      <c r="F103" s="62" t="s">
        <v>177</v>
      </c>
      <c r="G103" s="161">
        <v>40354</v>
      </c>
      <c r="H103" s="62" t="s">
        <v>171</v>
      </c>
      <c r="I103" s="160" t="s">
        <v>228</v>
      </c>
      <c r="J103" s="62" t="s">
        <v>191</v>
      </c>
      <c r="K103" s="62" t="s">
        <v>128</v>
      </c>
      <c r="L103" s="62" t="s">
        <v>128</v>
      </c>
      <c r="M103" s="62" t="s">
        <v>128</v>
      </c>
      <c r="N103" s="62" t="s">
        <v>129</v>
      </c>
      <c r="O103" s="62"/>
      <c r="P103" s="62">
        <v>623</v>
      </c>
    </row>
    <row r="104" spans="2:16" ht="45" x14ac:dyDescent="0.25">
      <c r="B104" s="57" t="s">
        <v>38</v>
      </c>
      <c r="C104" s="62">
        <v>27</v>
      </c>
      <c r="D104" s="62" t="s">
        <v>229</v>
      </c>
      <c r="E104" s="62">
        <v>1118819490</v>
      </c>
      <c r="F104" s="62" t="s">
        <v>177</v>
      </c>
      <c r="G104" s="62" t="s">
        <v>230</v>
      </c>
      <c r="H104" s="62" t="s">
        <v>231</v>
      </c>
      <c r="I104" s="162">
        <v>39873</v>
      </c>
      <c r="J104" s="161">
        <v>41973</v>
      </c>
      <c r="K104" s="62" t="s">
        <v>128</v>
      </c>
      <c r="L104" s="62" t="s">
        <v>128</v>
      </c>
      <c r="M104" s="62" t="s">
        <v>128</v>
      </c>
      <c r="N104" s="62" t="s">
        <v>129</v>
      </c>
      <c r="O104" s="62"/>
      <c r="P104" s="62">
        <v>643</v>
      </c>
    </row>
    <row r="105" spans="2:16" ht="45" x14ac:dyDescent="0.25">
      <c r="B105" s="57" t="s">
        <v>38</v>
      </c>
      <c r="C105" s="62">
        <v>27</v>
      </c>
      <c r="D105" s="62" t="s">
        <v>232</v>
      </c>
      <c r="E105" s="62">
        <v>84092793</v>
      </c>
      <c r="F105" s="62" t="s">
        <v>177</v>
      </c>
      <c r="G105" s="161">
        <v>39619</v>
      </c>
      <c r="H105" s="62" t="s">
        <v>171</v>
      </c>
      <c r="I105" s="160" t="s">
        <v>228</v>
      </c>
      <c r="J105" s="62" t="s">
        <v>191</v>
      </c>
      <c r="K105" s="62" t="s">
        <v>128</v>
      </c>
      <c r="L105" s="62" t="s">
        <v>128</v>
      </c>
      <c r="M105" s="62" t="s">
        <v>128</v>
      </c>
      <c r="N105" s="62" t="s">
        <v>129</v>
      </c>
      <c r="O105" s="62"/>
      <c r="P105" s="62">
        <v>663</v>
      </c>
    </row>
    <row r="106" spans="2:16" ht="60" x14ac:dyDescent="0.25">
      <c r="B106" s="57" t="s">
        <v>38</v>
      </c>
      <c r="C106" s="62">
        <v>27</v>
      </c>
      <c r="D106" s="62" t="s">
        <v>233</v>
      </c>
      <c r="E106" s="62">
        <v>40940960</v>
      </c>
      <c r="F106" s="62" t="s">
        <v>177</v>
      </c>
      <c r="G106" s="161">
        <v>39785</v>
      </c>
      <c r="H106" s="62" t="s">
        <v>234</v>
      </c>
      <c r="I106" s="160" t="s">
        <v>235</v>
      </c>
      <c r="J106" s="62" t="s">
        <v>236</v>
      </c>
      <c r="K106" s="62" t="s">
        <v>128</v>
      </c>
      <c r="L106" s="62" t="s">
        <v>128</v>
      </c>
      <c r="M106" s="62" t="s">
        <v>129</v>
      </c>
      <c r="N106" s="62" t="s">
        <v>129</v>
      </c>
      <c r="O106" s="62" t="s">
        <v>285</v>
      </c>
      <c r="P106" s="62">
        <v>677</v>
      </c>
    </row>
    <row r="107" spans="2:16" ht="60" x14ac:dyDescent="0.25">
      <c r="B107" s="57" t="s">
        <v>38</v>
      </c>
      <c r="C107" s="62">
        <v>27</v>
      </c>
      <c r="D107" s="62" t="s">
        <v>237</v>
      </c>
      <c r="E107" s="62">
        <v>40940477</v>
      </c>
      <c r="F107" s="62" t="s">
        <v>177</v>
      </c>
      <c r="G107" s="161">
        <v>39073</v>
      </c>
      <c r="H107" s="62" t="s">
        <v>171</v>
      </c>
      <c r="I107" s="162">
        <v>41913</v>
      </c>
      <c r="J107" s="161">
        <v>41943</v>
      </c>
      <c r="K107" s="62" t="s">
        <v>128</v>
      </c>
      <c r="L107" s="62" t="s">
        <v>128</v>
      </c>
      <c r="M107" s="62" t="s">
        <v>128</v>
      </c>
      <c r="N107" s="62" t="s">
        <v>129</v>
      </c>
      <c r="O107" s="62" t="s">
        <v>238</v>
      </c>
      <c r="P107" s="62">
        <v>700</v>
      </c>
    </row>
    <row r="108" spans="2:16" ht="30" x14ac:dyDescent="0.25">
      <c r="B108" s="57" t="s">
        <v>38</v>
      </c>
      <c r="C108" s="62">
        <v>27</v>
      </c>
      <c r="D108" s="62" t="s">
        <v>239</v>
      </c>
      <c r="E108" s="62">
        <v>40933209</v>
      </c>
      <c r="F108" s="62" t="s">
        <v>177</v>
      </c>
      <c r="G108" s="161">
        <v>41810</v>
      </c>
      <c r="H108" s="62" t="s">
        <v>171</v>
      </c>
      <c r="I108" s="162">
        <v>41309</v>
      </c>
      <c r="J108" s="161">
        <v>41623</v>
      </c>
      <c r="K108" s="62" t="s">
        <v>128</v>
      </c>
      <c r="L108" s="62" t="s">
        <v>128</v>
      </c>
      <c r="M108" s="62" t="s">
        <v>128</v>
      </c>
      <c r="N108" s="62" t="s">
        <v>129</v>
      </c>
      <c r="O108" s="62"/>
      <c r="P108" s="62">
        <v>735</v>
      </c>
    </row>
    <row r="109" spans="2:16" ht="30" x14ac:dyDescent="0.25">
      <c r="B109" s="57" t="s">
        <v>38</v>
      </c>
      <c r="C109" s="62">
        <v>27</v>
      </c>
      <c r="D109" s="62" t="s">
        <v>240</v>
      </c>
      <c r="E109" s="62">
        <v>84088860</v>
      </c>
      <c r="F109" s="62" t="s">
        <v>177</v>
      </c>
      <c r="G109" s="161">
        <v>39437</v>
      </c>
      <c r="H109" s="62" t="s">
        <v>241</v>
      </c>
      <c r="I109" s="162">
        <v>39979</v>
      </c>
      <c r="J109" s="161">
        <v>41639</v>
      </c>
      <c r="K109" s="62" t="s">
        <v>128</v>
      </c>
      <c r="L109" s="62" t="s">
        <v>128</v>
      </c>
      <c r="M109" s="62" t="s">
        <v>128</v>
      </c>
      <c r="N109" s="62" t="s">
        <v>129</v>
      </c>
      <c r="O109" s="62"/>
      <c r="P109" s="62">
        <v>748</v>
      </c>
    </row>
    <row r="110" spans="2:16" ht="30" x14ac:dyDescent="0.25">
      <c r="B110" s="57" t="s">
        <v>38</v>
      </c>
      <c r="C110" s="62">
        <v>27</v>
      </c>
      <c r="D110" s="62" t="s">
        <v>242</v>
      </c>
      <c r="E110" s="62">
        <v>40926063</v>
      </c>
      <c r="F110" s="62" t="s">
        <v>177</v>
      </c>
      <c r="G110" s="161">
        <v>40355</v>
      </c>
      <c r="H110" s="62" t="s">
        <v>171</v>
      </c>
      <c r="I110" s="162">
        <v>41183</v>
      </c>
      <c r="J110" s="161">
        <v>41913</v>
      </c>
      <c r="K110" s="62" t="s">
        <v>128</v>
      </c>
      <c r="L110" s="62" t="s">
        <v>128</v>
      </c>
      <c r="M110" s="62" t="s">
        <v>128</v>
      </c>
      <c r="N110" s="62" t="s">
        <v>129</v>
      </c>
      <c r="O110" s="62"/>
      <c r="P110" s="62">
        <v>766</v>
      </c>
    </row>
    <row r="111" spans="2:16" ht="60" x14ac:dyDescent="0.25">
      <c r="B111" s="57" t="s">
        <v>38</v>
      </c>
      <c r="C111" s="62">
        <v>27</v>
      </c>
      <c r="D111" s="62" t="s">
        <v>243</v>
      </c>
      <c r="E111" s="62">
        <v>40941239</v>
      </c>
      <c r="F111" s="62" t="s">
        <v>175</v>
      </c>
      <c r="G111" s="161">
        <v>39519</v>
      </c>
      <c r="H111" s="62" t="s">
        <v>244</v>
      </c>
      <c r="I111" s="162" t="s">
        <v>245</v>
      </c>
      <c r="J111" s="161" t="s">
        <v>246</v>
      </c>
      <c r="K111" s="62" t="s">
        <v>129</v>
      </c>
      <c r="L111" s="62" t="s">
        <v>128</v>
      </c>
      <c r="M111" s="62" t="s">
        <v>128</v>
      </c>
      <c r="N111" s="62" t="s">
        <v>129</v>
      </c>
      <c r="O111" s="62" t="s">
        <v>247</v>
      </c>
      <c r="P111" s="62">
        <v>805</v>
      </c>
    </row>
    <row r="112" spans="2:16" ht="30" x14ac:dyDescent="0.25">
      <c r="B112" s="57" t="s">
        <v>38</v>
      </c>
      <c r="C112" s="62">
        <v>27</v>
      </c>
      <c r="D112" s="62" t="s">
        <v>248</v>
      </c>
      <c r="E112" s="62">
        <v>1118804846</v>
      </c>
      <c r="F112" s="62" t="s">
        <v>175</v>
      </c>
      <c r="G112" s="161">
        <v>41180</v>
      </c>
      <c r="H112" s="62" t="s">
        <v>249</v>
      </c>
      <c r="I112" s="162">
        <v>41183</v>
      </c>
      <c r="J112" s="161">
        <v>41913</v>
      </c>
      <c r="K112" s="62" t="s">
        <v>128</v>
      </c>
      <c r="L112" s="62" t="s">
        <v>128</v>
      </c>
      <c r="M112" s="62" t="s">
        <v>128</v>
      </c>
      <c r="N112" s="62" t="s">
        <v>129</v>
      </c>
      <c r="O112" s="62"/>
      <c r="P112" s="62">
        <v>823</v>
      </c>
    </row>
    <row r="113" spans="2:18" ht="45" x14ac:dyDescent="0.25">
      <c r="B113" s="57" t="s">
        <v>38</v>
      </c>
      <c r="C113" s="62">
        <v>27</v>
      </c>
      <c r="D113" s="62" t="s">
        <v>250</v>
      </c>
      <c r="E113" s="62">
        <v>40929986</v>
      </c>
      <c r="F113" s="62" t="s">
        <v>175</v>
      </c>
      <c r="G113" s="161">
        <v>41257</v>
      </c>
      <c r="H113" s="62" t="s">
        <v>200</v>
      </c>
      <c r="I113" s="162">
        <v>40664</v>
      </c>
      <c r="J113" s="161">
        <v>40892</v>
      </c>
      <c r="K113" s="62" t="s">
        <v>128</v>
      </c>
      <c r="L113" s="62" t="s">
        <v>128</v>
      </c>
      <c r="M113" s="62" t="s">
        <v>128</v>
      </c>
      <c r="N113" s="62" t="s">
        <v>129</v>
      </c>
      <c r="O113" s="62"/>
      <c r="P113" s="62">
        <v>836</v>
      </c>
    </row>
    <row r="114" spans="2:18" ht="75" x14ac:dyDescent="0.25">
      <c r="B114" s="57" t="s">
        <v>38</v>
      </c>
      <c r="C114" s="62">
        <v>27</v>
      </c>
      <c r="D114" s="62" t="s">
        <v>251</v>
      </c>
      <c r="E114" s="62">
        <v>57299253</v>
      </c>
      <c r="F114" s="62" t="s">
        <v>175</v>
      </c>
      <c r="G114" s="161">
        <v>39340</v>
      </c>
      <c r="H114" s="62" t="s">
        <v>253</v>
      </c>
      <c r="I114" s="162">
        <v>40909</v>
      </c>
      <c r="J114" s="161">
        <v>41244</v>
      </c>
      <c r="K114" s="62" t="s">
        <v>128</v>
      </c>
      <c r="L114" s="62" t="s">
        <v>128</v>
      </c>
      <c r="M114" s="62" t="s">
        <v>128</v>
      </c>
      <c r="N114" s="62" t="s">
        <v>129</v>
      </c>
      <c r="O114" s="62"/>
      <c r="P114" s="62">
        <v>855</v>
      </c>
    </row>
    <row r="115" spans="2:18" ht="30" x14ac:dyDescent="0.25">
      <c r="B115" s="206" t="s">
        <v>38</v>
      </c>
      <c r="C115" s="204">
        <v>27</v>
      </c>
      <c r="D115" s="204" t="s">
        <v>252</v>
      </c>
      <c r="E115" s="204">
        <v>1082856688</v>
      </c>
      <c r="F115" s="204" t="s">
        <v>175</v>
      </c>
      <c r="G115" s="227">
        <v>41397</v>
      </c>
      <c r="H115" s="62" t="s">
        <v>254</v>
      </c>
      <c r="I115" s="163">
        <v>40940</v>
      </c>
      <c r="J115" s="164">
        <v>41061</v>
      </c>
      <c r="K115" s="62" t="s">
        <v>128</v>
      </c>
      <c r="L115" s="62" t="s">
        <v>128</v>
      </c>
      <c r="M115" s="62" t="s">
        <v>128</v>
      </c>
      <c r="N115" s="62" t="s">
        <v>129</v>
      </c>
      <c r="O115" s="62"/>
      <c r="P115" s="62">
        <v>868</v>
      </c>
    </row>
    <row r="116" spans="2:18" ht="60" x14ac:dyDescent="0.25">
      <c r="B116" s="207"/>
      <c r="C116" s="205"/>
      <c r="D116" s="205"/>
      <c r="E116" s="205"/>
      <c r="F116" s="205"/>
      <c r="G116" s="228"/>
      <c r="H116" s="62" t="s">
        <v>255</v>
      </c>
      <c r="I116" s="162">
        <v>41099</v>
      </c>
      <c r="J116" s="161">
        <v>41243</v>
      </c>
      <c r="K116" s="62" t="s">
        <v>128</v>
      </c>
      <c r="L116" s="62" t="s">
        <v>128</v>
      </c>
      <c r="M116" s="62" t="s">
        <v>128</v>
      </c>
      <c r="N116" s="62" t="s">
        <v>129</v>
      </c>
      <c r="O116" s="62"/>
      <c r="P116" s="62"/>
    </row>
    <row r="117" spans="2:18" ht="41.45" customHeight="1" x14ac:dyDescent="0.25">
      <c r="B117" s="165"/>
    </row>
    <row r="118" spans="2:18" ht="26.25" x14ac:dyDescent="0.25">
      <c r="B118" s="245" t="s">
        <v>40</v>
      </c>
      <c r="C118" s="245"/>
      <c r="D118" s="245"/>
      <c r="E118" s="245"/>
      <c r="F118" s="245"/>
      <c r="G118" s="245"/>
      <c r="H118" s="245"/>
      <c r="I118" s="245"/>
      <c r="J118" s="245"/>
      <c r="K118" s="245"/>
      <c r="L118" s="245"/>
      <c r="M118" s="245"/>
      <c r="N118" s="245"/>
      <c r="O118" s="245"/>
      <c r="P118" s="245"/>
    </row>
    <row r="121" spans="2:18" ht="46.15" customHeight="1" x14ac:dyDescent="0.25">
      <c r="B121" s="56" t="s">
        <v>29</v>
      </c>
      <c r="C121" s="56" t="s">
        <v>41</v>
      </c>
      <c r="D121" s="215" t="s">
        <v>2</v>
      </c>
      <c r="E121" s="215"/>
    </row>
    <row r="122" spans="2:18" ht="46.9" customHeight="1" x14ac:dyDescent="0.25">
      <c r="B122" s="57" t="s">
        <v>114</v>
      </c>
      <c r="C122" s="150" t="s">
        <v>129</v>
      </c>
      <c r="D122" s="224" t="s">
        <v>276</v>
      </c>
      <c r="E122" s="224"/>
    </row>
    <row r="125" spans="2:18" ht="26.25" x14ac:dyDescent="0.25">
      <c r="B125" s="219" t="s">
        <v>58</v>
      </c>
      <c r="C125" s="220"/>
      <c r="D125" s="220"/>
      <c r="E125" s="220"/>
      <c r="F125" s="220"/>
      <c r="G125" s="220"/>
      <c r="H125" s="220"/>
      <c r="I125" s="220"/>
      <c r="J125" s="220"/>
      <c r="K125" s="220"/>
      <c r="L125" s="220"/>
      <c r="M125" s="220"/>
      <c r="N125" s="220"/>
      <c r="O125" s="220"/>
      <c r="P125" s="220"/>
      <c r="Q125" s="220"/>
      <c r="R125" s="220"/>
    </row>
    <row r="128" spans="2:18" ht="26.25" x14ac:dyDescent="0.25">
      <c r="B128" s="245" t="s">
        <v>48</v>
      </c>
      <c r="C128" s="245"/>
      <c r="D128" s="245"/>
      <c r="E128" s="245"/>
      <c r="F128" s="245"/>
      <c r="G128" s="245"/>
      <c r="H128" s="245"/>
      <c r="I128" s="245"/>
      <c r="J128" s="245"/>
      <c r="K128" s="245"/>
      <c r="L128" s="245"/>
      <c r="M128" s="245"/>
      <c r="N128" s="245"/>
      <c r="O128" s="245"/>
    </row>
    <row r="130" spans="1:28" x14ac:dyDescent="0.25">
      <c r="M130" s="53"/>
      <c r="N130" s="53"/>
      <c r="O130" s="53"/>
      <c r="P130" s="53"/>
    </row>
    <row r="131" spans="1:28" s="94" customFormat="1" ht="109.5" customHeight="1" x14ac:dyDescent="0.25">
      <c r="A131" s="110"/>
      <c r="B131" s="107" t="s">
        <v>137</v>
      </c>
      <c r="C131" s="107" t="s">
        <v>138</v>
      </c>
      <c r="D131" s="107" t="s">
        <v>139</v>
      </c>
      <c r="E131" s="107" t="s">
        <v>39</v>
      </c>
      <c r="F131" s="107" t="s">
        <v>19</v>
      </c>
      <c r="G131" s="107" t="s">
        <v>100</v>
      </c>
      <c r="H131" s="107" t="s">
        <v>14</v>
      </c>
      <c r="I131" s="107" t="s">
        <v>9</v>
      </c>
      <c r="J131" s="107" t="s">
        <v>27</v>
      </c>
      <c r="K131" s="107" t="s">
        <v>55</v>
      </c>
      <c r="L131" s="107" t="s">
        <v>17</v>
      </c>
      <c r="M131" s="107" t="s">
        <v>31</v>
      </c>
      <c r="N131" s="107" t="s">
        <v>10</v>
      </c>
      <c r="O131" s="107" t="s">
        <v>16</v>
      </c>
      <c r="P131" s="9"/>
      <c r="Q131" s="9"/>
      <c r="R131" s="9"/>
      <c r="S131" s="9"/>
    </row>
    <row r="132" spans="1:28" s="100" customFormat="1" ht="32.450000000000003" customHeight="1" x14ac:dyDescent="0.25">
      <c r="A132" s="40"/>
      <c r="B132" s="101" t="s">
        <v>163</v>
      </c>
      <c r="C132" s="102" t="s">
        <v>163</v>
      </c>
      <c r="D132" s="101" t="s">
        <v>164</v>
      </c>
      <c r="E132" s="159" t="s">
        <v>256</v>
      </c>
      <c r="F132" s="97" t="s">
        <v>128</v>
      </c>
      <c r="G132" s="143" t="s">
        <v>166</v>
      </c>
      <c r="H132" s="104">
        <v>40940</v>
      </c>
      <c r="I132" s="104">
        <v>41273</v>
      </c>
      <c r="J132" s="98" t="s">
        <v>129</v>
      </c>
      <c r="K132" s="175"/>
      <c r="L132" s="175" t="s">
        <v>280</v>
      </c>
      <c r="M132" s="172">
        <v>2808459160</v>
      </c>
      <c r="N132" s="174">
        <v>897</v>
      </c>
      <c r="O132" s="241" t="s">
        <v>283</v>
      </c>
      <c r="P132" s="9"/>
      <c r="Q132" s="9"/>
      <c r="R132" s="9"/>
      <c r="S132" s="9"/>
      <c r="T132" s="99"/>
      <c r="U132" s="99"/>
      <c r="V132" s="99"/>
      <c r="W132" s="99"/>
      <c r="X132" s="99"/>
      <c r="Y132" s="99"/>
      <c r="Z132" s="99"/>
      <c r="AA132" s="99"/>
      <c r="AB132" s="99"/>
    </row>
    <row r="133" spans="1:28" s="100" customFormat="1" ht="32.450000000000003" customHeight="1" x14ac:dyDescent="0.25">
      <c r="A133" s="40"/>
      <c r="B133" s="101" t="s">
        <v>163</v>
      </c>
      <c r="C133" s="102" t="s">
        <v>163</v>
      </c>
      <c r="D133" s="101" t="s">
        <v>164</v>
      </c>
      <c r="E133" s="159" t="s">
        <v>278</v>
      </c>
      <c r="F133" s="97" t="s">
        <v>128</v>
      </c>
      <c r="G133" s="97" t="s">
        <v>166</v>
      </c>
      <c r="H133" s="104">
        <v>41273</v>
      </c>
      <c r="I133" s="104">
        <v>41912</v>
      </c>
      <c r="J133" s="98" t="s">
        <v>129</v>
      </c>
      <c r="K133" s="159"/>
      <c r="L133" s="159" t="s">
        <v>279</v>
      </c>
      <c r="M133" s="172">
        <v>12430140687</v>
      </c>
      <c r="N133" s="174">
        <v>893</v>
      </c>
      <c r="O133" s="242"/>
      <c r="P133" s="9"/>
      <c r="Q133" s="9"/>
      <c r="R133" s="9"/>
      <c r="S133" s="9"/>
      <c r="T133" s="99"/>
      <c r="U133" s="99"/>
      <c r="V133" s="99"/>
      <c r="W133" s="99"/>
      <c r="X133" s="99"/>
      <c r="Y133" s="99"/>
      <c r="Z133" s="99"/>
      <c r="AA133" s="99"/>
      <c r="AB133" s="99"/>
    </row>
    <row r="134" spans="1:28" s="100" customFormat="1" x14ac:dyDescent="0.25">
      <c r="A134" s="40"/>
      <c r="B134" s="101"/>
      <c r="C134" s="102"/>
      <c r="D134" s="101"/>
      <c r="E134" s="96"/>
      <c r="F134" s="97"/>
      <c r="G134" s="97"/>
      <c r="H134" s="97"/>
      <c r="I134" s="98"/>
      <c r="J134" s="98"/>
      <c r="K134" s="98"/>
      <c r="L134" s="98"/>
      <c r="M134" s="172"/>
      <c r="N134" s="89"/>
      <c r="O134" s="89"/>
      <c r="P134" s="9"/>
      <c r="Q134" s="9"/>
      <c r="R134" s="9"/>
      <c r="S134" s="9"/>
      <c r="T134" s="99"/>
      <c r="U134" s="99"/>
      <c r="V134" s="99"/>
      <c r="W134" s="99"/>
      <c r="X134" s="99"/>
      <c r="Y134" s="99"/>
      <c r="Z134" s="99"/>
      <c r="AA134" s="99"/>
      <c r="AB134" s="99"/>
    </row>
    <row r="135" spans="1:28" s="100" customFormat="1" x14ac:dyDescent="0.25">
      <c r="A135" s="40"/>
      <c r="B135" s="101"/>
      <c r="C135" s="102"/>
      <c r="D135" s="101"/>
      <c r="E135" s="96"/>
      <c r="F135" s="97"/>
      <c r="G135" s="97"/>
      <c r="H135" s="97"/>
      <c r="I135" s="98"/>
      <c r="J135" s="98"/>
      <c r="K135" s="98"/>
      <c r="L135" s="98"/>
      <c r="M135" s="172"/>
      <c r="N135" s="89"/>
      <c r="O135" s="89"/>
      <c r="P135" s="9"/>
      <c r="Q135" s="9"/>
      <c r="R135" s="9"/>
      <c r="S135" s="9"/>
      <c r="T135" s="99"/>
      <c r="U135" s="99"/>
      <c r="V135" s="99"/>
      <c r="W135" s="99"/>
      <c r="X135" s="99"/>
      <c r="Y135" s="99"/>
      <c r="Z135" s="99"/>
      <c r="AA135" s="99"/>
      <c r="AB135" s="99"/>
    </row>
    <row r="136" spans="1:28" s="100" customFormat="1" x14ac:dyDescent="0.25">
      <c r="A136" s="40"/>
      <c r="B136" s="101"/>
      <c r="C136" s="102"/>
      <c r="D136" s="101"/>
      <c r="E136" s="96"/>
      <c r="F136" s="97"/>
      <c r="G136" s="97"/>
      <c r="H136" s="97"/>
      <c r="I136" s="98"/>
      <c r="J136" s="98"/>
      <c r="K136" s="98"/>
      <c r="L136" s="98"/>
      <c r="M136" s="172"/>
      <c r="N136" s="89"/>
      <c r="O136" s="89"/>
      <c r="P136" s="9"/>
      <c r="Q136" s="9"/>
      <c r="R136" s="9"/>
      <c r="S136" s="9"/>
      <c r="T136" s="99"/>
      <c r="U136" s="99"/>
      <c r="V136" s="99"/>
      <c r="W136" s="99"/>
      <c r="X136" s="99"/>
      <c r="Y136" s="99"/>
      <c r="Z136" s="99"/>
      <c r="AA136" s="99"/>
      <c r="AB136" s="99"/>
    </row>
    <row r="137" spans="1:28" s="100" customFormat="1" x14ac:dyDescent="0.25">
      <c r="A137" s="40"/>
      <c r="B137" s="101"/>
      <c r="C137" s="102"/>
      <c r="D137" s="101"/>
      <c r="E137" s="96"/>
      <c r="F137" s="97"/>
      <c r="G137" s="97"/>
      <c r="H137" s="97"/>
      <c r="I137" s="98"/>
      <c r="J137" s="98"/>
      <c r="K137" s="98"/>
      <c r="L137" s="98"/>
      <c r="M137" s="172"/>
      <c r="N137" s="89"/>
      <c r="O137" s="89"/>
      <c r="P137" s="9"/>
      <c r="Q137" s="9"/>
      <c r="R137" s="9"/>
      <c r="S137" s="9"/>
      <c r="T137" s="99"/>
      <c r="U137" s="99"/>
      <c r="V137" s="99"/>
      <c r="W137" s="99"/>
      <c r="X137" s="99"/>
      <c r="Y137" s="99"/>
      <c r="Z137" s="99"/>
      <c r="AA137" s="99"/>
      <c r="AB137" s="99"/>
    </row>
    <row r="138" spans="1:28" s="100" customFormat="1" x14ac:dyDescent="0.25">
      <c r="A138" s="40"/>
      <c r="B138" s="101"/>
      <c r="C138" s="102"/>
      <c r="D138" s="101"/>
      <c r="E138" s="96"/>
      <c r="F138" s="97"/>
      <c r="G138" s="97"/>
      <c r="H138" s="97"/>
      <c r="I138" s="98"/>
      <c r="J138" s="98"/>
      <c r="K138" s="98"/>
      <c r="L138" s="98"/>
      <c r="M138" s="172"/>
      <c r="N138" s="89"/>
      <c r="O138" s="89"/>
      <c r="P138" s="9"/>
      <c r="Q138" s="9"/>
      <c r="R138" s="9"/>
      <c r="S138" s="9"/>
      <c r="T138" s="99"/>
      <c r="U138" s="99"/>
      <c r="V138" s="99"/>
      <c r="W138" s="99"/>
      <c r="X138" s="99"/>
      <c r="Y138" s="99"/>
      <c r="Z138" s="99"/>
      <c r="AA138" s="99"/>
      <c r="AB138" s="99"/>
    </row>
    <row r="139" spans="1:28" s="100" customFormat="1" x14ac:dyDescent="0.25">
      <c r="A139" s="40"/>
      <c r="B139" s="101"/>
      <c r="C139" s="102"/>
      <c r="D139" s="101"/>
      <c r="E139" s="96"/>
      <c r="F139" s="97"/>
      <c r="G139" s="97"/>
      <c r="H139" s="97"/>
      <c r="I139" s="98"/>
      <c r="J139" s="98"/>
      <c r="K139" s="98"/>
      <c r="L139" s="98"/>
      <c r="M139" s="172"/>
      <c r="N139" s="89"/>
      <c r="O139" s="89"/>
      <c r="P139" s="9"/>
      <c r="Q139" s="9"/>
      <c r="R139" s="9"/>
      <c r="S139" s="9"/>
      <c r="T139" s="99"/>
      <c r="U139" s="99"/>
      <c r="V139" s="99"/>
      <c r="W139" s="99"/>
      <c r="X139" s="99"/>
      <c r="Y139" s="99"/>
      <c r="Z139" s="99"/>
      <c r="AA139" s="99"/>
      <c r="AB139" s="99"/>
    </row>
    <row r="140" spans="1:28" s="100" customFormat="1" x14ac:dyDescent="0.25">
      <c r="A140" s="40"/>
      <c r="B140" s="43" t="s">
        <v>13</v>
      </c>
      <c r="C140" s="102"/>
      <c r="D140" s="101"/>
      <c r="E140" s="96"/>
      <c r="F140" s="97"/>
      <c r="G140" s="97"/>
      <c r="H140" s="97"/>
      <c r="I140" s="98"/>
      <c r="J140" s="98"/>
      <c r="K140" s="176">
        <f>+K132+K133</f>
        <v>0</v>
      </c>
      <c r="L140" s="156">
        <f t="shared" ref="L140:M140" si="2">SUM(L132:L139)</f>
        <v>0</v>
      </c>
      <c r="M140" s="173">
        <f t="shared" si="2"/>
        <v>15238599847</v>
      </c>
      <c r="N140" s="103"/>
      <c r="O140" s="103"/>
      <c r="P140" s="9"/>
      <c r="Q140" s="9"/>
      <c r="R140" s="9"/>
      <c r="S140" s="9"/>
    </row>
    <row r="141" spans="1:28" x14ac:dyDescent="0.25">
      <c r="A141" s="108"/>
      <c r="B141" s="49"/>
      <c r="C141" s="49"/>
      <c r="D141" s="49"/>
      <c r="E141" s="154"/>
      <c r="F141" s="49"/>
      <c r="G141" s="49"/>
      <c r="H141" s="49"/>
      <c r="I141" s="49"/>
      <c r="J141" s="49"/>
      <c r="K141" s="49"/>
      <c r="L141" s="49"/>
      <c r="M141" s="49"/>
      <c r="N141" s="49"/>
      <c r="O141" s="49"/>
      <c r="Q141" s="28"/>
      <c r="R141" s="28"/>
    </row>
    <row r="142" spans="1:28" ht="18.75" x14ac:dyDescent="0.25">
      <c r="A142" s="108"/>
      <c r="B142" s="50" t="s">
        <v>28</v>
      </c>
      <c r="C142" s="61" t="s">
        <v>284</v>
      </c>
      <c r="D142" s="108"/>
      <c r="E142" s="108"/>
      <c r="F142" s="108"/>
      <c r="G142" s="108"/>
      <c r="H142" s="155"/>
      <c r="I142" s="155"/>
      <c r="J142" s="155"/>
      <c r="K142" s="155"/>
      <c r="L142" s="155"/>
      <c r="M142" s="155"/>
      <c r="N142" s="49"/>
      <c r="O142" s="49"/>
      <c r="P142" s="28"/>
      <c r="Q142" s="28"/>
      <c r="R142" s="28"/>
    </row>
    <row r="144" spans="1:28" ht="15.75" thickBot="1" x14ac:dyDescent="0.3"/>
    <row r="145" spans="2:16" ht="37.15" customHeight="1" thickBot="1" x14ac:dyDescent="0.3">
      <c r="B145" s="64" t="s">
        <v>43</v>
      </c>
      <c r="C145" s="65" t="s">
        <v>44</v>
      </c>
      <c r="D145" s="64" t="s">
        <v>45</v>
      </c>
      <c r="E145" s="65" t="s">
        <v>49</v>
      </c>
    </row>
    <row r="146" spans="2:16" ht="41.45" customHeight="1" x14ac:dyDescent="0.25">
      <c r="B146" s="55" t="s">
        <v>115</v>
      </c>
      <c r="C146" s="58">
        <v>20</v>
      </c>
      <c r="D146" s="58">
        <v>0</v>
      </c>
      <c r="E146" s="221">
        <f>+D146+D147+D148</f>
        <v>0</v>
      </c>
    </row>
    <row r="147" spans="2:16" x14ac:dyDescent="0.25">
      <c r="B147" s="55" t="s">
        <v>116</v>
      </c>
      <c r="C147" s="48">
        <v>30</v>
      </c>
      <c r="D147" s="59">
        <v>0</v>
      </c>
      <c r="E147" s="222"/>
    </row>
    <row r="148" spans="2:16" ht="15.75" thickBot="1" x14ac:dyDescent="0.3">
      <c r="B148" s="55" t="s">
        <v>117</v>
      </c>
      <c r="C148" s="60">
        <v>40</v>
      </c>
      <c r="D148" s="60">
        <v>0</v>
      </c>
      <c r="E148" s="223"/>
    </row>
    <row r="150" spans="2:16" ht="15.75" thickBot="1" x14ac:dyDescent="0.3"/>
    <row r="151" spans="2:16" ht="27" thickBot="1" x14ac:dyDescent="0.3">
      <c r="B151" s="216" t="s">
        <v>46</v>
      </c>
      <c r="C151" s="217"/>
      <c r="D151" s="217"/>
      <c r="E151" s="217"/>
      <c r="F151" s="217"/>
      <c r="G151" s="217"/>
      <c r="H151" s="217"/>
      <c r="I151" s="217"/>
      <c r="J151" s="217"/>
      <c r="K151" s="217"/>
      <c r="L151" s="217"/>
      <c r="M151" s="217"/>
      <c r="N151" s="218"/>
      <c r="O151" s="83"/>
      <c r="P151" s="83"/>
    </row>
    <row r="154" spans="2:16" ht="28.9" customHeight="1" x14ac:dyDescent="0.25">
      <c r="H154" s="246" t="s">
        <v>112</v>
      </c>
      <c r="I154" s="246"/>
      <c r="J154" s="246"/>
      <c r="K154" s="157"/>
      <c r="L154" s="157"/>
    </row>
    <row r="155" spans="2:16" ht="76.5" customHeight="1" x14ac:dyDescent="0.25">
      <c r="B155" s="107" t="s">
        <v>0</v>
      </c>
      <c r="C155" s="107" t="s">
        <v>161</v>
      </c>
      <c r="D155" s="107" t="s">
        <v>34</v>
      </c>
      <c r="E155" s="107" t="s">
        <v>109</v>
      </c>
      <c r="F155" s="107" t="s">
        <v>110</v>
      </c>
      <c r="G155" s="107" t="s">
        <v>111</v>
      </c>
      <c r="H155" s="111" t="s">
        <v>113</v>
      </c>
      <c r="I155" s="107" t="s">
        <v>159</v>
      </c>
      <c r="J155" s="107" t="s">
        <v>158</v>
      </c>
      <c r="K155" s="107" t="s">
        <v>160</v>
      </c>
      <c r="L155" s="107" t="s">
        <v>35</v>
      </c>
      <c r="M155" s="158" t="s">
        <v>157</v>
      </c>
      <c r="N155" s="107" t="s">
        <v>36</v>
      </c>
      <c r="O155" s="107" t="s">
        <v>2</v>
      </c>
      <c r="P155" s="107" t="s">
        <v>10</v>
      </c>
    </row>
    <row r="156" spans="2:16" ht="60.75" customHeight="1" x14ac:dyDescent="0.25">
      <c r="B156" s="80" t="s">
        <v>121</v>
      </c>
      <c r="C156" s="62">
        <v>5</v>
      </c>
      <c r="D156" s="62" t="s">
        <v>260</v>
      </c>
      <c r="E156" s="62">
        <v>1129576518</v>
      </c>
      <c r="F156" s="62" t="s">
        <v>259</v>
      </c>
      <c r="G156" s="161">
        <v>40466</v>
      </c>
      <c r="H156" s="62" t="s">
        <v>171</v>
      </c>
      <c r="I156" s="162">
        <v>40929</v>
      </c>
      <c r="J156" s="161">
        <v>41943</v>
      </c>
      <c r="K156" s="160" t="s">
        <v>128</v>
      </c>
      <c r="L156" s="160" t="s">
        <v>128</v>
      </c>
      <c r="M156" s="62" t="s">
        <v>128</v>
      </c>
      <c r="N156" s="62" t="s">
        <v>129</v>
      </c>
      <c r="O156" s="62"/>
      <c r="P156" s="62">
        <v>895</v>
      </c>
    </row>
    <row r="157" spans="2:16" ht="60.75" customHeight="1" x14ac:dyDescent="0.25">
      <c r="B157" s="149" t="s">
        <v>121</v>
      </c>
      <c r="C157" s="62">
        <v>5</v>
      </c>
      <c r="D157" s="62" t="s">
        <v>261</v>
      </c>
      <c r="E157" s="62">
        <v>40936965</v>
      </c>
      <c r="F157" s="62" t="s">
        <v>179</v>
      </c>
      <c r="G157" s="161">
        <v>39640</v>
      </c>
      <c r="H157" s="62" t="s">
        <v>171</v>
      </c>
      <c r="I157" s="160" t="s">
        <v>172</v>
      </c>
      <c r="J157" s="62" t="s">
        <v>191</v>
      </c>
      <c r="K157" s="160" t="s">
        <v>128</v>
      </c>
      <c r="L157" s="160" t="s">
        <v>128</v>
      </c>
      <c r="M157" s="62" t="s">
        <v>128</v>
      </c>
      <c r="N157" s="62" t="s">
        <v>129</v>
      </c>
      <c r="O157" s="62"/>
      <c r="P157" s="62">
        <v>908</v>
      </c>
    </row>
    <row r="158" spans="2:16" ht="60.75" customHeight="1" x14ac:dyDescent="0.25">
      <c r="B158" s="149" t="s">
        <v>121</v>
      </c>
      <c r="C158" s="62">
        <v>5</v>
      </c>
      <c r="D158" s="62" t="s">
        <v>262</v>
      </c>
      <c r="E158" s="62">
        <v>1123404664</v>
      </c>
      <c r="F158" s="62" t="s">
        <v>193</v>
      </c>
      <c r="G158" s="161">
        <v>40522</v>
      </c>
      <c r="H158" s="62" t="s">
        <v>171</v>
      </c>
      <c r="I158" s="160" t="s">
        <v>263</v>
      </c>
      <c r="J158" s="62" t="s">
        <v>264</v>
      </c>
      <c r="K158" s="160" t="s">
        <v>128</v>
      </c>
      <c r="L158" s="160" t="s">
        <v>128</v>
      </c>
      <c r="M158" s="62" t="s">
        <v>128</v>
      </c>
      <c r="N158" s="62" t="s">
        <v>129</v>
      </c>
      <c r="O158" s="62"/>
      <c r="P158" s="62">
        <v>926</v>
      </c>
    </row>
    <row r="159" spans="2:16" ht="60.75" customHeight="1" x14ac:dyDescent="0.25">
      <c r="B159" s="149" t="s">
        <v>121</v>
      </c>
      <c r="C159" s="62">
        <v>5</v>
      </c>
      <c r="D159" s="62" t="s">
        <v>265</v>
      </c>
      <c r="E159" s="62">
        <v>40935364</v>
      </c>
      <c r="F159" s="62" t="s">
        <v>266</v>
      </c>
      <c r="G159" s="161">
        <v>38891</v>
      </c>
      <c r="H159" s="62" t="s">
        <v>171</v>
      </c>
      <c r="I159" s="162">
        <v>41183</v>
      </c>
      <c r="J159" s="161">
        <v>41943</v>
      </c>
      <c r="K159" s="160" t="s">
        <v>128</v>
      </c>
      <c r="L159" s="160" t="s">
        <v>128</v>
      </c>
      <c r="M159" s="62" t="s">
        <v>128</v>
      </c>
      <c r="N159" s="62" t="s">
        <v>129</v>
      </c>
      <c r="O159" s="62"/>
      <c r="P159" s="62">
        <v>948</v>
      </c>
    </row>
    <row r="160" spans="2:16" ht="60.75" customHeight="1" x14ac:dyDescent="0.25">
      <c r="B160" s="166" t="s">
        <v>121</v>
      </c>
      <c r="C160" s="62">
        <v>5</v>
      </c>
      <c r="D160" s="62"/>
      <c r="E160" s="62"/>
      <c r="F160" s="62"/>
      <c r="G160" s="62"/>
      <c r="H160" s="62"/>
      <c r="I160" s="160"/>
      <c r="J160" s="62"/>
      <c r="K160" s="160"/>
      <c r="L160" s="160"/>
      <c r="M160" s="62"/>
      <c r="N160" s="62"/>
      <c r="O160" s="62" t="s">
        <v>257</v>
      </c>
      <c r="P160" s="62"/>
    </row>
    <row r="161" spans="2:16" ht="60.75" customHeight="1" x14ac:dyDescent="0.25">
      <c r="B161" s="149" t="s">
        <v>122</v>
      </c>
      <c r="C161" s="62">
        <v>5</v>
      </c>
      <c r="D161" s="62" t="s">
        <v>267</v>
      </c>
      <c r="E161" s="62">
        <v>40794644</v>
      </c>
      <c r="F161" s="62" t="s">
        <v>199</v>
      </c>
      <c r="G161" s="161">
        <v>39717</v>
      </c>
      <c r="H161" s="62" t="s">
        <v>171</v>
      </c>
      <c r="I161" s="162">
        <v>41308</v>
      </c>
      <c r="J161" s="162">
        <v>41947</v>
      </c>
      <c r="K161" s="160" t="s">
        <v>128</v>
      </c>
      <c r="L161" s="160" t="s">
        <v>128</v>
      </c>
      <c r="M161" s="62" t="s">
        <v>128</v>
      </c>
      <c r="N161" s="62" t="s">
        <v>129</v>
      </c>
      <c r="O161" s="62"/>
      <c r="P161" s="62">
        <v>976</v>
      </c>
    </row>
    <row r="162" spans="2:16" ht="60.75" customHeight="1" x14ac:dyDescent="0.25">
      <c r="B162" s="149" t="s">
        <v>122</v>
      </c>
      <c r="C162" s="62">
        <v>5</v>
      </c>
      <c r="D162" s="62" t="s">
        <v>268</v>
      </c>
      <c r="E162" s="62">
        <v>40943251</v>
      </c>
      <c r="F162" s="62" t="s">
        <v>199</v>
      </c>
      <c r="G162" s="161">
        <v>39640</v>
      </c>
      <c r="H162" s="62" t="s">
        <v>171</v>
      </c>
      <c r="I162" s="162">
        <v>41183</v>
      </c>
      <c r="J162" s="161">
        <v>41943</v>
      </c>
      <c r="K162" s="160" t="s">
        <v>128</v>
      </c>
      <c r="L162" s="160" t="s">
        <v>128</v>
      </c>
      <c r="M162" s="62" t="s">
        <v>128</v>
      </c>
      <c r="N162" s="62" t="s">
        <v>129</v>
      </c>
      <c r="O162" s="62"/>
      <c r="P162" s="62">
        <v>1000</v>
      </c>
    </row>
    <row r="163" spans="2:16" ht="60.75" customHeight="1" x14ac:dyDescent="0.25">
      <c r="B163" s="149" t="s">
        <v>122</v>
      </c>
      <c r="C163" s="62">
        <v>5</v>
      </c>
      <c r="D163" s="62" t="s">
        <v>269</v>
      </c>
      <c r="E163" s="62">
        <v>1118817915</v>
      </c>
      <c r="F163" s="62" t="s">
        <v>199</v>
      </c>
      <c r="G163" s="161">
        <v>40438</v>
      </c>
      <c r="H163" s="62" t="s">
        <v>270</v>
      </c>
      <c r="I163" s="162" t="s">
        <v>271</v>
      </c>
      <c r="J163" s="62" t="s">
        <v>272</v>
      </c>
      <c r="K163" s="160" t="s">
        <v>128</v>
      </c>
      <c r="L163" s="160" t="s">
        <v>128</v>
      </c>
      <c r="M163" s="62" t="s">
        <v>128</v>
      </c>
      <c r="N163" s="62" t="s">
        <v>129</v>
      </c>
      <c r="O163" s="62"/>
      <c r="P163" s="62">
        <v>1023</v>
      </c>
    </row>
    <row r="164" spans="2:16" ht="60.75" customHeight="1" x14ac:dyDescent="0.25">
      <c r="B164" s="149" t="s">
        <v>122</v>
      </c>
      <c r="C164" s="62">
        <v>5</v>
      </c>
      <c r="D164" s="62" t="s">
        <v>273</v>
      </c>
      <c r="E164" s="62">
        <v>51653251</v>
      </c>
      <c r="F164" s="62" t="s">
        <v>199</v>
      </c>
      <c r="G164" s="161">
        <v>39276</v>
      </c>
      <c r="H164" s="62" t="s">
        <v>171</v>
      </c>
      <c r="I164" s="160" t="s">
        <v>172</v>
      </c>
      <c r="J164" s="62" t="s">
        <v>191</v>
      </c>
      <c r="K164" s="160" t="s">
        <v>128</v>
      </c>
      <c r="L164" s="160" t="s">
        <v>128</v>
      </c>
      <c r="M164" s="62" t="s">
        <v>128</v>
      </c>
      <c r="N164" s="62" t="s">
        <v>129</v>
      </c>
      <c r="O164" s="62"/>
      <c r="P164" s="62">
        <v>1049</v>
      </c>
    </row>
    <row r="165" spans="2:16" ht="60.75" customHeight="1" x14ac:dyDescent="0.25">
      <c r="B165" s="80" t="s">
        <v>122</v>
      </c>
      <c r="C165" s="62">
        <v>5</v>
      </c>
      <c r="D165" s="62"/>
      <c r="E165" s="62"/>
      <c r="F165" s="62"/>
      <c r="G165" s="62"/>
      <c r="H165" s="62"/>
      <c r="I165" s="160"/>
      <c r="J165" s="62"/>
      <c r="K165" s="160"/>
      <c r="L165" s="160"/>
      <c r="M165" s="62"/>
      <c r="N165" s="62"/>
      <c r="O165" s="62" t="s">
        <v>258</v>
      </c>
      <c r="P165" s="62"/>
    </row>
    <row r="166" spans="2:16" ht="33.6" customHeight="1" x14ac:dyDescent="0.25">
      <c r="B166" s="80" t="s">
        <v>123</v>
      </c>
      <c r="C166" s="62">
        <v>1</v>
      </c>
      <c r="D166" s="62" t="s">
        <v>274</v>
      </c>
      <c r="E166" s="62">
        <v>84035380</v>
      </c>
      <c r="F166" s="62" t="s">
        <v>275</v>
      </c>
      <c r="G166" s="161">
        <v>38876</v>
      </c>
      <c r="H166" s="62"/>
      <c r="I166" s="160"/>
      <c r="J166" s="62"/>
      <c r="K166" s="177" t="s">
        <v>128</v>
      </c>
      <c r="L166" s="177" t="s">
        <v>128</v>
      </c>
      <c r="M166" s="178" t="s">
        <v>128</v>
      </c>
      <c r="N166" s="178" t="s">
        <v>128</v>
      </c>
      <c r="O166" s="62"/>
      <c r="P166" s="62">
        <v>1073</v>
      </c>
    </row>
    <row r="170" spans="2:16" ht="54" customHeight="1" x14ac:dyDescent="0.25">
      <c r="B170" s="111" t="s">
        <v>29</v>
      </c>
      <c r="C170" s="111" t="s">
        <v>43</v>
      </c>
      <c r="D170" s="107" t="s">
        <v>44</v>
      </c>
      <c r="E170" s="111" t="s">
        <v>45</v>
      </c>
      <c r="F170" s="107" t="s">
        <v>50</v>
      </c>
    </row>
    <row r="171" spans="2:16" ht="120.75" customHeight="1" x14ac:dyDescent="0.2">
      <c r="B171" s="243" t="s">
        <v>47</v>
      </c>
      <c r="C171" s="6" t="s">
        <v>118</v>
      </c>
      <c r="D171" s="59">
        <v>25</v>
      </c>
      <c r="E171" s="59">
        <v>0</v>
      </c>
      <c r="F171" s="244">
        <f>+E171+E172+E173</f>
        <v>10</v>
      </c>
      <c r="G171" s="81"/>
    </row>
    <row r="172" spans="2:16" ht="76.150000000000006" customHeight="1" x14ac:dyDescent="0.2">
      <c r="B172" s="243"/>
      <c r="C172" s="6" t="s">
        <v>119</v>
      </c>
      <c r="D172" s="62">
        <v>25</v>
      </c>
      <c r="E172" s="59">
        <v>0</v>
      </c>
      <c r="F172" s="244"/>
      <c r="G172" s="81"/>
    </row>
    <row r="173" spans="2:16" ht="69" customHeight="1" x14ac:dyDescent="0.2">
      <c r="B173" s="243"/>
      <c r="C173" s="6" t="s">
        <v>120</v>
      </c>
      <c r="D173" s="59">
        <v>10</v>
      </c>
      <c r="E173" s="59">
        <v>10</v>
      </c>
      <c r="F173" s="244"/>
      <c r="G173" s="81"/>
    </row>
    <row r="174" spans="2:16" x14ac:dyDescent="0.25">
      <c r="C174"/>
    </row>
    <row r="177" spans="2:5" x14ac:dyDescent="0.25">
      <c r="B177" s="54" t="s">
        <v>51</v>
      </c>
    </row>
    <row r="180" spans="2:5" x14ac:dyDescent="0.25">
      <c r="B180" s="66" t="s">
        <v>29</v>
      </c>
      <c r="C180" s="66" t="s">
        <v>52</v>
      </c>
      <c r="D180" s="63" t="s">
        <v>45</v>
      </c>
      <c r="E180" s="63" t="s">
        <v>13</v>
      </c>
    </row>
    <row r="181" spans="2:5" ht="28.5" x14ac:dyDescent="0.25">
      <c r="B181" s="2" t="s">
        <v>53</v>
      </c>
      <c r="C181" s="7">
        <v>40</v>
      </c>
      <c r="D181" s="59">
        <f>+E146</f>
        <v>0</v>
      </c>
      <c r="E181" s="225">
        <f>+D181+D182</f>
        <v>10</v>
      </c>
    </row>
    <row r="182" spans="2:5" ht="42.75" x14ac:dyDescent="0.25">
      <c r="B182" s="2" t="s">
        <v>54</v>
      </c>
      <c r="C182" s="7">
        <v>60</v>
      </c>
      <c r="D182" s="59">
        <f>+F171</f>
        <v>10</v>
      </c>
      <c r="E182" s="226"/>
    </row>
  </sheetData>
  <mergeCells count="46">
    <mergeCell ref="S42:S43"/>
    <mergeCell ref="O132:O133"/>
    <mergeCell ref="B171:B173"/>
    <mergeCell ref="F171:F173"/>
    <mergeCell ref="E181:E182"/>
    <mergeCell ref="L62:M62"/>
    <mergeCell ref="L63:M63"/>
    <mergeCell ref="L64:M64"/>
    <mergeCell ref="B128:O128"/>
    <mergeCell ref="B118:P118"/>
    <mergeCell ref="H154:J154"/>
    <mergeCell ref="B70:O70"/>
    <mergeCell ref="H74:K74"/>
    <mergeCell ref="B74:B75"/>
    <mergeCell ref="C74:C75"/>
    <mergeCell ref="D74:D75"/>
    <mergeCell ref="B2:R2"/>
    <mergeCell ref="B125:R125"/>
    <mergeCell ref="B151:N151"/>
    <mergeCell ref="E146:E148"/>
    <mergeCell ref="D121:E121"/>
    <mergeCell ref="D122:E122"/>
    <mergeCell ref="E33:E34"/>
    <mergeCell ref="G115:G116"/>
    <mergeCell ref="C10:E10"/>
    <mergeCell ref="B14:C15"/>
    <mergeCell ref="C56:N56"/>
    <mergeCell ref="D52:E52"/>
    <mergeCell ref="B52:B53"/>
    <mergeCell ref="C52:C53"/>
    <mergeCell ref="B4:R4"/>
    <mergeCell ref="C6:N6"/>
    <mergeCell ref="G74:G75"/>
    <mergeCell ref="F115:F116"/>
    <mergeCell ref="E115:E116"/>
    <mergeCell ref="C7:N7"/>
    <mergeCell ref="C8:N8"/>
    <mergeCell ref="C9:N9"/>
    <mergeCell ref="M38:P38"/>
    <mergeCell ref="L61:M61"/>
    <mergeCell ref="B58:M58"/>
    <mergeCell ref="D115:D116"/>
    <mergeCell ref="C115:C116"/>
    <mergeCell ref="B115:B116"/>
    <mergeCell ref="E74:E75"/>
    <mergeCell ref="F74:F75"/>
  </mergeCells>
  <dataValidations count="2">
    <dataValidation type="decimal" allowBlank="1" showInputMessage="1" showErrorMessage="1" sqref="WVJ983098 WLN983098 C65594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C131130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C196666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C262202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C327738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C393274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C458810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C524346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C589882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C655418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C720954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C786490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C852026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C917562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C983098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98 A65594 IU65594 SQ65594 ACM65594 AMI65594 AWE65594 BGA65594 BPW65594 BZS65594 CJO65594 CTK65594 DDG65594 DNC65594 DWY65594 EGU65594 EQQ65594 FAM65594 FKI65594 FUE65594 GEA65594 GNW65594 GXS65594 HHO65594 HRK65594 IBG65594 ILC65594 IUY65594 JEU65594 JOQ65594 JYM65594 KII65594 KSE65594 LCA65594 LLW65594 LVS65594 MFO65594 MPK65594 MZG65594 NJC65594 NSY65594 OCU65594 OMQ65594 OWM65594 PGI65594 PQE65594 QAA65594 QJW65594 QTS65594 RDO65594 RNK65594 RXG65594 SHC65594 SQY65594 TAU65594 TKQ65594 TUM65594 UEI65594 UOE65594 UYA65594 VHW65594 VRS65594 WBO65594 WLK65594 WVG65594 A131130 IU131130 SQ131130 ACM131130 AMI131130 AWE131130 BGA131130 BPW131130 BZS131130 CJO131130 CTK131130 DDG131130 DNC131130 DWY131130 EGU131130 EQQ131130 FAM131130 FKI131130 FUE131130 GEA131130 GNW131130 GXS131130 HHO131130 HRK131130 IBG131130 ILC131130 IUY131130 JEU131130 JOQ131130 JYM131130 KII131130 KSE131130 LCA131130 LLW131130 LVS131130 MFO131130 MPK131130 MZG131130 NJC131130 NSY131130 OCU131130 OMQ131130 OWM131130 PGI131130 PQE131130 QAA131130 QJW131130 QTS131130 RDO131130 RNK131130 RXG131130 SHC131130 SQY131130 TAU131130 TKQ131130 TUM131130 UEI131130 UOE131130 UYA131130 VHW131130 VRS131130 WBO131130 WLK131130 WVG131130 A196666 IU196666 SQ196666 ACM196666 AMI196666 AWE196666 BGA196666 BPW196666 BZS196666 CJO196666 CTK196666 DDG196666 DNC196666 DWY196666 EGU196666 EQQ196666 FAM196666 FKI196666 FUE196666 GEA196666 GNW196666 GXS196666 HHO196666 HRK196666 IBG196666 ILC196666 IUY196666 JEU196666 JOQ196666 JYM196666 KII196666 KSE196666 LCA196666 LLW196666 LVS196666 MFO196666 MPK196666 MZG196666 NJC196666 NSY196666 OCU196666 OMQ196666 OWM196666 PGI196666 PQE196666 QAA196666 QJW196666 QTS196666 RDO196666 RNK196666 RXG196666 SHC196666 SQY196666 TAU196666 TKQ196666 TUM196666 UEI196666 UOE196666 UYA196666 VHW196666 VRS196666 WBO196666 WLK196666 WVG196666 A262202 IU262202 SQ262202 ACM262202 AMI262202 AWE262202 BGA262202 BPW262202 BZS262202 CJO262202 CTK262202 DDG262202 DNC262202 DWY262202 EGU262202 EQQ262202 FAM262202 FKI262202 FUE262202 GEA262202 GNW262202 GXS262202 HHO262202 HRK262202 IBG262202 ILC262202 IUY262202 JEU262202 JOQ262202 JYM262202 KII262202 KSE262202 LCA262202 LLW262202 LVS262202 MFO262202 MPK262202 MZG262202 NJC262202 NSY262202 OCU262202 OMQ262202 OWM262202 PGI262202 PQE262202 QAA262202 QJW262202 QTS262202 RDO262202 RNK262202 RXG262202 SHC262202 SQY262202 TAU262202 TKQ262202 TUM262202 UEI262202 UOE262202 UYA262202 VHW262202 VRS262202 WBO262202 WLK262202 WVG262202 A327738 IU327738 SQ327738 ACM327738 AMI327738 AWE327738 BGA327738 BPW327738 BZS327738 CJO327738 CTK327738 DDG327738 DNC327738 DWY327738 EGU327738 EQQ327738 FAM327738 FKI327738 FUE327738 GEA327738 GNW327738 GXS327738 HHO327738 HRK327738 IBG327738 ILC327738 IUY327738 JEU327738 JOQ327738 JYM327738 KII327738 KSE327738 LCA327738 LLW327738 LVS327738 MFO327738 MPK327738 MZG327738 NJC327738 NSY327738 OCU327738 OMQ327738 OWM327738 PGI327738 PQE327738 QAA327738 QJW327738 QTS327738 RDO327738 RNK327738 RXG327738 SHC327738 SQY327738 TAU327738 TKQ327738 TUM327738 UEI327738 UOE327738 UYA327738 VHW327738 VRS327738 WBO327738 WLK327738 WVG327738 A393274 IU393274 SQ393274 ACM393274 AMI393274 AWE393274 BGA393274 BPW393274 BZS393274 CJO393274 CTK393274 DDG393274 DNC393274 DWY393274 EGU393274 EQQ393274 FAM393274 FKI393274 FUE393274 GEA393274 GNW393274 GXS393274 HHO393274 HRK393274 IBG393274 ILC393274 IUY393274 JEU393274 JOQ393274 JYM393274 KII393274 KSE393274 LCA393274 LLW393274 LVS393274 MFO393274 MPK393274 MZG393274 NJC393274 NSY393274 OCU393274 OMQ393274 OWM393274 PGI393274 PQE393274 QAA393274 QJW393274 QTS393274 RDO393274 RNK393274 RXG393274 SHC393274 SQY393274 TAU393274 TKQ393274 TUM393274 UEI393274 UOE393274 UYA393274 VHW393274 VRS393274 WBO393274 WLK393274 WVG393274 A458810 IU458810 SQ458810 ACM458810 AMI458810 AWE458810 BGA458810 BPW458810 BZS458810 CJO458810 CTK458810 DDG458810 DNC458810 DWY458810 EGU458810 EQQ458810 FAM458810 FKI458810 FUE458810 GEA458810 GNW458810 GXS458810 HHO458810 HRK458810 IBG458810 ILC458810 IUY458810 JEU458810 JOQ458810 JYM458810 KII458810 KSE458810 LCA458810 LLW458810 LVS458810 MFO458810 MPK458810 MZG458810 NJC458810 NSY458810 OCU458810 OMQ458810 OWM458810 PGI458810 PQE458810 QAA458810 QJW458810 QTS458810 RDO458810 RNK458810 RXG458810 SHC458810 SQY458810 TAU458810 TKQ458810 TUM458810 UEI458810 UOE458810 UYA458810 VHW458810 VRS458810 WBO458810 WLK458810 WVG458810 A524346 IU524346 SQ524346 ACM524346 AMI524346 AWE524346 BGA524346 BPW524346 BZS524346 CJO524346 CTK524346 DDG524346 DNC524346 DWY524346 EGU524346 EQQ524346 FAM524346 FKI524346 FUE524346 GEA524346 GNW524346 GXS524346 HHO524346 HRK524346 IBG524346 ILC524346 IUY524346 JEU524346 JOQ524346 JYM524346 KII524346 KSE524346 LCA524346 LLW524346 LVS524346 MFO524346 MPK524346 MZG524346 NJC524346 NSY524346 OCU524346 OMQ524346 OWM524346 PGI524346 PQE524346 QAA524346 QJW524346 QTS524346 RDO524346 RNK524346 RXG524346 SHC524346 SQY524346 TAU524346 TKQ524346 TUM524346 UEI524346 UOE524346 UYA524346 VHW524346 VRS524346 WBO524346 WLK524346 WVG524346 A589882 IU589882 SQ589882 ACM589882 AMI589882 AWE589882 BGA589882 BPW589882 BZS589882 CJO589882 CTK589882 DDG589882 DNC589882 DWY589882 EGU589882 EQQ589882 FAM589882 FKI589882 FUE589882 GEA589882 GNW589882 GXS589882 HHO589882 HRK589882 IBG589882 ILC589882 IUY589882 JEU589882 JOQ589882 JYM589882 KII589882 KSE589882 LCA589882 LLW589882 LVS589882 MFO589882 MPK589882 MZG589882 NJC589882 NSY589882 OCU589882 OMQ589882 OWM589882 PGI589882 PQE589882 QAA589882 QJW589882 QTS589882 RDO589882 RNK589882 RXG589882 SHC589882 SQY589882 TAU589882 TKQ589882 TUM589882 UEI589882 UOE589882 UYA589882 VHW589882 VRS589882 WBO589882 WLK589882 WVG589882 A655418 IU655418 SQ655418 ACM655418 AMI655418 AWE655418 BGA655418 BPW655418 BZS655418 CJO655418 CTK655418 DDG655418 DNC655418 DWY655418 EGU655418 EQQ655418 FAM655418 FKI655418 FUE655418 GEA655418 GNW655418 GXS655418 HHO655418 HRK655418 IBG655418 ILC655418 IUY655418 JEU655418 JOQ655418 JYM655418 KII655418 KSE655418 LCA655418 LLW655418 LVS655418 MFO655418 MPK655418 MZG655418 NJC655418 NSY655418 OCU655418 OMQ655418 OWM655418 PGI655418 PQE655418 QAA655418 QJW655418 QTS655418 RDO655418 RNK655418 RXG655418 SHC655418 SQY655418 TAU655418 TKQ655418 TUM655418 UEI655418 UOE655418 UYA655418 VHW655418 VRS655418 WBO655418 WLK655418 WVG655418 A720954 IU720954 SQ720954 ACM720954 AMI720954 AWE720954 BGA720954 BPW720954 BZS720954 CJO720954 CTK720954 DDG720954 DNC720954 DWY720954 EGU720954 EQQ720954 FAM720954 FKI720954 FUE720954 GEA720954 GNW720954 GXS720954 HHO720954 HRK720954 IBG720954 ILC720954 IUY720954 JEU720954 JOQ720954 JYM720954 KII720954 KSE720954 LCA720954 LLW720954 LVS720954 MFO720954 MPK720954 MZG720954 NJC720954 NSY720954 OCU720954 OMQ720954 OWM720954 PGI720954 PQE720954 QAA720954 QJW720954 QTS720954 RDO720954 RNK720954 RXG720954 SHC720954 SQY720954 TAU720954 TKQ720954 TUM720954 UEI720954 UOE720954 UYA720954 VHW720954 VRS720954 WBO720954 WLK720954 WVG720954 A786490 IU786490 SQ786490 ACM786490 AMI786490 AWE786490 BGA786490 BPW786490 BZS786490 CJO786490 CTK786490 DDG786490 DNC786490 DWY786490 EGU786490 EQQ786490 FAM786490 FKI786490 FUE786490 GEA786490 GNW786490 GXS786490 HHO786490 HRK786490 IBG786490 ILC786490 IUY786490 JEU786490 JOQ786490 JYM786490 KII786490 KSE786490 LCA786490 LLW786490 LVS786490 MFO786490 MPK786490 MZG786490 NJC786490 NSY786490 OCU786490 OMQ786490 OWM786490 PGI786490 PQE786490 QAA786490 QJW786490 QTS786490 RDO786490 RNK786490 RXG786490 SHC786490 SQY786490 TAU786490 TKQ786490 TUM786490 UEI786490 UOE786490 UYA786490 VHW786490 VRS786490 WBO786490 WLK786490 WVG786490 A852026 IU852026 SQ852026 ACM852026 AMI852026 AWE852026 BGA852026 BPW852026 BZS852026 CJO852026 CTK852026 DDG852026 DNC852026 DWY852026 EGU852026 EQQ852026 FAM852026 FKI852026 FUE852026 GEA852026 GNW852026 GXS852026 HHO852026 HRK852026 IBG852026 ILC852026 IUY852026 JEU852026 JOQ852026 JYM852026 KII852026 KSE852026 LCA852026 LLW852026 LVS852026 MFO852026 MPK852026 MZG852026 NJC852026 NSY852026 OCU852026 OMQ852026 OWM852026 PGI852026 PQE852026 QAA852026 QJW852026 QTS852026 RDO852026 RNK852026 RXG852026 SHC852026 SQY852026 TAU852026 TKQ852026 TUM852026 UEI852026 UOE852026 UYA852026 VHW852026 VRS852026 WBO852026 WLK852026 WVG852026 A917562 IU917562 SQ917562 ACM917562 AMI917562 AWE917562 BGA917562 BPW917562 BZS917562 CJO917562 CTK917562 DDG917562 DNC917562 DWY917562 EGU917562 EQQ917562 FAM917562 FKI917562 FUE917562 GEA917562 GNW917562 GXS917562 HHO917562 HRK917562 IBG917562 ILC917562 IUY917562 JEU917562 JOQ917562 JYM917562 KII917562 KSE917562 LCA917562 LLW917562 LVS917562 MFO917562 MPK917562 MZG917562 NJC917562 NSY917562 OCU917562 OMQ917562 OWM917562 PGI917562 PQE917562 QAA917562 QJW917562 QTS917562 RDO917562 RNK917562 RXG917562 SHC917562 SQY917562 TAU917562 TKQ917562 TUM917562 UEI917562 UOE917562 UYA917562 VHW917562 VRS917562 WBO917562 WLK917562 WVG917562 A983098 IU983098 SQ983098 ACM983098 AMI983098 AWE983098 BGA983098 BPW983098 BZS983098 CJO983098 CTK983098 DDG983098 DNC983098 DWY983098 EGU983098 EQQ983098 FAM983098 FKI983098 FUE983098 GEA983098 GNW983098 GXS983098 HHO983098 HRK983098 IBG983098 ILC983098 IUY983098 JEU983098 JOQ983098 JYM983098 KII983098 KSE983098 LCA983098 LLW983098 LVS983098 MFO983098 MPK983098 MZG983098 NJC983098 NSY983098 OCU983098 OMQ983098 OWM983098 PGI983098 PQE983098 QAA983098 QJW983098 QTS983098 RDO983098 RNK983098 RXG983098 SHC983098 SQY983098 TAU983098 TKQ983098 TUM983098 UEI983098 UOE983098 UYA983098 VHW983098 VRS983098 WBO983098 WLK983098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1" customWidth="1"/>
    <col min="2" max="2" width="55.5703125" style="141" customWidth="1"/>
    <col min="3" max="3" width="41.28515625" style="141" customWidth="1"/>
    <col min="4" max="4" width="29.42578125" style="141" customWidth="1"/>
    <col min="5" max="5" width="29.140625" style="141" customWidth="1"/>
    <col min="6" max="16384" width="11.42578125" style="91"/>
  </cols>
  <sheetData>
    <row r="1" spans="1:5" ht="15.6" x14ac:dyDescent="0.3">
      <c r="A1" s="256" t="s">
        <v>89</v>
      </c>
      <c r="B1" s="257"/>
      <c r="C1" s="257"/>
      <c r="D1" s="257"/>
      <c r="E1" s="114"/>
    </row>
    <row r="2" spans="1:5" ht="27.75" customHeight="1" x14ac:dyDescent="0.3">
      <c r="A2" s="115"/>
      <c r="B2" s="258" t="s">
        <v>72</v>
      </c>
      <c r="C2" s="258"/>
      <c r="D2" s="258"/>
      <c r="E2" s="116"/>
    </row>
    <row r="3" spans="1:5" ht="21" customHeight="1" x14ac:dyDescent="0.25">
      <c r="A3" s="117"/>
      <c r="B3" s="258" t="s">
        <v>141</v>
      </c>
      <c r="C3" s="258"/>
      <c r="D3" s="258"/>
      <c r="E3" s="118"/>
    </row>
    <row r="4" spans="1:5" ht="15.6" thickBot="1" x14ac:dyDescent="0.35">
      <c r="A4" s="119"/>
      <c r="B4" s="120"/>
      <c r="C4" s="120"/>
      <c r="D4" s="120"/>
      <c r="E4" s="121"/>
    </row>
    <row r="5" spans="1:5" ht="26.25" customHeight="1" thickBot="1" x14ac:dyDescent="0.35">
      <c r="A5" s="119"/>
      <c r="B5" s="122" t="s">
        <v>73</v>
      </c>
      <c r="C5" s="259"/>
      <c r="D5" s="260"/>
      <c r="E5" s="121"/>
    </row>
    <row r="6" spans="1:5" ht="27.75" customHeight="1" thickBot="1" x14ac:dyDescent="0.35">
      <c r="A6" s="119"/>
      <c r="B6" s="146" t="s">
        <v>74</v>
      </c>
      <c r="C6" s="261"/>
      <c r="D6" s="262"/>
      <c r="E6" s="121"/>
    </row>
    <row r="7" spans="1:5" ht="29.25" customHeight="1" thickBot="1" x14ac:dyDescent="0.35">
      <c r="A7" s="119"/>
      <c r="B7" s="146" t="s">
        <v>142</v>
      </c>
      <c r="C7" s="254" t="s">
        <v>143</v>
      </c>
      <c r="D7" s="255"/>
      <c r="E7" s="121"/>
    </row>
    <row r="8" spans="1:5" ht="16.149999999999999" thickBot="1" x14ac:dyDescent="0.35">
      <c r="A8" s="119"/>
      <c r="B8" s="147" t="s">
        <v>144</v>
      </c>
      <c r="C8" s="249"/>
      <c r="D8" s="250"/>
      <c r="E8" s="121"/>
    </row>
    <row r="9" spans="1:5" ht="23.25" customHeight="1" thickBot="1" x14ac:dyDescent="0.35">
      <c r="A9" s="119"/>
      <c r="B9" s="147" t="s">
        <v>144</v>
      </c>
      <c r="C9" s="249"/>
      <c r="D9" s="250"/>
      <c r="E9" s="121"/>
    </row>
    <row r="10" spans="1:5" ht="26.25" customHeight="1" thickBot="1" x14ac:dyDescent="0.35">
      <c r="A10" s="119"/>
      <c r="B10" s="147" t="s">
        <v>144</v>
      </c>
      <c r="C10" s="249"/>
      <c r="D10" s="250"/>
      <c r="E10" s="121"/>
    </row>
    <row r="11" spans="1:5" ht="21.75" customHeight="1" thickBot="1" x14ac:dyDescent="0.35">
      <c r="A11" s="119"/>
      <c r="B11" s="147" t="s">
        <v>144</v>
      </c>
      <c r="C11" s="249"/>
      <c r="D11" s="250"/>
      <c r="E11" s="121"/>
    </row>
    <row r="12" spans="1:5" ht="31.9" thickBot="1" x14ac:dyDescent="0.35">
      <c r="A12" s="119"/>
      <c r="B12" s="148" t="s">
        <v>145</v>
      </c>
      <c r="C12" s="249">
        <f>SUM(C8:D11)</f>
        <v>0</v>
      </c>
      <c r="D12" s="250"/>
      <c r="E12" s="121"/>
    </row>
    <row r="13" spans="1:5" ht="26.25" customHeight="1" thickBot="1" x14ac:dyDescent="0.3">
      <c r="A13" s="119"/>
      <c r="B13" s="148" t="s">
        <v>146</v>
      </c>
      <c r="C13" s="249">
        <f>+C12/616000</f>
        <v>0</v>
      </c>
      <c r="D13" s="250"/>
      <c r="E13" s="121"/>
    </row>
    <row r="14" spans="1:5" ht="24.75" customHeight="1" x14ac:dyDescent="0.25">
      <c r="A14" s="119"/>
      <c r="B14" s="120"/>
      <c r="C14" s="124"/>
      <c r="D14" s="125"/>
      <c r="E14" s="121"/>
    </row>
    <row r="15" spans="1:5" ht="28.5" customHeight="1" thickBot="1" x14ac:dyDescent="0.3">
      <c r="A15" s="119"/>
      <c r="B15" s="120" t="s">
        <v>147</v>
      </c>
      <c r="C15" s="124"/>
      <c r="D15" s="125"/>
      <c r="E15" s="121"/>
    </row>
    <row r="16" spans="1:5" ht="27" customHeight="1" x14ac:dyDescent="0.25">
      <c r="A16" s="119"/>
      <c r="B16" s="126" t="s">
        <v>75</v>
      </c>
      <c r="C16" s="127"/>
      <c r="D16" s="128"/>
      <c r="E16" s="121"/>
    </row>
    <row r="17" spans="1:6" ht="28.5" customHeight="1" x14ac:dyDescent="0.25">
      <c r="A17" s="119"/>
      <c r="B17" s="119" t="s">
        <v>76</v>
      </c>
      <c r="C17" s="129"/>
      <c r="D17" s="121"/>
      <c r="E17" s="121"/>
    </row>
    <row r="18" spans="1:6" ht="15" x14ac:dyDescent="0.25">
      <c r="A18" s="119"/>
      <c r="B18" s="119" t="s">
        <v>77</v>
      </c>
      <c r="C18" s="129"/>
      <c r="D18" s="121"/>
      <c r="E18" s="121"/>
    </row>
    <row r="19" spans="1:6" ht="27" customHeight="1" thickBot="1" x14ac:dyDescent="0.3">
      <c r="A19" s="119"/>
      <c r="B19" s="130" t="s">
        <v>78</v>
      </c>
      <c r="C19" s="131"/>
      <c r="D19" s="132"/>
      <c r="E19" s="121"/>
    </row>
    <row r="20" spans="1:6" ht="27" customHeight="1" thickBot="1" x14ac:dyDescent="0.3">
      <c r="A20" s="119"/>
      <c r="B20" s="251" t="s">
        <v>79</v>
      </c>
      <c r="C20" s="252"/>
      <c r="D20" s="253"/>
      <c r="E20" s="121"/>
    </row>
    <row r="21" spans="1:6" ht="16.5" thickBot="1" x14ac:dyDescent="0.3">
      <c r="A21" s="119"/>
      <c r="B21" s="251" t="s">
        <v>80</v>
      </c>
      <c r="C21" s="252"/>
      <c r="D21" s="253"/>
      <c r="E21" s="121"/>
    </row>
    <row r="22" spans="1:6" x14ac:dyDescent="0.25">
      <c r="A22" s="119"/>
      <c r="B22" s="133" t="s">
        <v>148</v>
      </c>
      <c r="C22" s="134"/>
      <c r="D22" s="125" t="s">
        <v>81</v>
      </c>
      <c r="E22" s="121"/>
    </row>
    <row r="23" spans="1:6" ht="16.5" thickBot="1" x14ac:dyDescent="0.3">
      <c r="A23" s="119"/>
      <c r="B23" s="123" t="s">
        <v>82</v>
      </c>
      <c r="C23" s="135"/>
      <c r="D23" s="136" t="s">
        <v>81</v>
      </c>
      <c r="E23" s="121"/>
    </row>
    <row r="24" spans="1:6" ht="16.5" thickBot="1" x14ac:dyDescent="0.3">
      <c r="A24" s="119"/>
      <c r="B24" s="137"/>
      <c r="C24" s="138"/>
      <c r="D24" s="120"/>
      <c r="E24" s="139"/>
    </row>
    <row r="25" spans="1:6" x14ac:dyDescent="0.25">
      <c r="A25" s="266"/>
      <c r="B25" s="267" t="s">
        <v>83</v>
      </c>
      <c r="C25" s="269" t="s">
        <v>84</v>
      </c>
      <c r="D25" s="270"/>
      <c r="E25" s="271"/>
      <c r="F25" s="263"/>
    </row>
    <row r="26" spans="1:6" ht="16.5" thickBot="1" x14ac:dyDescent="0.3">
      <c r="A26" s="266"/>
      <c r="B26" s="268"/>
      <c r="C26" s="264" t="s">
        <v>85</v>
      </c>
      <c r="D26" s="265"/>
      <c r="E26" s="271"/>
      <c r="F26" s="263"/>
    </row>
    <row r="27" spans="1:6" thickBot="1" x14ac:dyDescent="0.3">
      <c r="A27" s="130"/>
      <c r="B27" s="140"/>
      <c r="C27" s="140"/>
      <c r="D27" s="140"/>
      <c r="E27" s="132"/>
      <c r="F27" s="113"/>
    </row>
    <row r="28" spans="1:6" x14ac:dyDescent="0.25">
      <c r="B28" s="142"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Amalia Pena Russi</cp:lastModifiedBy>
  <dcterms:created xsi:type="dcterms:W3CDTF">2014-10-22T15:49:24Z</dcterms:created>
  <dcterms:modified xsi:type="dcterms:W3CDTF">2014-12-16T01:29:30Z</dcterms:modified>
</cp:coreProperties>
</file>