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104" i="8" l="1"/>
  <c r="K50" i="8"/>
  <c r="Q50" i="8" l="1"/>
  <c r="P50" i="8"/>
  <c r="O50" i="8"/>
  <c r="G15" i="8" l="1"/>
  <c r="C12" i="10" l="1"/>
  <c r="C13" i="10" s="1"/>
  <c r="M104" i="8"/>
  <c r="L104" i="8"/>
  <c r="N50" i="8"/>
  <c r="E33" i="8"/>
  <c r="E110" i="8" l="1"/>
  <c r="D137" i="8" s="1"/>
  <c r="F127" i="8"/>
  <c r="D138" i="8" s="1"/>
  <c r="E137" i="8" l="1"/>
  <c r="C106" i="8" l="1"/>
  <c r="M50" i="8"/>
  <c r="L50" i="8"/>
  <c r="C54" i="8"/>
</calcChain>
</file>

<file path=xl/sharedStrings.xml><?xml version="1.0" encoding="utf-8"?>
<sst xmlns="http://schemas.openxmlformats.org/spreadsheetml/2006/main" count="353" uniqueCount="207">
  <si>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</si>
  <si>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</si>
  <si>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</si>
  <si>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</si>
  <si>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</si>
  <si>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</si>
  <si>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</si>
  <si>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</si>
  <si>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</si>
  <si>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</si>
  <si>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</si>
  <si>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</si>
  <si>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</si>
  <si>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</si>
  <si>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</si>
  <si>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</si>
  <si>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</si>
  <si>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</si>
  <si>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</si>
  <si>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</si>
  <si>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</si>
  <si>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</si>
  <si>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</si>
  <si>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</si>
  <si>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</si>
  <si>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</si>
  <si>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</si>
  <si>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</si>
  <si>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</si>
  <si>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</si>
  <si>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</si>
  <si>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</si>
  <si>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</si>
  <si>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</si>
  <si>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</si>
  <si>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</si>
  <si>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</si>
  <si>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</si>
  <si>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</si>
  <si>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</si>
  <si>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</si>
  <si>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</si>
  <si>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</si>
  <si>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</si>
  <si>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</si>
  <si>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</si>
  <si>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</si>
  <si>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</si>
  <si>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</si>
  <si>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</si>
  <si>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</si>
  <si>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</si>
  <si>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</si>
  <si>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</si>
  <si>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</si>
  <si>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</si>
  <si>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</si>
  <si>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</si>
  <si>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</si>
  <si>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</si>
  <si>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</si>
  <si>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</si>
  <si>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</si>
  <si>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</si>
  <si>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</si>
  <si>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</si>
  <si>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</si>
  <si>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</si>
  <si>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</si>
  <si>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</si>
  <si>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</si>
  <si>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</si>
  <si>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</si>
  <si>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</si>
  <si>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</si>
  <si>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</si>
  <si>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</si>
  <si>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</si>
  <si>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</si>
  <si>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</si>
  <si>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</si>
  <si>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</si>
  <si>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</si>
  <si>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</si>
  <si>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</si>
  <si>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</si>
  <si>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</si>
  <si>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</si>
  <si>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</si>
  <si>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</si>
  <si>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</si>
  <si>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</si>
  <si>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</si>
  <si>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</si>
  <si>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</si>
  <si>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</si>
  <si>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</si>
  <si>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</si>
  <si>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</si>
  <si>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</si>
  <si>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</si>
  <si>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</si>
  <si>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</si>
  <si>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</si>
  <si>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</si>
  <si>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</si>
  <si>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</si>
  <si>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</si>
  <si>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</si>
  <si>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</si>
  <si>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</si>
  <si>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</si>
  <si>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</si>
  <si>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</si>
  <si>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</si>
  <si>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</si>
  <si>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</si>
  <si>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</si>
  <si>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</si>
  <si>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</si>
  <si>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</si>
  <si>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</si>
  <si>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</si>
  <si>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</si>
  <si>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</si>
  <si>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</si>
  <si>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</si>
  <si>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</si>
  <si>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</si>
  <si>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</si>
  <si>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</si>
  <si>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</si>
  <si>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</si>
  <si>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</si>
  <si>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</si>
  <si>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</si>
  <si>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</si>
  <si>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</si>
  <si>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</si>
  <si>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</si>
  <si>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</si>
  <si>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</si>
  <si>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</si>
  <si>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</si>
  <si>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</si>
  <si>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</si>
  <si>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</si>
  <si>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</si>
  <si>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</si>
  <si>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</si>
  <si>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</si>
  <si>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</si>
  <si>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</si>
  <si>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</si>
  <si>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</si>
  <si>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</si>
  <si>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</si>
  <si>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</si>
  <si>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</si>
  <si>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</si>
  <si>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</si>
  <si>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</si>
  <si>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</si>
  <si>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CORPORACIÓN DE PROFESIONALES PARA EL DESARROLLO INTEGRAL COMUNITARIO CORPRODINCO</t>
  </si>
  <si>
    <t>BARRANCABERMEJA - SANTANDER</t>
  </si>
  <si>
    <t>NO PRESENTA</t>
  </si>
  <si>
    <t>NO DILIGENCIA INFORMACIÓN EN FORMATO 11</t>
  </si>
  <si>
    <t>ICBF REGIONAL SANTANDER</t>
  </si>
  <si>
    <t>6826</t>
  </si>
  <si>
    <t>NA</t>
  </si>
  <si>
    <t>ANSPE</t>
  </si>
  <si>
    <t>153</t>
  </si>
  <si>
    <t>X</t>
  </si>
  <si>
    <t>MAURICIO MANTILLA OCHOA</t>
  </si>
  <si>
    <t>LICENCIADO EN EDUCACIÓN BÁSICA CON ENFASIS EN EDIUCACIÓN FÍSICA, RECREACIÓN Y DEPORTE</t>
  </si>
  <si>
    <t>FUNDACIÓN RESOLVER</t>
  </si>
  <si>
    <t>MARIA LIGIA GARZON BOLAÑOS</t>
  </si>
  <si>
    <t>LICENCIADO EN EDUCACIÓN BÁSICA PRIMARIA</t>
  </si>
  <si>
    <t>JARDIN INFANTIL SAN FRANCISCO DE ASIS</t>
  </si>
  <si>
    <t>NO ANEXA FUNCIONES DESEMPEÑADAS</t>
  </si>
  <si>
    <t>GLORIA MILENA LUNA DURAN</t>
  </si>
  <si>
    <t>PSICOLOGA</t>
  </si>
  <si>
    <t>CLAUDIA MARCELA VARGAS CRUZ</t>
  </si>
  <si>
    <t>TRABAJADORA SOCIAL</t>
  </si>
  <si>
    <t>TOOL</t>
  </si>
  <si>
    <t>ISABEL CORTES URIBE</t>
  </si>
  <si>
    <t>CORPRODINCO</t>
  </si>
  <si>
    <t>16/03/2012
02/01/2013</t>
  </si>
  <si>
    <t>31/12/2012
31/12/2013</t>
  </si>
  <si>
    <t>SOLO PRESENTAN 3 PSICOSOCIALES. NO CUMPLE PROPORCION EN  CANTIDAD (14)</t>
  </si>
  <si>
    <t>SOLO PRESENTAN 2 COORDINADORES. NO CUMPLE PROPORCION EN  CANTIDAD  (7)</t>
  </si>
  <si>
    <t>ACCIÓN SOCIAL</t>
  </si>
  <si>
    <t>M0077/11</t>
  </si>
  <si>
    <t>M0253/09</t>
  </si>
  <si>
    <t>LIZ ELIANA SILVA PEREZ</t>
  </si>
  <si>
    <t>LUZ MARINA DAVILA ALBARRACIN</t>
  </si>
  <si>
    <t>LICENCIADA EN LENGUA CASTELLANO Y COMUNICACIÓN</t>
  </si>
  <si>
    <t>26/04/2010
17/08/2010
26/01/20011</t>
  </si>
  <si>
    <t>31/07/2010
31/12/2010
30/11/2011</t>
  </si>
  <si>
    <t>NO CUMPLE PROPORCIÓN EN FRACCIÓN DE COORDINADORES (3)</t>
  </si>
  <si>
    <t>NO CUMPLE PROPORCIÓN EN FRACCIÓN DE APOYO PEDAGOGICO (3)</t>
  </si>
  <si>
    <t>ELIANA ESTELLA DURAN BAYONA</t>
  </si>
  <si>
    <t>CONTADOR PUBLICO</t>
  </si>
  <si>
    <t>35</t>
  </si>
  <si>
    <t>8</t>
  </si>
  <si>
    <t>0</t>
  </si>
  <si>
    <t>Esta certificación no es válida debido a que ya fue presentada para la Convocatoria de la Regional Santander para el grupo 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</si>
</sst>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3" xfId="0" applyFont="1" applyFill="1" applyBorder="1" applyAlignment="1">
      <alignment horizontal="center" vertical="center" wrapText="1"/>
    </xf>
    <xf numFmtId="165" fontId="1" fillId="0" borderId="0" xfId="0" applyNumberFormat="1" applyFont="1" applyFill="1" applyBorder="1" applyAlignment="1">
      <alignment vertical="center" wrapText="1"/>
    </xf>
    <xf numFmtId="49"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vertical="center" wrapText="1"/>
    </xf>
    <xf numFmtId="49" fontId="14" fillId="1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left" vertical="center" wrapText="1"/>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1" fontId="18"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169" fontId="13" fillId="0" borderId="1" xfId="1" applyNumberFormat="1" applyFont="1" applyFill="1" applyBorder="1" applyAlignment="1" applyProtection="1">
      <alignment horizontal="center" vertical="center" wrapText="1"/>
      <protection locked="0"/>
    </xf>
    <xf numFmtId="169" fontId="18" fillId="2" borderId="1" xfId="1"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6" t="s">
        <v>88</v>
      </c>
      <c r="B2" s="186"/>
      <c r="C2" s="186"/>
      <c r="D2" s="186"/>
      <c r="E2" s="186"/>
      <c r="F2" s="186"/>
      <c r="G2" s="186"/>
      <c r="H2" s="186"/>
      <c r="I2" s="186"/>
      <c r="J2" s="186"/>
      <c r="K2" s="186"/>
      <c r="L2" s="186"/>
    </row>
    <row r="4" spans="1:12" ht="16.5" x14ac:dyDescent="0.25">
      <c r="A4" s="188" t="s">
        <v>59</v>
      </c>
      <c r="B4" s="188"/>
      <c r="C4" s="188"/>
      <c r="D4" s="188"/>
      <c r="E4" s="188"/>
      <c r="F4" s="188"/>
      <c r="G4" s="188"/>
      <c r="H4" s="188"/>
      <c r="I4" s="188"/>
      <c r="J4" s="188"/>
      <c r="K4" s="188"/>
      <c r="L4" s="188"/>
    </row>
    <row r="5" spans="1:12" ht="16.5" x14ac:dyDescent="0.25">
      <c r="A5" s="64"/>
    </row>
    <row r="6" spans="1:12" ht="16.5" x14ac:dyDescent="0.25">
      <c r="A6" s="188" t="s">
        <v>60</v>
      </c>
      <c r="B6" s="188"/>
      <c r="C6" s="188"/>
      <c r="D6" s="188"/>
      <c r="E6" s="188"/>
      <c r="F6" s="188"/>
      <c r="G6" s="188"/>
      <c r="H6" s="188"/>
      <c r="I6" s="188"/>
      <c r="J6" s="188"/>
      <c r="K6" s="188"/>
      <c r="L6" s="188"/>
    </row>
    <row r="7" spans="1:12" ht="16.5" x14ac:dyDescent="0.25">
      <c r="A7" s="65"/>
    </row>
    <row r="8" spans="1:12" ht="109.5" customHeight="1" x14ac:dyDescent="0.25">
      <c r="A8" s="189" t="s">
        <v>124</v>
      </c>
      <c r="B8" s="189"/>
      <c r="C8" s="189"/>
      <c r="D8" s="189"/>
      <c r="E8" s="189"/>
      <c r="F8" s="189"/>
      <c r="G8" s="189"/>
      <c r="H8" s="189"/>
      <c r="I8" s="189"/>
      <c r="J8" s="189"/>
      <c r="K8" s="189"/>
      <c r="L8" s="189"/>
    </row>
    <row r="9" spans="1:12" ht="45.75" customHeight="1" x14ac:dyDescent="0.25">
      <c r="A9" s="189"/>
      <c r="B9" s="189"/>
      <c r="C9" s="189"/>
      <c r="D9" s="189"/>
      <c r="E9" s="189"/>
      <c r="F9" s="189"/>
      <c r="G9" s="189"/>
      <c r="H9" s="189"/>
      <c r="I9" s="189"/>
      <c r="J9" s="189"/>
      <c r="K9" s="189"/>
      <c r="L9" s="189"/>
    </row>
    <row r="10" spans="1:12" ht="28.5" customHeight="1" x14ac:dyDescent="0.25">
      <c r="A10" s="189" t="s">
        <v>91</v>
      </c>
      <c r="B10" s="189"/>
      <c r="C10" s="189"/>
      <c r="D10" s="189"/>
      <c r="E10" s="189"/>
      <c r="F10" s="189"/>
      <c r="G10" s="189"/>
      <c r="H10" s="189"/>
      <c r="I10" s="189"/>
      <c r="J10" s="189"/>
      <c r="K10" s="189"/>
      <c r="L10" s="189"/>
    </row>
    <row r="11" spans="1:12" ht="28.5" customHeight="1" x14ac:dyDescent="0.25">
      <c r="A11" s="189"/>
      <c r="B11" s="189"/>
      <c r="C11" s="189"/>
      <c r="D11" s="189"/>
      <c r="E11" s="189"/>
      <c r="F11" s="189"/>
      <c r="G11" s="189"/>
      <c r="H11" s="189"/>
      <c r="I11" s="189"/>
      <c r="J11" s="189"/>
      <c r="K11" s="189"/>
      <c r="L11" s="189"/>
    </row>
    <row r="12" spans="1:12" ht="15.75" thickBot="1" x14ac:dyDescent="0.3"/>
    <row r="13" spans="1:12" ht="15.75" thickBot="1" x14ac:dyDescent="0.3">
      <c r="A13" s="66" t="s">
        <v>61</v>
      </c>
      <c r="B13" s="190" t="s">
        <v>87</v>
      </c>
      <c r="C13" s="191"/>
      <c r="D13" s="191"/>
      <c r="E13" s="191"/>
      <c r="F13" s="191"/>
      <c r="G13" s="191"/>
      <c r="H13" s="191"/>
      <c r="I13" s="191"/>
      <c r="J13" s="191"/>
      <c r="K13" s="191"/>
      <c r="L13" s="191"/>
    </row>
    <row r="14" spans="1:12" ht="15.75" thickBot="1" x14ac:dyDescent="0.3">
      <c r="A14" s="67">
        <v>1</v>
      </c>
      <c r="B14" s="187"/>
      <c r="C14" s="187"/>
      <c r="D14" s="187"/>
      <c r="E14" s="187"/>
      <c r="F14" s="187"/>
      <c r="G14" s="187"/>
      <c r="H14" s="187"/>
      <c r="I14" s="187"/>
      <c r="J14" s="187"/>
      <c r="K14" s="187"/>
      <c r="L14" s="187"/>
    </row>
    <row r="15" spans="1:12" ht="15.75" thickBot="1" x14ac:dyDescent="0.3">
      <c r="A15" s="67">
        <v>2</v>
      </c>
      <c r="B15" s="187"/>
      <c r="C15" s="187"/>
      <c r="D15" s="187"/>
      <c r="E15" s="187"/>
      <c r="F15" s="187"/>
      <c r="G15" s="187"/>
      <c r="H15" s="187"/>
      <c r="I15" s="187"/>
      <c r="J15" s="187"/>
      <c r="K15" s="187"/>
      <c r="L15" s="187"/>
    </row>
    <row r="16" spans="1:12" ht="15.75" thickBot="1" x14ac:dyDescent="0.3">
      <c r="A16" s="67">
        <v>3</v>
      </c>
      <c r="B16" s="187"/>
      <c r="C16" s="187"/>
      <c r="D16" s="187"/>
      <c r="E16" s="187"/>
      <c r="F16" s="187"/>
      <c r="G16" s="187"/>
      <c r="H16" s="187"/>
      <c r="I16" s="187"/>
      <c r="J16" s="187"/>
      <c r="K16" s="187"/>
      <c r="L16" s="187"/>
    </row>
    <row r="17" spans="1:12" ht="15.75" thickBot="1" x14ac:dyDescent="0.3">
      <c r="A17" s="67">
        <v>4</v>
      </c>
      <c r="B17" s="187"/>
      <c r="C17" s="187"/>
      <c r="D17" s="187"/>
      <c r="E17" s="187"/>
      <c r="F17" s="187"/>
      <c r="G17" s="187"/>
      <c r="H17" s="187"/>
      <c r="I17" s="187"/>
      <c r="J17" s="187"/>
      <c r="K17" s="187"/>
      <c r="L17" s="187"/>
    </row>
    <row r="18" spans="1:12" ht="15.75" thickBot="1" x14ac:dyDescent="0.3">
      <c r="A18" s="67">
        <v>5</v>
      </c>
      <c r="B18" s="187"/>
      <c r="C18" s="187"/>
      <c r="D18" s="187"/>
      <c r="E18" s="187"/>
      <c r="F18" s="187"/>
      <c r="G18" s="187"/>
      <c r="H18" s="187"/>
      <c r="I18" s="187"/>
      <c r="J18" s="187"/>
      <c r="K18" s="187"/>
      <c r="L18" s="187"/>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181" t="s">
        <v>86</v>
      </c>
      <c r="B21" s="181"/>
      <c r="C21" s="181"/>
      <c r="D21" s="181"/>
      <c r="E21" s="181"/>
      <c r="F21" s="181"/>
      <c r="G21" s="181"/>
      <c r="H21" s="181"/>
      <c r="I21" s="181"/>
      <c r="J21" s="181"/>
      <c r="K21" s="181"/>
      <c r="L21" s="181"/>
    </row>
    <row r="23" spans="1:12" ht="27" customHeight="1" x14ac:dyDescent="0.25">
      <c r="A23" s="182" t="s">
        <v>62</v>
      </c>
      <c r="B23" s="182"/>
      <c r="C23" s="182"/>
      <c r="D23" s="182"/>
      <c r="E23" s="69" t="s">
        <v>63</v>
      </c>
      <c r="F23" s="68" t="s">
        <v>64</v>
      </c>
      <c r="G23" s="68" t="s">
        <v>65</v>
      </c>
      <c r="H23" s="182" t="s">
        <v>2</v>
      </c>
      <c r="I23" s="182"/>
      <c r="J23" s="182"/>
      <c r="K23" s="182"/>
      <c r="L23" s="182"/>
    </row>
    <row r="24" spans="1:12" ht="30.75" customHeight="1" x14ac:dyDescent="0.25">
      <c r="A24" s="183" t="s">
        <v>95</v>
      </c>
      <c r="B24" s="184"/>
      <c r="C24" s="184"/>
      <c r="D24" s="185"/>
      <c r="E24" s="70"/>
      <c r="F24" s="1"/>
      <c r="G24" s="1"/>
      <c r="H24" s="171"/>
      <c r="I24" s="171"/>
      <c r="J24" s="171"/>
      <c r="K24" s="171"/>
      <c r="L24" s="171"/>
    </row>
    <row r="25" spans="1:12" ht="35.25" customHeight="1" x14ac:dyDescent="0.25">
      <c r="A25" s="168" t="s">
        <v>96</v>
      </c>
      <c r="B25" s="169"/>
      <c r="C25" s="169"/>
      <c r="D25" s="170"/>
      <c r="E25" s="71"/>
      <c r="F25" s="1"/>
      <c r="G25" s="1"/>
      <c r="H25" s="171"/>
      <c r="I25" s="171"/>
      <c r="J25" s="171"/>
      <c r="K25" s="171"/>
      <c r="L25" s="171"/>
    </row>
    <row r="26" spans="1:12" ht="24.75" customHeight="1" x14ac:dyDescent="0.25">
      <c r="A26" s="168" t="s">
        <v>125</v>
      </c>
      <c r="B26" s="169"/>
      <c r="C26" s="169"/>
      <c r="D26" s="170"/>
      <c r="E26" s="71"/>
      <c r="F26" s="1"/>
      <c r="G26" s="1"/>
      <c r="H26" s="171"/>
      <c r="I26" s="171"/>
      <c r="J26" s="171"/>
      <c r="K26" s="171"/>
      <c r="L26" s="171"/>
    </row>
    <row r="27" spans="1:12" ht="27" customHeight="1" x14ac:dyDescent="0.25">
      <c r="A27" s="178" t="s">
        <v>66</v>
      </c>
      <c r="B27" s="179"/>
      <c r="C27" s="179"/>
      <c r="D27" s="180"/>
      <c r="E27" s="72"/>
      <c r="F27" s="1"/>
      <c r="G27" s="1"/>
      <c r="H27" s="171"/>
      <c r="I27" s="171"/>
      <c r="J27" s="171"/>
      <c r="K27" s="171"/>
      <c r="L27" s="171"/>
    </row>
    <row r="28" spans="1:12" ht="20.25" customHeight="1" x14ac:dyDescent="0.25">
      <c r="A28" s="178" t="s">
        <v>90</v>
      </c>
      <c r="B28" s="179"/>
      <c r="C28" s="179"/>
      <c r="D28" s="180"/>
      <c r="E28" s="72"/>
      <c r="F28" s="1"/>
      <c r="G28" s="1"/>
      <c r="H28" s="172"/>
      <c r="I28" s="173"/>
      <c r="J28" s="173"/>
      <c r="K28" s="173"/>
      <c r="L28" s="174"/>
    </row>
    <row r="29" spans="1:12" ht="28.5" customHeight="1" x14ac:dyDescent="0.25">
      <c r="A29" s="178" t="s">
        <v>126</v>
      </c>
      <c r="B29" s="179"/>
      <c r="C29" s="179"/>
      <c r="D29" s="180"/>
      <c r="E29" s="72"/>
      <c r="F29" s="1"/>
      <c r="G29" s="1"/>
      <c r="H29" s="171"/>
      <c r="I29" s="171"/>
      <c r="J29" s="171"/>
      <c r="K29" s="171"/>
      <c r="L29" s="171"/>
    </row>
    <row r="30" spans="1:12" ht="28.5" customHeight="1" x14ac:dyDescent="0.25">
      <c r="A30" s="178" t="s">
        <v>93</v>
      </c>
      <c r="B30" s="179"/>
      <c r="C30" s="179"/>
      <c r="D30" s="180"/>
      <c r="E30" s="72"/>
      <c r="F30" s="1"/>
      <c r="G30" s="1"/>
      <c r="H30" s="172"/>
      <c r="I30" s="173"/>
      <c r="J30" s="173"/>
      <c r="K30" s="173"/>
      <c r="L30" s="174"/>
    </row>
    <row r="31" spans="1:12" ht="15.75" customHeight="1" x14ac:dyDescent="0.25">
      <c r="A31" s="168" t="s">
        <v>67</v>
      </c>
      <c r="B31" s="169"/>
      <c r="C31" s="169"/>
      <c r="D31" s="170"/>
      <c r="E31" s="71"/>
      <c r="F31" s="1"/>
      <c r="G31" s="1"/>
      <c r="H31" s="171"/>
      <c r="I31" s="171"/>
      <c r="J31" s="171"/>
      <c r="K31" s="171"/>
      <c r="L31" s="171"/>
    </row>
    <row r="32" spans="1:12" ht="19.5" customHeight="1" x14ac:dyDescent="0.25">
      <c r="A32" s="168" t="s">
        <v>68</v>
      </c>
      <c r="B32" s="169"/>
      <c r="C32" s="169"/>
      <c r="D32" s="170"/>
      <c r="E32" s="71"/>
      <c r="F32" s="1"/>
      <c r="G32" s="1"/>
      <c r="H32" s="171"/>
      <c r="I32" s="171"/>
      <c r="J32" s="171"/>
      <c r="K32" s="171"/>
      <c r="L32" s="171"/>
    </row>
    <row r="33" spans="1:12" ht="27.75" customHeight="1" x14ac:dyDescent="0.25">
      <c r="A33" s="168" t="s">
        <v>69</v>
      </c>
      <c r="B33" s="169"/>
      <c r="C33" s="169"/>
      <c r="D33" s="170"/>
      <c r="E33" s="71"/>
      <c r="F33" s="1"/>
      <c r="G33" s="1"/>
      <c r="H33" s="171"/>
      <c r="I33" s="171"/>
      <c r="J33" s="171"/>
      <c r="K33" s="171"/>
      <c r="L33" s="171"/>
    </row>
    <row r="34" spans="1:12" ht="61.5" customHeight="1" x14ac:dyDescent="0.25">
      <c r="A34" s="168" t="s">
        <v>70</v>
      </c>
      <c r="B34" s="169"/>
      <c r="C34" s="169"/>
      <c r="D34" s="170"/>
      <c r="E34" s="71"/>
      <c r="F34" s="1"/>
      <c r="G34" s="1"/>
      <c r="H34" s="171"/>
      <c r="I34" s="171"/>
      <c r="J34" s="171"/>
      <c r="K34" s="171"/>
      <c r="L34" s="171"/>
    </row>
    <row r="35" spans="1:12" ht="17.25" customHeight="1" x14ac:dyDescent="0.25">
      <c r="A35" s="168" t="s">
        <v>71</v>
      </c>
      <c r="B35" s="169"/>
      <c r="C35" s="169"/>
      <c r="D35" s="170"/>
      <c r="E35" s="71"/>
      <c r="F35" s="1"/>
      <c r="G35" s="1"/>
      <c r="H35" s="171"/>
      <c r="I35" s="171"/>
      <c r="J35" s="171"/>
      <c r="K35" s="171"/>
      <c r="L35" s="171"/>
    </row>
    <row r="36" spans="1:12" ht="24" customHeight="1" x14ac:dyDescent="0.25">
      <c r="A36" s="175" t="s">
        <v>92</v>
      </c>
      <c r="B36" s="176"/>
      <c r="C36" s="176"/>
      <c r="D36" s="177"/>
      <c r="E36" s="71"/>
      <c r="F36" s="1"/>
      <c r="G36" s="1"/>
      <c r="H36" s="172"/>
      <c r="I36" s="173"/>
      <c r="J36" s="173"/>
      <c r="K36" s="173"/>
      <c r="L36" s="174"/>
    </row>
    <row r="37" spans="1:12" ht="24" customHeight="1" x14ac:dyDescent="0.25">
      <c r="A37" s="168" t="s">
        <v>97</v>
      </c>
      <c r="B37" s="169"/>
      <c r="C37" s="169"/>
      <c r="D37" s="170"/>
      <c r="E37" s="71"/>
      <c r="F37" s="1"/>
      <c r="G37" s="1"/>
      <c r="H37" s="172"/>
      <c r="I37" s="173"/>
      <c r="J37" s="173"/>
      <c r="K37" s="173"/>
      <c r="L37" s="174"/>
    </row>
    <row r="38" spans="1:12" ht="28.5" customHeight="1" x14ac:dyDescent="0.25">
      <c r="A38" s="168" t="s">
        <v>98</v>
      </c>
      <c r="B38" s="169"/>
      <c r="C38" s="169"/>
      <c r="D38" s="170"/>
      <c r="E38" s="73"/>
      <c r="F38" s="1"/>
      <c r="G38" s="1"/>
      <c r="H38" s="171"/>
      <c r="I38" s="171"/>
      <c r="J38" s="171"/>
      <c r="K38" s="171"/>
      <c r="L38" s="171"/>
    </row>
    <row r="41" spans="1:12" x14ac:dyDescent="0.25">
      <c r="A41" s="181" t="s">
        <v>94</v>
      </c>
      <c r="B41" s="181"/>
      <c r="C41" s="181"/>
      <c r="D41" s="181"/>
      <c r="E41" s="181"/>
      <c r="F41" s="181"/>
      <c r="G41" s="181"/>
      <c r="H41" s="181"/>
      <c r="I41" s="181"/>
      <c r="J41" s="181"/>
      <c r="K41" s="181"/>
      <c r="L41" s="181"/>
    </row>
    <row r="43" spans="1:12" ht="15" customHeight="1" x14ac:dyDescent="0.25">
      <c r="A43" s="182" t="s">
        <v>62</v>
      </c>
      <c r="B43" s="182"/>
      <c r="C43" s="182"/>
      <c r="D43" s="182"/>
      <c r="E43" s="69" t="s">
        <v>63</v>
      </c>
      <c r="F43" s="76" t="s">
        <v>64</v>
      </c>
      <c r="G43" s="76" t="s">
        <v>65</v>
      </c>
      <c r="H43" s="182" t="s">
        <v>2</v>
      </c>
      <c r="I43" s="182"/>
      <c r="J43" s="182"/>
      <c r="K43" s="182"/>
      <c r="L43" s="182"/>
    </row>
    <row r="44" spans="1:12" ht="30" customHeight="1" x14ac:dyDescent="0.25">
      <c r="A44" s="183" t="s">
        <v>95</v>
      </c>
      <c r="B44" s="184"/>
      <c r="C44" s="184"/>
      <c r="D44" s="185"/>
      <c r="E44" s="70"/>
      <c r="F44" s="1"/>
      <c r="G44" s="1"/>
      <c r="H44" s="171"/>
      <c r="I44" s="171"/>
      <c r="J44" s="171"/>
      <c r="K44" s="171"/>
      <c r="L44" s="171"/>
    </row>
    <row r="45" spans="1:12" ht="15" customHeight="1" x14ac:dyDescent="0.25">
      <c r="A45" s="168" t="s">
        <v>96</v>
      </c>
      <c r="B45" s="169"/>
      <c r="C45" s="169"/>
      <c r="D45" s="170"/>
      <c r="E45" s="71"/>
      <c r="F45" s="1"/>
      <c r="G45" s="1"/>
      <c r="H45" s="171"/>
      <c r="I45" s="171"/>
      <c r="J45" s="171"/>
      <c r="K45" s="171"/>
      <c r="L45" s="171"/>
    </row>
    <row r="46" spans="1:12" ht="15" customHeight="1" x14ac:dyDescent="0.25">
      <c r="A46" s="168" t="s">
        <v>125</v>
      </c>
      <c r="B46" s="169"/>
      <c r="C46" s="169"/>
      <c r="D46" s="170"/>
      <c r="E46" s="71"/>
      <c r="F46" s="1"/>
      <c r="G46" s="1"/>
      <c r="H46" s="171"/>
      <c r="I46" s="171"/>
      <c r="J46" s="171"/>
      <c r="K46" s="171"/>
      <c r="L46" s="171"/>
    </row>
    <row r="47" spans="1:12" ht="15" customHeight="1" x14ac:dyDescent="0.25">
      <c r="A47" s="178" t="s">
        <v>66</v>
      </c>
      <c r="B47" s="179"/>
      <c r="C47" s="179"/>
      <c r="D47" s="180"/>
      <c r="E47" s="72"/>
      <c r="F47" s="1"/>
      <c r="G47" s="1"/>
      <c r="H47" s="171"/>
      <c r="I47" s="171"/>
      <c r="J47" s="171"/>
      <c r="K47" s="171"/>
      <c r="L47" s="171"/>
    </row>
    <row r="48" spans="1:12" ht="15" customHeight="1" x14ac:dyDescent="0.25">
      <c r="A48" s="178" t="s">
        <v>90</v>
      </c>
      <c r="B48" s="179"/>
      <c r="C48" s="179"/>
      <c r="D48" s="180"/>
      <c r="E48" s="72"/>
      <c r="F48" s="1"/>
      <c r="G48" s="1"/>
      <c r="H48" s="172"/>
      <c r="I48" s="173"/>
      <c r="J48" s="173"/>
      <c r="K48" s="173"/>
      <c r="L48" s="174"/>
    </row>
    <row r="49" spans="1:12" ht="37.5" customHeight="1" x14ac:dyDescent="0.25">
      <c r="A49" s="178" t="s">
        <v>126</v>
      </c>
      <c r="B49" s="179"/>
      <c r="C49" s="179"/>
      <c r="D49" s="180"/>
      <c r="E49" s="72"/>
      <c r="F49" s="1"/>
      <c r="G49" s="1"/>
      <c r="H49" s="171"/>
      <c r="I49" s="171"/>
      <c r="J49" s="171"/>
      <c r="K49" s="171"/>
      <c r="L49" s="171"/>
    </row>
    <row r="50" spans="1:12" ht="15" customHeight="1" x14ac:dyDescent="0.25">
      <c r="A50" s="178" t="s">
        <v>93</v>
      </c>
      <c r="B50" s="179"/>
      <c r="C50" s="179"/>
      <c r="D50" s="180"/>
      <c r="E50" s="72"/>
      <c r="F50" s="1"/>
      <c r="G50" s="1"/>
      <c r="H50" s="172"/>
      <c r="I50" s="173"/>
      <c r="J50" s="173"/>
      <c r="K50" s="173"/>
      <c r="L50" s="174"/>
    </row>
    <row r="51" spans="1:12" ht="15" customHeight="1" x14ac:dyDescent="0.25">
      <c r="A51" s="168" t="s">
        <v>67</v>
      </c>
      <c r="B51" s="169"/>
      <c r="C51" s="169"/>
      <c r="D51" s="170"/>
      <c r="E51" s="71"/>
      <c r="F51" s="1"/>
      <c r="G51" s="1"/>
      <c r="H51" s="171"/>
      <c r="I51" s="171"/>
      <c r="J51" s="171"/>
      <c r="K51" s="171"/>
      <c r="L51" s="171"/>
    </row>
    <row r="52" spans="1:12" ht="15" customHeight="1" x14ac:dyDescent="0.25">
      <c r="A52" s="168" t="s">
        <v>68</v>
      </c>
      <c r="B52" s="169"/>
      <c r="C52" s="169"/>
      <c r="D52" s="170"/>
      <c r="E52" s="71"/>
      <c r="F52" s="1"/>
      <c r="G52" s="1"/>
      <c r="H52" s="171"/>
      <c r="I52" s="171"/>
      <c r="J52" s="171"/>
      <c r="K52" s="171"/>
      <c r="L52" s="171"/>
    </row>
    <row r="53" spans="1:12" ht="15" customHeight="1" x14ac:dyDescent="0.25">
      <c r="A53" s="168" t="s">
        <v>69</v>
      </c>
      <c r="B53" s="169"/>
      <c r="C53" s="169"/>
      <c r="D53" s="170"/>
      <c r="E53" s="71"/>
      <c r="F53" s="1"/>
      <c r="G53" s="1"/>
      <c r="H53" s="171"/>
      <c r="I53" s="171"/>
      <c r="J53" s="171"/>
      <c r="K53" s="171"/>
      <c r="L53" s="171"/>
    </row>
    <row r="54" spans="1:12" ht="15" customHeight="1" x14ac:dyDescent="0.25">
      <c r="A54" s="168" t="s">
        <v>70</v>
      </c>
      <c r="B54" s="169"/>
      <c r="C54" s="169"/>
      <c r="D54" s="170"/>
      <c r="E54" s="71"/>
      <c r="F54" s="1"/>
      <c r="G54" s="1"/>
      <c r="H54" s="171"/>
      <c r="I54" s="171"/>
      <c r="J54" s="171"/>
      <c r="K54" s="171"/>
      <c r="L54" s="171"/>
    </row>
    <row r="55" spans="1:12" ht="15" customHeight="1" x14ac:dyDescent="0.25">
      <c r="A55" s="168" t="s">
        <v>71</v>
      </c>
      <c r="B55" s="169"/>
      <c r="C55" s="169"/>
      <c r="D55" s="170"/>
      <c r="E55" s="71"/>
      <c r="F55" s="1"/>
      <c r="G55" s="1"/>
      <c r="H55" s="171"/>
      <c r="I55" s="171"/>
      <c r="J55" s="171"/>
      <c r="K55" s="171"/>
      <c r="L55" s="171"/>
    </row>
    <row r="56" spans="1:12" ht="15" customHeight="1" x14ac:dyDescent="0.25">
      <c r="A56" s="175" t="s">
        <v>92</v>
      </c>
      <c r="B56" s="176"/>
      <c r="C56" s="176"/>
      <c r="D56" s="177"/>
      <c r="E56" s="71"/>
      <c r="F56" s="1"/>
      <c r="G56" s="1"/>
      <c r="H56" s="172"/>
      <c r="I56" s="173"/>
      <c r="J56" s="173"/>
      <c r="K56" s="173"/>
      <c r="L56" s="174"/>
    </row>
    <row r="57" spans="1:12" ht="15" customHeight="1" x14ac:dyDescent="0.25">
      <c r="A57" s="168" t="s">
        <v>97</v>
      </c>
      <c r="B57" s="169"/>
      <c r="C57" s="169"/>
      <c r="D57" s="170"/>
      <c r="E57" s="71"/>
      <c r="F57" s="1"/>
      <c r="G57" s="1"/>
      <c r="H57" s="172"/>
      <c r="I57" s="173"/>
      <c r="J57" s="173"/>
      <c r="K57" s="173"/>
      <c r="L57" s="174"/>
    </row>
    <row r="58" spans="1:12" ht="15" customHeight="1" x14ac:dyDescent="0.25">
      <c r="A58" s="168" t="s">
        <v>98</v>
      </c>
      <c r="B58" s="169"/>
      <c r="C58" s="169"/>
      <c r="D58" s="170"/>
      <c r="E58" s="73"/>
      <c r="F58" s="1"/>
      <c r="G58" s="1"/>
      <c r="H58" s="171"/>
      <c r="I58" s="171"/>
      <c r="J58" s="171"/>
      <c r="K58" s="171"/>
      <c r="L58" s="17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8"/>
  <sheetViews>
    <sheetView tabSelected="1" topLeftCell="A40" zoomScale="82" zoomScaleNormal="70" workbookViewId="0">
      <selection activeCell="E54" sqref="E54:E55"/>
    </sheetView>
  </sheetViews>
  <sheetFormatPr baseColWidth="10" defaultRowHeight="15" x14ac:dyDescent="0.25"/>
  <cols>
    <col min="1" max="1" width="3.140625" style="7" bestFit="1" customWidth="1"/>
    <col min="2" max="2" width="77.28515625" style="7" customWidth="1"/>
    <col min="3" max="3" width="31.140625" style="7" customWidth="1"/>
    <col min="4" max="4" width="26.7109375" style="7" customWidth="1"/>
    <col min="5" max="5" width="25" style="7" customWidth="1"/>
    <col min="6" max="7" width="29.7109375" style="7" customWidth="1"/>
    <col min="8" max="8" width="24.28515625" style="7" customWidth="1"/>
    <col min="9" max="9" width="15.7109375" style="7" customWidth="1"/>
    <col min="10" max="10" width="16" style="7" customWidth="1"/>
    <col min="11" max="11" width="16.28515625" style="7" customWidth="1"/>
    <col min="12" max="12" width="23.28515625" style="7" customWidth="1"/>
    <col min="13" max="13" width="26.7109375" style="7" customWidth="1"/>
    <col min="14" max="14" width="24.7109375" style="7" customWidth="1"/>
    <col min="15" max="16" width="22.140625" style="7" customWidth="1"/>
    <col min="17" max="17" width="26.140625" style="7" customWidth="1"/>
    <col min="18" max="18" width="19.5703125" style="7" bestFit="1" customWidth="1"/>
    <col min="19" max="19" width="35.71093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6.25" x14ac:dyDescent="0.25">
      <c r="B2" s="193" t="s">
        <v>57</v>
      </c>
      <c r="C2" s="194"/>
      <c r="D2" s="194"/>
      <c r="E2" s="194"/>
      <c r="F2" s="194"/>
      <c r="G2" s="194"/>
      <c r="H2" s="194"/>
      <c r="I2" s="194"/>
      <c r="J2" s="194"/>
      <c r="K2" s="194"/>
      <c r="L2" s="194"/>
      <c r="M2" s="194"/>
      <c r="N2" s="194"/>
      <c r="O2" s="194"/>
      <c r="P2" s="194"/>
      <c r="Q2" s="194"/>
      <c r="R2" s="194"/>
    </row>
    <row r="4" spans="1:18" ht="26.25" x14ac:dyDescent="0.25">
      <c r="B4" s="193" t="s">
        <v>42</v>
      </c>
      <c r="C4" s="194"/>
      <c r="D4" s="194"/>
      <c r="E4" s="194"/>
      <c r="F4" s="194"/>
      <c r="G4" s="194"/>
      <c r="H4" s="194"/>
      <c r="I4" s="194"/>
      <c r="J4" s="194"/>
      <c r="K4" s="194"/>
      <c r="L4" s="194"/>
      <c r="M4" s="194"/>
      <c r="N4" s="194"/>
      <c r="O4" s="194"/>
      <c r="P4" s="194"/>
      <c r="Q4" s="194"/>
      <c r="R4" s="194"/>
    </row>
    <row r="5" spans="1:18" ht="15.75" thickBot="1" x14ac:dyDescent="0.3"/>
    <row r="6" spans="1:18" ht="21.75" thickBot="1" x14ac:dyDescent="0.3">
      <c r="B6" s="9" t="s">
        <v>3</v>
      </c>
      <c r="C6" s="207" t="s">
        <v>163</v>
      </c>
      <c r="D6" s="207"/>
      <c r="E6" s="207"/>
      <c r="F6" s="207"/>
      <c r="G6" s="207"/>
      <c r="H6" s="207"/>
      <c r="I6" s="207"/>
      <c r="J6" s="207"/>
      <c r="K6" s="207"/>
      <c r="L6" s="207"/>
      <c r="M6" s="207"/>
      <c r="N6" s="208"/>
    </row>
    <row r="7" spans="1:18" ht="16.5" thickBot="1" x14ac:dyDescent="0.3">
      <c r="B7" s="10" t="s">
        <v>4</v>
      </c>
      <c r="C7" s="207"/>
      <c r="D7" s="207"/>
      <c r="E7" s="207"/>
      <c r="F7" s="207"/>
      <c r="G7" s="207"/>
      <c r="H7" s="207"/>
      <c r="I7" s="207"/>
      <c r="J7" s="207"/>
      <c r="K7" s="207"/>
      <c r="L7" s="207"/>
      <c r="M7" s="207"/>
      <c r="N7" s="208"/>
    </row>
    <row r="8" spans="1:18" ht="16.5" thickBot="1" x14ac:dyDescent="0.3">
      <c r="B8" s="10" t="s">
        <v>5</v>
      </c>
      <c r="C8" s="207"/>
      <c r="D8" s="207"/>
      <c r="E8" s="207"/>
      <c r="F8" s="207"/>
      <c r="G8" s="207"/>
      <c r="H8" s="207"/>
      <c r="I8" s="207"/>
      <c r="J8" s="207"/>
      <c r="K8" s="207"/>
      <c r="L8" s="207"/>
      <c r="M8" s="207"/>
      <c r="N8" s="208"/>
    </row>
    <row r="9" spans="1:18" ht="16.5" thickBot="1" x14ac:dyDescent="0.3">
      <c r="B9" s="10" t="s">
        <v>6</v>
      </c>
      <c r="C9" s="207"/>
      <c r="D9" s="207"/>
      <c r="E9" s="207"/>
      <c r="F9" s="207"/>
      <c r="G9" s="207"/>
      <c r="H9" s="207"/>
      <c r="I9" s="207"/>
      <c r="J9" s="207"/>
      <c r="K9" s="207"/>
      <c r="L9" s="207"/>
      <c r="M9" s="207"/>
      <c r="N9" s="208"/>
    </row>
    <row r="10" spans="1:18" ht="16.5" thickBot="1" x14ac:dyDescent="0.3">
      <c r="B10" s="10" t="s">
        <v>7</v>
      </c>
      <c r="C10" s="220">
        <v>17</v>
      </c>
      <c r="D10" s="220"/>
      <c r="E10" s="221"/>
      <c r="F10" s="30"/>
      <c r="G10" s="30"/>
      <c r="H10" s="30"/>
      <c r="I10" s="30"/>
      <c r="J10" s="30"/>
      <c r="K10" s="30"/>
      <c r="L10" s="30"/>
      <c r="M10" s="30"/>
      <c r="N10" s="31"/>
    </row>
    <row r="11" spans="1:18" ht="16.5" thickBot="1" x14ac:dyDescent="0.3">
      <c r="B11" s="12" t="s">
        <v>8</v>
      </c>
      <c r="C11" s="13">
        <v>41986</v>
      </c>
      <c r="D11" s="14"/>
      <c r="E11" s="14"/>
      <c r="F11" s="14"/>
      <c r="G11" s="14"/>
      <c r="H11" s="14"/>
      <c r="I11" s="14"/>
      <c r="J11" s="14"/>
      <c r="K11" s="14"/>
      <c r="L11" s="14"/>
      <c r="M11" s="14"/>
      <c r="N11" s="15"/>
      <c r="O11" s="146"/>
      <c r="P11" s="146"/>
    </row>
    <row r="12" spans="1:18" ht="15.75" x14ac:dyDescent="0.25">
      <c r="B12" s="11"/>
      <c r="C12" s="16"/>
      <c r="D12" s="17"/>
      <c r="E12" s="17"/>
      <c r="F12" s="17"/>
      <c r="G12" s="17"/>
      <c r="H12" s="17"/>
      <c r="I12" s="6"/>
      <c r="J12" s="6"/>
      <c r="K12" s="6"/>
      <c r="L12" s="6"/>
      <c r="M12" s="6"/>
      <c r="N12" s="17"/>
      <c r="O12" s="17"/>
      <c r="P12" s="17"/>
    </row>
    <row r="13" spans="1:18" x14ac:dyDescent="0.25">
      <c r="I13" s="6"/>
      <c r="J13" s="6"/>
      <c r="K13" s="6"/>
      <c r="L13" s="6"/>
      <c r="M13" s="6"/>
      <c r="N13" s="18"/>
      <c r="O13" s="90"/>
      <c r="P13" s="90"/>
    </row>
    <row r="14" spans="1:18" ht="45.75" customHeight="1" x14ac:dyDescent="0.25">
      <c r="B14" s="222" t="s">
        <v>162</v>
      </c>
      <c r="C14" s="223"/>
      <c r="D14" s="80" t="s">
        <v>11</v>
      </c>
      <c r="E14" s="80" t="s">
        <v>12</v>
      </c>
      <c r="F14" s="80" t="s">
        <v>25</v>
      </c>
      <c r="G14" s="80" t="s">
        <v>99</v>
      </c>
      <c r="I14" s="33"/>
      <c r="J14" s="33"/>
      <c r="K14" s="33"/>
      <c r="L14" s="33"/>
      <c r="M14" s="33"/>
      <c r="N14" s="18"/>
      <c r="O14" s="90"/>
      <c r="P14" s="90"/>
    </row>
    <row r="15" spans="1:18" ht="15.75" thickBot="1" x14ac:dyDescent="0.3">
      <c r="B15" s="224"/>
      <c r="C15" s="225"/>
      <c r="D15" s="80">
        <v>17</v>
      </c>
      <c r="E15" s="32">
        <v>710015540</v>
      </c>
      <c r="F15" s="161">
        <v>2040</v>
      </c>
      <c r="G15" s="162">
        <f>+F15*80%</f>
        <v>1632</v>
      </c>
      <c r="I15" s="34"/>
      <c r="J15" s="34"/>
      <c r="K15" s="34"/>
      <c r="L15" s="34"/>
      <c r="M15" s="34"/>
      <c r="N15" s="18"/>
      <c r="O15" s="90"/>
      <c r="P15" s="90"/>
    </row>
    <row r="16" spans="1:18" ht="15.75" thickBot="1" x14ac:dyDescent="0.3">
      <c r="A16" s="37"/>
      <c r="E16" s="33"/>
      <c r="F16" s="33"/>
      <c r="G16" s="33"/>
      <c r="H16" s="33"/>
      <c r="I16" s="8"/>
      <c r="J16" s="8"/>
      <c r="K16" s="8"/>
      <c r="L16" s="8"/>
      <c r="M16" s="8"/>
    </row>
    <row r="17" spans="1:16" x14ac:dyDescent="0.25">
      <c r="C17" s="82"/>
      <c r="D17" s="36"/>
      <c r="E17" s="83"/>
      <c r="F17" s="35"/>
      <c r="G17" s="153"/>
      <c r="H17" s="35"/>
      <c r="I17" s="19"/>
      <c r="J17" s="19"/>
      <c r="K17" s="19"/>
      <c r="L17" s="19"/>
      <c r="M17" s="19"/>
    </row>
    <row r="18" spans="1:16" x14ac:dyDescent="0.25">
      <c r="A18" s="81"/>
      <c r="C18" s="82"/>
      <c r="D18" s="34"/>
      <c r="E18" s="83"/>
      <c r="F18" s="35"/>
      <c r="G18" s="153"/>
      <c r="H18" s="35"/>
      <c r="I18" s="19"/>
      <c r="J18" s="19"/>
      <c r="K18" s="19"/>
      <c r="L18" s="19"/>
      <c r="M18" s="19"/>
    </row>
    <row r="19" spans="1:16" x14ac:dyDescent="0.25">
      <c r="A19" s="81"/>
      <c r="C19" s="82"/>
      <c r="D19" s="34"/>
      <c r="E19" s="83"/>
      <c r="F19" s="35"/>
      <c r="G19" s="35"/>
      <c r="H19" s="35"/>
      <c r="I19" s="19"/>
      <c r="J19" s="19"/>
      <c r="K19" s="19"/>
      <c r="L19" s="19"/>
      <c r="M19" s="19"/>
    </row>
    <row r="20" spans="1:16" x14ac:dyDescent="0.25">
      <c r="A20" s="81"/>
      <c r="B20" s="104" t="s">
        <v>127</v>
      </c>
      <c r="C20" s="86"/>
      <c r="D20" s="86"/>
      <c r="E20" s="86"/>
      <c r="F20" s="86"/>
      <c r="G20" s="86"/>
      <c r="H20" s="86"/>
      <c r="I20" s="89"/>
      <c r="J20" s="89"/>
      <c r="K20" s="89"/>
      <c r="L20" s="89"/>
      <c r="M20" s="89"/>
      <c r="N20" s="90"/>
      <c r="O20" s="90"/>
      <c r="P20" s="90"/>
    </row>
    <row r="21" spans="1:16" x14ac:dyDescent="0.25">
      <c r="A21" s="81"/>
      <c r="B21" s="86"/>
      <c r="C21" s="86"/>
      <c r="D21" s="86"/>
      <c r="E21" s="86"/>
      <c r="F21" s="86"/>
      <c r="G21" s="86"/>
      <c r="H21" s="86"/>
      <c r="I21" s="89"/>
      <c r="J21" s="89"/>
      <c r="K21" s="89"/>
      <c r="L21" s="89"/>
      <c r="M21" s="89"/>
      <c r="N21" s="90"/>
      <c r="O21" s="90"/>
      <c r="P21" s="90"/>
    </row>
    <row r="22" spans="1:16" x14ac:dyDescent="0.25">
      <c r="A22" s="81"/>
      <c r="B22" s="107" t="s">
        <v>29</v>
      </c>
      <c r="C22" s="107" t="s">
        <v>128</v>
      </c>
      <c r="D22" s="107" t="s">
        <v>129</v>
      </c>
      <c r="E22" s="86"/>
      <c r="F22" s="86"/>
      <c r="G22" s="86"/>
      <c r="H22" s="86"/>
      <c r="I22" s="89"/>
      <c r="J22" s="89"/>
      <c r="K22" s="89"/>
      <c r="L22" s="89"/>
      <c r="M22" s="89"/>
      <c r="N22" s="90"/>
      <c r="O22" s="90"/>
      <c r="P22" s="90"/>
    </row>
    <row r="23" spans="1:16" x14ac:dyDescent="0.25">
      <c r="A23" s="81"/>
      <c r="B23" s="103" t="s">
        <v>130</v>
      </c>
      <c r="C23" s="145" t="s">
        <v>172</v>
      </c>
      <c r="D23" s="103"/>
      <c r="E23" s="86"/>
      <c r="F23" s="86"/>
      <c r="G23" s="86"/>
      <c r="H23" s="86"/>
      <c r="I23" s="89"/>
      <c r="J23" s="89"/>
      <c r="K23" s="89"/>
      <c r="L23" s="89"/>
      <c r="M23" s="89"/>
      <c r="N23" s="90"/>
      <c r="O23" s="90"/>
      <c r="P23" s="90"/>
    </row>
    <row r="24" spans="1:16" x14ac:dyDescent="0.25">
      <c r="A24" s="81"/>
      <c r="B24" s="103" t="s">
        <v>131</v>
      </c>
      <c r="C24" s="145" t="s">
        <v>172</v>
      </c>
      <c r="D24" s="103"/>
      <c r="E24" s="86"/>
      <c r="F24" s="86"/>
      <c r="G24" s="86"/>
      <c r="H24" s="86"/>
      <c r="I24" s="89"/>
      <c r="J24" s="89"/>
      <c r="K24" s="89"/>
      <c r="L24" s="89"/>
      <c r="M24" s="89"/>
      <c r="N24" s="90"/>
      <c r="O24" s="90"/>
      <c r="P24" s="90"/>
    </row>
    <row r="25" spans="1:16" x14ac:dyDescent="0.25">
      <c r="A25" s="81"/>
      <c r="B25" s="103" t="s">
        <v>132</v>
      </c>
      <c r="C25" s="145"/>
      <c r="D25" s="145" t="s">
        <v>172</v>
      </c>
      <c r="E25" s="86"/>
      <c r="F25" s="86"/>
      <c r="G25" s="86"/>
      <c r="H25" s="86"/>
      <c r="I25" s="89"/>
      <c r="J25" s="89"/>
      <c r="K25" s="89"/>
      <c r="L25" s="89"/>
      <c r="M25" s="89"/>
      <c r="N25" s="90"/>
      <c r="O25" s="90"/>
      <c r="P25" s="90"/>
    </row>
    <row r="26" spans="1:16" x14ac:dyDescent="0.25">
      <c r="A26" s="81"/>
      <c r="B26" s="103" t="s">
        <v>133</v>
      </c>
      <c r="C26" s="145"/>
      <c r="D26" s="145" t="s">
        <v>172</v>
      </c>
      <c r="E26" s="86"/>
      <c r="F26" s="86"/>
      <c r="G26" s="86"/>
      <c r="H26" s="86"/>
      <c r="I26" s="89"/>
      <c r="J26" s="89"/>
      <c r="K26" s="89"/>
      <c r="L26" s="89"/>
      <c r="M26" s="89"/>
      <c r="N26" s="90"/>
      <c r="O26" s="90"/>
      <c r="P26" s="90"/>
    </row>
    <row r="27" spans="1:16" x14ac:dyDescent="0.25">
      <c r="A27" s="81"/>
      <c r="B27" s="86"/>
      <c r="C27" s="86"/>
      <c r="D27" s="86"/>
      <c r="E27" s="86"/>
      <c r="F27" s="86"/>
      <c r="G27" s="86"/>
      <c r="H27" s="86"/>
      <c r="I27" s="89"/>
      <c r="J27" s="89"/>
      <c r="K27" s="89"/>
      <c r="L27" s="89"/>
      <c r="M27" s="89"/>
      <c r="N27" s="90"/>
      <c r="O27" s="90"/>
      <c r="P27" s="90"/>
    </row>
    <row r="28" spans="1:16" x14ac:dyDescent="0.25">
      <c r="A28" s="81"/>
      <c r="B28" s="86"/>
      <c r="C28" s="86"/>
      <c r="D28" s="86"/>
      <c r="E28" s="86"/>
      <c r="F28" s="86"/>
      <c r="G28" s="86"/>
      <c r="H28" s="86"/>
      <c r="I28" s="89"/>
      <c r="J28" s="89"/>
      <c r="K28" s="89"/>
      <c r="L28" s="89"/>
      <c r="M28" s="89"/>
      <c r="N28" s="90"/>
      <c r="O28" s="90"/>
      <c r="P28" s="90"/>
    </row>
    <row r="29" spans="1:16" x14ac:dyDescent="0.25">
      <c r="A29" s="81"/>
      <c r="B29" s="104" t="s">
        <v>134</v>
      </c>
      <c r="C29" s="86"/>
      <c r="D29" s="86"/>
      <c r="E29" s="86"/>
      <c r="F29" s="86"/>
      <c r="G29" s="86"/>
      <c r="H29" s="86"/>
      <c r="I29" s="89"/>
      <c r="J29" s="89"/>
      <c r="K29" s="89"/>
      <c r="L29" s="89"/>
      <c r="M29" s="89"/>
      <c r="N29" s="90"/>
      <c r="O29" s="90"/>
      <c r="P29" s="90"/>
    </row>
    <row r="30" spans="1:16" x14ac:dyDescent="0.25">
      <c r="A30" s="81"/>
      <c r="B30" s="86"/>
      <c r="C30" s="86"/>
      <c r="D30" s="86"/>
      <c r="E30" s="86"/>
      <c r="F30" s="86"/>
      <c r="G30" s="86"/>
      <c r="H30" s="86"/>
      <c r="I30" s="89"/>
      <c r="J30" s="89"/>
      <c r="K30" s="89"/>
      <c r="L30" s="89"/>
      <c r="M30" s="89"/>
      <c r="N30" s="90"/>
      <c r="O30" s="90"/>
      <c r="P30" s="90"/>
    </row>
    <row r="31" spans="1:16" x14ac:dyDescent="0.25">
      <c r="A31" s="81"/>
      <c r="B31" s="86"/>
      <c r="C31" s="86"/>
      <c r="D31" s="86"/>
      <c r="E31" s="86"/>
      <c r="F31" s="86"/>
      <c r="G31" s="86"/>
      <c r="H31" s="86"/>
      <c r="I31" s="89"/>
      <c r="J31" s="89"/>
      <c r="K31" s="89"/>
      <c r="L31" s="89"/>
      <c r="M31" s="89"/>
      <c r="N31" s="90"/>
      <c r="O31" s="90"/>
      <c r="P31" s="90"/>
    </row>
    <row r="32" spans="1:16" x14ac:dyDescent="0.25">
      <c r="A32" s="81"/>
      <c r="B32" s="107" t="s">
        <v>29</v>
      </c>
      <c r="C32" s="107" t="s">
        <v>52</v>
      </c>
      <c r="D32" s="106" t="s">
        <v>45</v>
      </c>
      <c r="E32" s="106" t="s">
        <v>13</v>
      </c>
      <c r="F32" s="86"/>
      <c r="G32" s="86"/>
      <c r="H32" s="86"/>
      <c r="I32" s="89"/>
      <c r="J32" s="89"/>
      <c r="K32" s="89"/>
      <c r="L32" s="89"/>
      <c r="M32" s="89"/>
      <c r="N32" s="90"/>
      <c r="O32" s="90"/>
      <c r="P32" s="90"/>
    </row>
    <row r="33" spans="1:28" ht="28.5" x14ac:dyDescent="0.25">
      <c r="A33" s="81"/>
      <c r="B33" s="87" t="s">
        <v>135</v>
      </c>
      <c r="C33" s="88">
        <v>40</v>
      </c>
      <c r="D33" s="105">
        <v>40</v>
      </c>
      <c r="E33" s="212">
        <f>+D33+D34</f>
        <v>50</v>
      </c>
      <c r="F33" s="86"/>
      <c r="G33" s="86"/>
      <c r="H33" s="86"/>
      <c r="I33" s="89"/>
      <c r="J33" s="89"/>
      <c r="K33" s="89"/>
      <c r="L33" s="89"/>
      <c r="M33" s="89"/>
      <c r="N33" s="90"/>
      <c r="O33" s="90"/>
      <c r="P33" s="90"/>
    </row>
    <row r="34" spans="1:28" ht="42.75" x14ac:dyDescent="0.25">
      <c r="A34" s="81"/>
      <c r="B34" s="87" t="s">
        <v>136</v>
      </c>
      <c r="C34" s="88">
        <v>60</v>
      </c>
      <c r="D34" s="105">
        <v>10</v>
      </c>
      <c r="E34" s="213"/>
      <c r="F34" s="86"/>
      <c r="G34" s="86"/>
      <c r="H34" s="86"/>
      <c r="I34" s="89"/>
      <c r="J34" s="89"/>
      <c r="K34" s="89"/>
      <c r="L34" s="89"/>
      <c r="M34" s="89"/>
      <c r="N34" s="90"/>
      <c r="O34" s="90"/>
      <c r="P34" s="90"/>
    </row>
    <row r="35" spans="1:28" x14ac:dyDescent="0.25">
      <c r="A35" s="81"/>
      <c r="C35" s="82"/>
      <c r="D35" s="34"/>
      <c r="E35" s="83"/>
      <c r="F35" s="35"/>
      <c r="G35" s="35"/>
      <c r="H35" s="35"/>
      <c r="I35" s="19"/>
      <c r="J35" s="19"/>
      <c r="K35" s="19"/>
      <c r="L35" s="19"/>
      <c r="M35" s="19"/>
    </row>
    <row r="36" spans="1:28" x14ac:dyDescent="0.25">
      <c r="A36" s="81"/>
      <c r="C36" s="82"/>
      <c r="D36" s="34"/>
      <c r="E36" s="83"/>
      <c r="F36" s="35"/>
      <c r="G36" s="35"/>
      <c r="H36" s="35"/>
      <c r="I36" s="19"/>
      <c r="J36" s="19"/>
      <c r="K36" s="19"/>
      <c r="L36" s="19"/>
      <c r="M36" s="19"/>
    </row>
    <row r="37" spans="1:28" x14ac:dyDescent="0.25">
      <c r="A37" s="81"/>
      <c r="C37" s="82"/>
      <c r="D37" s="34"/>
      <c r="E37" s="83"/>
      <c r="F37" s="35"/>
      <c r="G37" s="35"/>
      <c r="H37" s="35"/>
      <c r="I37" s="19"/>
      <c r="J37" s="19"/>
      <c r="K37" s="19"/>
      <c r="L37" s="19"/>
      <c r="M37" s="19"/>
    </row>
    <row r="38" spans="1:28" ht="63" customHeight="1" thickBot="1" x14ac:dyDescent="0.3">
      <c r="M38" s="209" t="s">
        <v>153</v>
      </c>
      <c r="N38" s="209"/>
      <c r="O38" s="209"/>
      <c r="P38" s="209"/>
    </row>
    <row r="39" spans="1:28" x14ac:dyDescent="0.25">
      <c r="B39" s="51" t="s">
        <v>26</v>
      </c>
      <c r="M39" s="50"/>
      <c r="N39" s="50"/>
      <c r="O39" s="50"/>
      <c r="P39" s="50"/>
    </row>
    <row r="40" spans="1:28" ht="15.75" thickBot="1" x14ac:dyDescent="0.3">
      <c r="M40" s="50"/>
      <c r="N40" s="50"/>
      <c r="O40" s="50"/>
      <c r="P40" s="50"/>
    </row>
    <row r="41" spans="1:28" s="6" customFormat="1" ht="58.15" customHeight="1" x14ac:dyDescent="0.25">
      <c r="B41" s="100" t="s">
        <v>137</v>
      </c>
      <c r="C41" s="100" t="s">
        <v>138</v>
      </c>
      <c r="D41" s="100" t="s">
        <v>139</v>
      </c>
      <c r="E41" s="44" t="s">
        <v>39</v>
      </c>
      <c r="F41" s="44" t="s">
        <v>19</v>
      </c>
      <c r="G41" s="44" t="s">
        <v>100</v>
      </c>
      <c r="H41" s="44" t="s">
        <v>14</v>
      </c>
      <c r="I41" s="44" t="s">
        <v>9</v>
      </c>
      <c r="J41" s="44" t="s">
        <v>27</v>
      </c>
      <c r="K41" s="44" t="s">
        <v>55</v>
      </c>
      <c r="L41" s="44" t="s">
        <v>17</v>
      </c>
      <c r="M41" s="85" t="s">
        <v>150</v>
      </c>
      <c r="N41" s="100" t="s">
        <v>140</v>
      </c>
      <c r="O41" s="85" t="s">
        <v>152</v>
      </c>
      <c r="P41" s="85" t="s">
        <v>151</v>
      </c>
      <c r="Q41" s="44" t="s">
        <v>31</v>
      </c>
      <c r="R41" s="100" t="s">
        <v>10</v>
      </c>
      <c r="S41" s="100" t="s">
        <v>16</v>
      </c>
    </row>
    <row r="42" spans="1:28" s="25" customFormat="1" ht="60" x14ac:dyDescent="0.25">
      <c r="A42" s="38"/>
      <c r="B42" s="39" t="s">
        <v>163</v>
      </c>
      <c r="C42" s="40" t="s">
        <v>163</v>
      </c>
      <c r="D42" s="156" t="s">
        <v>167</v>
      </c>
      <c r="E42" s="154" t="s">
        <v>168</v>
      </c>
      <c r="F42" s="21" t="s">
        <v>128</v>
      </c>
      <c r="G42" s="139" t="s">
        <v>169</v>
      </c>
      <c r="H42" s="43">
        <v>41380</v>
      </c>
      <c r="I42" s="99">
        <v>41639</v>
      </c>
      <c r="J42" s="22" t="s">
        <v>129</v>
      </c>
      <c r="K42" s="154" t="s">
        <v>205</v>
      </c>
      <c r="L42" s="154" t="s">
        <v>204</v>
      </c>
      <c r="M42" s="164">
        <v>5647</v>
      </c>
      <c r="N42" s="84" t="s">
        <v>169</v>
      </c>
      <c r="O42" s="164"/>
      <c r="P42" s="84">
        <v>5647</v>
      </c>
      <c r="Q42" s="23"/>
      <c r="R42" s="155">
        <v>105</v>
      </c>
      <c r="S42" s="140" t="s">
        <v>206</v>
      </c>
      <c r="T42" s="24"/>
      <c r="U42" s="24"/>
      <c r="V42" s="24"/>
      <c r="W42" s="24"/>
      <c r="X42" s="24"/>
      <c r="Y42" s="24"/>
      <c r="Z42" s="24"/>
      <c r="AA42" s="24"/>
      <c r="AB42" s="24"/>
    </row>
    <row r="43" spans="1:28" s="25" customFormat="1" ht="60" x14ac:dyDescent="0.25">
      <c r="A43" s="38"/>
      <c r="B43" s="96" t="s">
        <v>163</v>
      </c>
      <c r="C43" s="97" t="s">
        <v>163</v>
      </c>
      <c r="D43" s="39" t="s">
        <v>170</v>
      </c>
      <c r="E43" s="154" t="s">
        <v>171</v>
      </c>
      <c r="F43" s="21" t="s">
        <v>128</v>
      </c>
      <c r="G43" s="21" t="s">
        <v>169</v>
      </c>
      <c r="H43" s="99">
        <v>40909</v>
      </c>
      <c r="I43" s="99">
        <v>42004</v>
      </c>
      <c r="J43" s="22" t="s">
        <v>129</v>
      </c>
      <c r="K43" s="154" t="s">
        <v>205</v>
      </c>
      <c r="L43" s="154" t="s">
        <v>203</v>
      </c>
      <c r="M43" s="164">
        <v>2206</v>
      </c>
      <c r="N43" s="84" t="s">
        <v>169</v>
      </c>
      <c r="O43" s="164"/>
      <c r="P43" s="84">
        <v>2206</v>
      </c>
      <c r="Q43" s="23">
        <v>10560428955</v>
      </c>
      <c r="R43" s="23">
        <v>107</v>
      </c>
      <c r="S43" s="140" t="s">
        <v>206</v>
      </c>
      <c r="T43" s="24"/>
      <c r="U43" s="24"/>
      <c r="V43" s="24"/>
      <c r="W43" s="24"/>
      <c r="X43" s="24"/>
      <c r="Y43" s="24"/>
      <c r="Z43" s="24"/>
      <c r="AA43" s="24"/>
      <c r="AB43" s="24"/>
    </row>
    <row r="44" spans="1:28" s="25" customFormat="1" x14ac:dyDescent="0.25">
      <c r="A44" s="38"/>
      <c r="B44" s="39"/>
      <c r="C44" s="40"/>
      <c r="D44" s="39"/>
      <c r="E44" s="20"/>
      <c r="F44" s="21"/>
      <c r="G44" s="21"/>
      <c r="H44" s="21"/>
      <c r="I44" s="22"/>
      <c r="J44" s="22"/>
      <c r="K44" s="22"/>
      <c r="L44" s="22"/>
      <c r="M44" s="84"/>
      <c r="N44" s="84"/>
      <c r="O44" s="84"/>
      <c r="P44" s="84"/>
      <c r="Q44" s="23"/>
      <c r="R44" s="23"/>
      <c r="S44" s="140"/>
      <c r="T44" s="24"/>
      <c r="U44" s="24"/>
      <c r="V44" s="24"/>
      <c r="W44" s="24"/>
      <c r="X44" s="24"/>
      <c r="Y44" s="24"/>
      <c r="Z44" s="24"/>
      <c r="AA44" s="24"/>
      <c r="AB44" s="24"/>
    </row>
    <row r="45" spans="1:28" s="25" customFormat="1" x14ac:dyDescent="0.25">
      <c r="A45" s="38"/>
      <c r="B45" s="39"/>
      <c r="C45" s="40"/>
      <c r="D45" s="39"/>
      <c r="E45" s="20"/>
      <c r="F45" s="21"/>
      <c r="G45" s="21"/>
      <c r="H45" s="21"/>
      <c r="I45" s="22"/>
      <c r="J45" s="22"/>
      <c r="K45" s="22"/>
      <c r="L45" s="22"/>
      <c r="M45" s="84"/>
      <c r="N45" s="84"/>
      <c r="O45" s="84"/>
      <c r="P45" s="84"/>
      <c r="Q45" s="23"/>
      <c r="R45" s="23"/>
      <c r="S45" s="140"/>
      <c r="T45" s="24"/>
      <c r="U45" s="24"/>
      <c r="V45" s="24"/>
      <c r="W45" s="24"/>
      <c r="X45" s="24"/>
      <c r="Y45" s="24"/>
      <c r="Z45" s="24"/>
      <c r="AA45" s="24"/>
      <c r="AB45" s="24"/>
    </row>
    <row r="46" spans="1:28" s="25" customFormat="1" x14ac:dyDescent="0.25">
      <c r="A46" s="38"/>
      <c r="B46" s="39"/>
      <c r="C46" s="40"/>
      <c r="D46" s="39"/>
      <c r="E46" s="20"/>
      <c r="F46" s="21"/>
      <c r="G46" s="21"/>
      <c r="H46" s="21"/>
      <c r="I46" s="22"/>
      <c r="J46" s="22"/>
      <c r="K46" s="22"/>
      <c r="L46" s="22"/>
      <c r="M46" s="84"/>
      <c r="N46" s="84"/>
      <c r="O46" s="84"/>
      <c r="P46" s="84"/>
      <c r="Q46" s="23"/>
      <c r="R46" s="23"/>
      <c r="S46" s="140"/>
      <c r="T46" s="24"/>
      <c r="U46" s="24"/>
      <c r="V46" s="24"/>
      <c r="W46" s="24"/>
      <c r="X46" s="24"/>
      <c r="Y46" s="24"/>
      <c r="Z46" s="24"/>
      <c r="AA46" s="24"/>
      <c r="AB46" s="24"/>
    </row>
    <row r="47" spans="1:28" s="25" customFormat="1" x14ac:dyDescent="0.25">
      <c r="A47" s="38"/>
      <c r="B47" s="39"/>
      <c r="C47" s="40"/>
      <c r="D47" s="39"/>
      <c r="E47" s="20"/>
      <c r="F47" s="21"/>
      <c r="G47" s="21"/>
      <c r="H47" s="21"/>
      <c r="I47" s="22"/>
      <c r="J47" s="22"/>
      <c r="K47" s="22"/>
      <c r="L47" s="22"/>
      <c r="M47" s="84"/>
      <c r="N47" s="84"/>
      <c r="O47" s="84"/>
      <c r="P47" s="84"/>
      <c r="Q47" s="23"/>
      <c r="R47" s="23"/>
      <c r="S47" s="140"/>
      <c r="T47" s="24"/>
      <c r="U47" s="24"/>
      <c r="V47" s="24"/>
      <c r="W47" s="24"/>
      <c r="X47" s="24"/>
      <c r="Y47" s="24"/>
      <c r="Z47" s="24"/>
      <c r="AA47" s="24"/>
      <c r="AB47" s="24"/>
    </row>
    <row r="48" spans="1:28" s="25" customFormat="1" x14ac:dyDescent="0.25">
      <c r="A48" s="38"/>
      <c r="B48" s="39"/>
      <c r="C48" s="40"/>
      <c r="D48" s="39"/>
      <c r="E48" s="20"/>
      <c r="F48" s="21"/>
      <c r="G48" s="21"/>
      <c r="H48" s="21"/>
      <c r="I48" s="22"/>
      <c r="J48" s="22"/>
      <c r="K48" s="22"/>
      <c r="L48" s="22"/>
      <c r="M48" s="84"/>
      <c r="N48" s="84"/>
      <c r="O48" s="84"/>
      <c r="P48" s="84"/>
      <c r="Q48" s="23"/>
      <c r="R48" s="23"/>
      <c r="S48" s="140"/>
      <c r="T48" s="24"/>
      <c r="U48" s="24"/>
      <c r="V48" s="24"/>
      <c r="W48" s="24"/>
      <c r="X48" s="24"/>
      <c r="Y48" s="24"/>
      <c r="Z48" s="24"/>
      <c r="AA48" s="24"/>
      <c r="AB48" s="24"/>
    </row>
    <row r="49" spans="1:28" s="25" customFormat="1" x14ac:dyDescent="0.25">
      <c r="A49" s="38"/>
      <c r="B49" s="39"/>
      <c r="C49" s="40"/>
      <c r="D49" s="39"/>
      <c r="E49" s="20"/>
      <c r="F49" s="21"/>
      <c r="G49" s="21"/>
      <c r="H49" s="21"/>
      <c r="I49" s="22"/>
      <c r="J49" s="22"/>
      <c r="K49" s="22"/>
      <c r="L49" s="22"/>
      <c r="M49" s="84"/>
      <c r="N49" s="84"/>
      <c r="O49" s="84"/>
      <c r="P49" s="84"/>
      <c r="Q49" s="23"/>
      <c r="R49" s="23"/>
      <c r="S49" s="140"/>
      <c r="T49" s="24"/>
      <c r="U49" s="24"/>
      <c r="V49" s="24"/>
      <c r="W49" s="24"/>
      <c r="X49" s="24"/>
      <c r="Y49" s="24"/>
      <c r="Z49" s="24"/>
      <c r="AA49" s="24"/>
      <c r="AB49" s="24"/>
    </row>
    <row r="50" spans="1:28" s="25" customFormat="1" x14ac:dyDescent="0.25">
      <c r="A50" s="38"/>
      <c r="B50" s="147" t="s">
        <v>13</v>
      </c>
      <c r="C50" s="40"/>
      <c r="D50" s="39"/>
      <c r="E50" s="20"/>
      <c r="F50" s="21"/>
      <c r="G50" s="21"/>
      <c r="H50" s="21"/>
      <c r="I50" s="22"/>
      <c r="J50" s="22"/>
      <c r="K50" s="163">
        <f>SUM(K42:K49)</f>
        <v>0</v>
      </c>
      <c r="L50" s="42">
        <f t="shared" ref="L50:P50" si="0">SUM(L42:L49)</f>
        <v>0</v>
      </c>
      <c r="M50" s="138">
        <f t="shared" si="0"/>
        <v>7853</v>
      </c>
      <c r="N50" s="138">
        <f t="shared" si="0"/>
        <v>0</v>
      </c>
      <c r="O50" s="138">
        <f t="shared" si="0"/>
        <v>0</v>
      </c>
      <c r="P50" s="138">
        <f t="shared" si="0"/>
        <v>7853</v>
      </c>
      <c r="Q50" s="138">
        <f>SUM(Q42:Q49)</f>
        <v>10560428955</v>
      </c>
      <c r="R50" s="23"/>
      <c r="S50" s="141"/>
    </row>
    <row r="51" spans="1:28" s="26" customFormat="1" x14ac:dyDescent="0.25">
      <c r="E51" s="27"/>
    </row>
    <row r="52" spans="1:28" s="26" customFormat="1" x14ac:dyDescent="0.25">
      <c r="B52" s="205" t="s">
        <v>24</v>
      </c>
      <c r="C52" s="205" t="s">
        <v>23</v>
      </c>
      <c r="D52" s="227" t="s">
        <v>30</v>
      </c>
      <c r="E52" s="227"/>
    </row>
    <row r="53" spans="1:28" s="26" customFormat="1" x14ac:dyDescent="0.25">
      <c r="B53" s="206"/>
      <c r="C53" s="206"/>
      <c r="D53" s="48" t="s">
        <v>20</v>
      </c>
      <c r="E53" s="49" t="s">
        <v>21</v>
      </c>
    </row>
    <row r="54" spans="1:28" s="26" customFormat="1" ht="30.6" customHeight="1" x14ac:dyDescent="0.25">
      <c r="B54" s="47" t="s">
        <v>18</v>
      </c>
      <c r="C54" s="165">
        <f>+K50</f>
        <v>0</v>
      </c>
      <c r="D54" s="45"/>
      <c r="E54" s="45" t="s">
        <v>172</v>
      </c>
      <c r="F54" s="28"/>
      <c r="G54" s="28"/>
      <c r="H54" s="28"/>
      <c r="I54" s="28"/>
      <c r="J54" s="28"/>
      <c r="K54" s="28"/>
      <c r="L54" s="28"/>
      <c r="M54" s="28"/>
    </row>
    <row r="55" spans="1:28" s="26" customFormat="1" ht="30" customHeight="1" x14ac:dyDescent="0.25">
      <c r="B55" s="47" t="s">
        <v>22</v>
      </c>
      <c r="C55" s="165">
        <v>2206</v>
      </c>
      <c r="D55" s="45"/>
      <c r="E55" s="45" t="s">
        <v>172</v>
      </c>
    </row>
    <row r="56" spans="1:28" s="26" customFormat="1" x14ac:dyDescent="0.25">
      <c r="B56" s="29"/>
      <c r="C56" s="226"/>
      <c r="D56" s="226"/>
      <c r="E56" s="226"/>
      <c r="F56" s="226"/>
      <c r="G56" s="226"/>
      <c r="H56" s="226"/>
      <c r="I56" s="226"/>
      <c r="J56" s="226"/>
      <c r="K56" s="226"/>
      <c r="L56" s="226"/>
      <c r="M56" s="226"/>
      <c r="N56" s="226"/>
      <c r="O56" s="79"/>
      <c r="P56" s="79"/>
    </row>
    <row r="57" spans="1:28" ht="28.15" customHeight="1" thickBot="1" x14ac:dyDescent="0.3"/>
    <row r="58" spans="1:28" ht="27" thickBot="1" x14ac:dyDescent="0.3">
      <c r="B58" s="201" t="s">
        <v>101</v>
      </c>
      <c r="C58" s="202"/>
      <c r="D58" s="202"/>
      <c r="E58" s="202"/>
      <c r="F58" s="202"/>
      <c r="G58" s="202"/>
      <c r="H58" s="202"/>
      <c r="I58" s="202"/>
      <c r="J58" s="202"/>
      <c r="K58" s="202"/>
      <c r="L58" s="202"/>
      <c r="M58" s="203"/>
    </row>
    <row r="61" spans="1:28" ht="90" customHeight="1" x14ac:dyDescent="0.25">
      <c r="B61" s="102" t="s">
        <v>154</v>
      </c>
      <c r="C61" s="102" t="s">
        <v>103</v>
      </c>
      <c r="D61" s="102" t="s">
        <v>102</v>
      </c>
      <c r="E61" s="102" t="s">
        <v>104</v>
      </c>
      <c r="F61" s="102" t="s">
        <v>105</v>
      </c>
      <c r="G61" s="102" t="s">
        <v>106</v>
      </c>
      <c r="H61" s="102" t="s">
        <v>107</v>
      </c>
      <c r="I61" s="102" t="s">
        <v>156</v>
      </c>
      <c r="J61" s="102" t="s">
        <v>108</v>
      </c>
      <c r="K61" s="102" t="s">
        <v>2</v>
      </c>
      <c r="L61" s="195" t="s">
        <v>15</v>
      </c>
      <c r="M61" s="195"/>
    </row>
    <row r="62" spans="1:28" ht="45" x14ac:dyDescent="0.25">
      <c r="B62" s="3" t="s">
        <v>155</v>
      </c>
      <c r="C62" s="59" t="s">
        <v>164</v>
      </c>
      <c r="D62" s="45" t="s">
        <v>165</v>
      </c>
      <c r="E62" s="45" t="s">
        <v>128</v>
      </c>
      <c r="F62" s="45" t="s">
        <v>128</v>
      </c>
      <c r="G62" s="45" t="s">
        <v>128</v>
      </c>
      <c r="H62" s="45" t="s">
        <v>128</v>
      </c>
      <c r="I62" s="45" t="s">
        <v>128</v>
      </c>
      <c r="J62" s="45" t="s">
        <v>128</v>
      </c>
      <c r="K62" s="59" t="s">
        <v>166</v>
      </c>
      <c r="L62" s="200" t="s">
        <v>129</v>
      </c>
      <c r="M62" s="200"/>
    </row>
    <row r="63" spans="1:28" x14ac:dyDescent="0.25">
      <c r="B63" s="3" t="s">
        <v>155</v>
      </c>
      <c r="C63" s="145"/>
      <c r="D63" s="45"/>
      <c r="E63" s="45"/>
      <c r="F63" s="45"/>
      <c r="G63" s="45"/>
      <c r="H63" s="45"/>
      <c r="I63" s="45"/>
      <c r="J63" s="45"/>
      <c r="K63" s="145"/>
      <c r="L63" s="200"/>
      <c r="M63" s="200"/>
    </row>
    <row r="64" spans="1:28" x14ac:dyDescent="0.25">
      <c r="B64" s="7" t="s">
        <v>1</v>
      </c>
    </row>
    <row r="65" spans="2:16" x14ac:dyDescent="0.25">
      <c r="B65" s="7" t="s">
        <v>32</v>
      </c>
    </row>
    <row r="66" spans="2:16" x14ac:dyDescent="0.25">
      <c r="B66" s="7" t="s">
        <v>56</v>
      </c>
    </row>
    <row r="69" spans="2:16" ht="26.25" x14ac:dyDescent="0.25">
      <c r="B69" s="193" t="s">
        <v>33</v>
      </c>
      <c r="C69" s="194"/>
      <c r="D69" s="194"/>
      <c r="E69" s="194"/>
      <c r="F69" s="194"/>
      <c r="G69" s="194"/>
      <c r="H69" s="194"/>
      <c r="I69" s="194"/>
      <c r="J69" s="194"/>
      <c r="K69" s="194"/>
      <c r="L69" s="194"/>
      <c r="M69" s="194"/>
      <c r="N69" s="194"/>
      <c r="O69" s="194"/>
    </row>
    <row r="73" spans="2:16" ht="25.9" customHeight="1" x14ac:dyDescent="0.25">
      <c r="B73" s="196" t="s">
        <v>0</v>
      </c>
      <c r="C73" s="198" t="s">
        <v>161</v>
      </c>
      <c r="D73" s="196" t="s">
        <v>34</v>
      </c>
      <c r="E73" s="196" t="s">
        <v>109</v>
      </c>
      <c r="F73" s="196" t="s">
        <v>110</v>
      </c>
      <c r="G73" s="196" t="s">
        <v>111</v>
      </c>
      <c r="H73" s="195" t="s">
        <v>112</v>
      </c>
      <c r="I73" s="195"/>
      <c r="J73" s="195"/>
      <c r="K73" s="195"/>
      <c r="L73" s="101"/>
      <c r="M73" s="102"/>
      <c r="N73" s="102"/>
      <c r="O73" s="102"/>
      <c r="P73" s="102"/>
    </row>
    <row r="74" spans="2:16" ht="80.45" customHeight="1" x14ac:dyDescent="0.25">
      <c r="B74" s="197"/>
      <c r="C74" s="199"/>
      <c r="D74" s="197"/>
      <c r="E74" s="197"/>
      <c r="F74" s="197"/>
      <c r="G74" s="197"/>
      <c r="H74" s="106" t="s">
        <v>113</v>
      </c>
      <c r="I74" s="102" t="s">
        <v>159</v>
      </c>
      <c r="J74" s="102" t="s">
        <v>158</v>
      </c>
      <c r="K74" s="102" t="s">
        <v>160</v>
      </c>
      <c r="L74" s="101" t="s">
        <v>157</v>
      </c>
      <c r="M74" s="102" t="s">
        <v>35</v>
      </c>
      <c r="N74" s="102" t="s">
        <v>36</v>
      </c>
      <c r="O74" s="102" t="s">
        <v>2</v>
      </c>
      <c r="P74" s="102" t="s">
        <v>10</v>
      </c>
    </row>
    <row r="75" spans="2:16" ht="84.75" customHeight="1" x14ac:dyDescent="0.25">
      <c r="B75" s="160" t="s">
        <v>37</v>
      </c>
      <c r="C75" s="145">
        <v>7</v>
      </c>
      <c r="D75" s="59" t="s">
        <v>173</v>
      </c>
      <c r="E75" s="59">
        <v>91526438</v>
      </c>
      <c r="F75" s="59" t="s">
        <v>174</v>
      </c>
      <c r="G75" s="158">
        <v>40460</v>
      </c>
      <c r="H75" s="59" t="s">
        <v>175</v>
      </c>
      <c r="I75" s="159">
        <v>39934</v>
      </c>
      <c r="J75" s="158">
        <v>41973</v>
      </c>
      <c r="K75" s="59" t="s">
        <v>128</v>
      </c>
      <c r="L75" s="59" t="s">
        <v>128</v>
      </c>
      <c r="M75" s="59" t="s">
        <v>128</v>
      </c>
      <c r="N75" s="59" t="s">
        <v>129</v>
      </c>
      <c r="O75" s="59" t="s">
        <v>190</v>
      </c>
      <c r="P75" s="59">
        <v>116</v>
      </c>
    </row>
    <row r="76" spans="2:16" ht="31.9" customHeight="1" x14ac:dyDescent="0.25">
      <c r="B76" s="160" t="s">
        <v>37</v>
      </c>
      <c r="C76" s="145">
        <v>7</v>
      </c>
      <c r="D76" s="59" t="s">
        <v>176</v>
      </c>
      <c r="E76" s="59">
        <v>46660626</v>
      </c>
      <c r="F76" s="59" t="s">
        <v>177</v>
      </c>
      <c r="G76" s="158">
        <v>35597</v>
      </c>
      <c r="H76" s="59" t="s">
        <v>178</v>
      </c>
      <c r="I76" s="157">
        <v>2000</v>
      </c>
      <c r="J76" s="59">
        <v>2002</v>
      </c>
      <c r="K76" s="59" t="s">
        <v>129</v>
      </c>
      <c r="L76" s="59" t="s">
        <v>128</v>
      </c>
      <c r="M76" s="59" t="s">
        <v>128</v>
      </c>
      <c r="N76" s="59" t="s">
        <v>129</v>
      </c>
      <c r="O76" s="59" t="s">
        <v>179</v>
      </c>
      <c r="P76" s="59">
        <v>129</v>
      </c>
    </row>
    <row r="77" spans="2:16" ht="31.9" customHeight="1" x14ac:dyDescent="0.25">
      <c r="B77" s="160" t="s">
        <v>38</v>
      </c>
      <c r="C77" s="145">
        <v>14</v>
      </c>
      <c r="D77" s="59" t="s">
        <v>180</v>
      </c>
      <c r="E77" s="59">
        <v>63542202</v>
      </c>
      <c r="F77" s="59" t="s">
        <v>181</v>
      </c>
      <c r="G77" s="158">
        <v>40627</v>
      </c>
      <c r="H77" s="59" t="s">
        <v>186</v>
      </c>
      <c r="I77" s="159">
        <v>40956</v>
      </c>
      <c r="J77" s="158">
        <v>41274</v>
      </c>
      <c r="K77" s="59" t="s">
        <v>128</v>
      </c>
      <c r="L77" s="59" t="s">
        <v>128</v>
      </c>
      <c r="M77" s="59" t="s">
        <v>128</v>
      </c>
      <c r="N77" s="59" t="s">
        <v>129</v>
      </c>
      <c r="O77" s="217" t="s">
        <v>189</v>
      </c>
      <c r="P77" s="59">
        <v>160</v>
      </c>
    </row>
    <row r="78" spans="2:16" ht="31.9" customHeight="1" x14ac:dyDescent="0.25">
      <c r="B78" s="160" t="s">
        <v>38</v>
      </c>
      <c r="C78" s="145">
        <v>14</v>
      </c>
      <c r="D78" s="59" t="s">
        <v>182</v>
      </c>
      <c r="E78" s="59">
        <v>1098626906</v>
      </c>
      <c r="F78" s="59" t="s">
        <v>183</v>
      </c>
      <c r="G78" s="158">
        <v>40092</v>
      </c>
      <c r="H78" s="59" t="s">
        <v>184</v>
      </c>
      <c r="I78" s="159">
        <v>40193</v>
      </c>
      <c r="J78" s="158">
        <v>40527</v>
      </c>
      <c r="K78" s="59" t="s">
        <v>128</v>
      </c>
      <c r="L78" s="59" t="s">
        <v>128</v>
      </c>
      <c r="M78" s="59" t="s">
        <v>128</v>
      </c>
      <c r="N78" s="59" t="s">
        <v>129</v>
      </c>
      <c r="O78" s="218"/>
      <c r="P78" s="59">
        <v>188</v>
      </c>
    </row>
    <row r="79" spans="2:16" ht="31.9" customHeight="1" x14ac:dyDescent="0.25">
      <c r="B79" s="160" t="s">
        <v>38</v>
      </c>
      <c r="C79" s="145">
        <v>14</v>
      </c>
      <c r="D79" s="59" t="s">
        <v>185</v>
      </c>
      <c r="E79" s="59">
        <v>63288009</v>
      </c>
      <c r="F79" s="59" t="s">
        <v>181</v>
      </c>
      <c r="G79" s="158">
        <v>39437</v>
      </c>
      <c r="H79" s="59" t="s">
        <v>186</v>
      </c>
      <c r="I79" s="159" t="s">
        <v>187</v>
      </c>
      <c r="J79" s="158" t="s">
        <v>188</v>
      </c>
      <c r="K79" s="59" t="s">
        <v>128</v>
      </c>
      <c r="L79" s="59" t="s">
        <v>128</v>
      </c>
      <c r="M79" s="59" t="s">
        <v>128</v>
      </c>
      <c r="N79" s="59" t="s">
        <v>129</v>
      </c>
      <c r="O79" s="219"/>
      <c r="P79" s="59">
        <v>208</v>
      </c>
    </row>
    <row r="80" spans="2:16" ht="42.6" customHeight="1" x14ac:dyDescent="0.25"/>
    <row r="81" spans="1:28" ht="41.45" customHeight="1" x14ac:dyDescent="0.25"/>
    <row r="82" spans="1:28" ht="26.25" x14ac:dyDescent="0.25">
      <c r="B82" s="204" t="s">
        <v>40</v>
      </c>
      <c r="C82" s="204"/>
      <c r="D82" s="204"/>
      <c r="E82" s="204"/>
      <c r="F82" s="204"/>
      <c r="G82" s="204"/>
      <c r="H82" s="204"/>
      <c r="I82" s="204"/>
      <c r="J82" s="204"/>
      <c r="K82" s="204"/>
      <c r="L82" s="204"/>
      <c r="M82" s="204"/>
      <c r="N82" s="204"/>
      <c r="O82" s="204"/>
      <c r="P82" s="204"/>
    </row>
    <row r="85" spans="1:28" ht="46.15" customHeight="1" x14ac:dyDescent="0.25">
      <c r="B85" s="53" t="s">
        <v>29</v>
      </c>
      <c r="C85" s="53" t="s">
        <v>41</v>
      </c>
      <c r="D85" s="195" t="s">
        <v>2</v>
      </c>
      <c r="E85" s="195"/>
    </row>
    <row r="86" spans="1:28" ht="46.9" customHeight="1" x14ac:dyDescent="0.25">
      <c r="B86" s="54" t="s">
        <v>114</v>
      </c>
      <c r="C86" s="145" t="s">
        <v>128</v>
      </c>
      <c r="D86" s="200"/>
      <c r="E86" s="200"/>
    </row>
    <row r="89" spans="1:28" ht="26.25" x14ac:dyDescent="0.25">
      <c r="B89" s="193" t="s">
        <v>58</v>
      </c>
      <c r="C89" s="194"/>
      <c r="D89" s="194"/>
      <c r="E89" s="194"/>
      <c r="F89" s="194"/>
      <c r="G89" s="194"/>
      <c r="H89" s="194"/>
      <c r="I89" s="194"/>
      <c r="J89" s="194"/>
      <c r="K89" s="194"/>
      <c r="L89" s="194"/>
      <c r="M89" s="194"/>
      <c r="N89" s="194"/>
      <c r="O89" s="194"/>
      <c r="P89" s="194"/>
      <c r="Q89" s="194"/>
      <c r="R89" s="194"/>
    </row>
    <row r="92" spans="1:28" ht="26.25" x14ac:dyDescent="0.25">
      <c r="B92" s="204" t="s">
        <v>48</v>
      </c>
      <c r="C92" s="204"/>
      <c r="D92" s="204"/>
      <c r="E92" s="204"/>
      <c r="F92" s="204"/>
      <c r="G92" s="204"/>
      <c r="H92" s="204"/>
      <c r="I92" s="204"/>
      <c r="J92" s="204"/>
      <c r="K92" s="204"/>
      <c r="L92" s="204"/>
      <c r="M92" s="204"/>
      <c r="N92" s="204"/>
      <c r="O92" s="204"/>
    </row>
    <row r="94" spans="1:28" x14ac:dyDescent="0.25">
      <c r="M94" s="50"/>
      <c r="N94" s="50"/>
      <c r="O94" s="50"/>
      <c r="P94" s="50"/>
    </row>
    <row r="95" spans="1:28" s="89" customFormat="1" ht="109.5" customHeight="1" x14ac:dyDescent="0.25">
      <c r="A95" s="105"/>
      <c r="B95" s="102" t="s">
        <v>137</v>
      </c>
      <c r="C95" s="102" t="s">
        <v>138</v>
      </c>
      <c r="D95" s="102" t="s">
        <v>139</v>
      </c>
      <c r="E95" s="102" t="s">
        <v>39</v>
      </c>
      <c r="F95" s="102" t="s">
        <v>19</v>
      </c>
      <c r="G95" s="102" t="s">
        <v>100</v>
      </c>
      <c r="H95" s="102" t="s">
        <v>14</v>
      </c>
      <c r="I95" s="102" t="s">
        <v>9</v>
      </c>
      <c r="J95" s="102" t="s">
        <v>27</v>
      </c>
      <c r="K95" s="102" t="s">
        <v>55</v>
      </c>
      <c r="L95" s="102" t="s">
        <v>17</v>
      </c>
      <c r="M95" s="102" t="s">
        <v>31</v>
      </c>
      <c r="N95" s="102" t="s">
        <v>10</v>
      </c>
      <c r="O95" s="102" t="s">
        <v>16</v>
      </c>
      <c r="P95" s="7"/>
      <c r="Q95" s="7"/>
      <c r="R95" s="7"/>
      <c r="S95" s="7"/>
    </row>
    <row r="96" spans="1:28" s="95" customFormat="1" ht="60" x14ac:dyDescent="0.25">
      <c r="A96" s="38"/>
      <c r="B96" s="96" t="s">
        <v>163</v>
      </c>
      <c r="C96" s="97" t="s">
        <v>163</v>
      </c>
      <c r="D96" s="96" t="s">
        <v>191</v>
      </c>
      <c r="E96" s="91" t="s">
        <v>193</v>
      </c>
      <c r="F96" s="92" t="s">
        <v>128</v>
      </c>
      <c r="G96" s="139" t="s">
        <v>169</v>
      </c>
      <c r="H96" s="99">
        <v>40162</v>
      </c>
      <c r="I96" s="99">
        <v>40574</v>
      </c>
      <c r="J96" s="93" t="s">
        <v>129</v>
      </c>
      <c r="K96" s="154">
        <v>13</v>
      </c>
      <c r="L96" s="154">
        <v>0</v>
      </c>
      <c r="M96" s="166">
        <v>926111333</v>
      </c>
      <c r="N96" s="84">
        <v>251</v>
      </c>
      <c r="O96" s="84"/>
      <c r="P96" s="7"/>
      <c r="Q96" s="7"/>
      <c r="R96" s="7"/>
      <c r="S96" s="7"/>
      <c r="T96" s="94"/>
      <c r="U96" s="94"/>
      <c r="V96" s="94"/>
      <c r="W96" s="94"/>
      <c r="X96" s="94"/>
      <c r="Y96" s="94"/>
      <c r="Z96" s="94"/>
      <c r="AA96" s="94"/>
      <c r="AB96" s="94"/>
    </row>
    <row r="97" spans="1:28" s="95" customFormat="1" ht="60" x14ac:dyDescent="0.25">
      <c r="A97" s="38"/>
      <c r="B97" s="96" t="s">
        <v>163</v>
      </c>
      <c r="C97" s="97" t="s">
        <v>163</v>
      </c>
      <c r="D97" s="96" t="s">
        <v>191</v>
      </c>
      <c r="E97" s="91" t="s">
        <v>192</v>
      </c>
      <c r="F97" s="92" t="s">
        <v>128</v>
      </c>
      <c r="G97" s="92" t="s">
        <v>169</v>
      </c>
      <c r="H97" s="99">
        <v>40578</v>
      </c>
      <c r="I97" s="99">
        <v>40847</v>
      </c>
      <c r="J97" s="93" t="s">
        <v>129</v>
      </c>
      <c r="K97" s="154" t="s">
        <v>204</v>
      </c>
      <c r="L97" s="154">
        <v>0</v>
      </c>
      <c r="M97" s="166">
        <v>1052865133</v>
      </c>
      <c r="N97" s="84">
        <v>255</v>
      </c>
      <c r="O97" s="84"/>
      <c r="P97" s="7"/>
      <c r="Q97" s="7"/>
      <c r="R97" s="7"/>
      <c r="S97" s="7"/>
      <c r="T97" s="94"/>
      <c r="U97" s="94"/>
      <c r="V97" s="94"/>
      <c r="W97" s="94"/>
      <c r="X97" s="94"/>
      <c r="Y97" s="94"/>
      <c r="Z97" s="94"/>
      <c r="AA97" s="94"/>
      <c r="AB97" s="94"/>
    </row>
    <row r="98" spans="1:28" s="95" customFormat="1" x14ac:dyDescent="0.25">
      <c r="A98" s="38"/>
      <c r="B98" s="96"/>
      <c r="C98" s="97"/>
      <c r="D98" s="96"/>
      <c r="E98" s="91"/>
      <c r="F98" s="92"/>
      <c r="G98" s="92"/>
      <c r="H98" s="92"/>
      <c r="I98" s="93"/>
      <c r="J98" s="93"/>
      <c r="K98" s="93"/>
      <c r="L98" s="93"/>
      <c r="M98" s="166"/>
      <c r="N98" s="84"/>
      <c r="O98" s="84"/>
      <c r="P98" s="7"/>
      <c r="Q98" s="7"/>
      <c r="R98" s="7"/>
      <c r="S98" s="7"/>
      <c r="T98" s="94"/>
      <c r="U98" s="94"/>
      <c r="V98" s="94"/>
      <c r="W98" s="94"/>
      <c r="X98" s="94"/>
      <c r="Y98" s="94"/>
      <c r="Z98" s="94"/>
      <c r="AA98" s="94"/>
      <c r="AB98" s="94"/>
    </row>
    <row r="99" spans="1:28" s="95" customFormat="1" x14ac:dyDescent="0.25">
      <c r="A99" s="38"/>
      <c r="B99" s="96"/>
      <c r="C99" s="97"/>
      <c r="D99" s="96"/>
      <c r="E99" s="91"/>
      <c r="F99" s="92"/>
      <c r="G99" s="92"/>
      <c r="H99" s="92"/>
      <c r="I99" s="93"/>
      <c r="J99" s="93"/>
      <c r="K99" s="93"/>
      <c r="L99" s="93"/>
      <c r="M99" s="166"/>
      <c r="N99" s="84"/>
      <c r="O99" s="84"/>
      <c r="P99" s="7"/>
      <c r="Q99" s="7"/>
      <c r="R99" s="7"/>
      <c r="S99" s="7"/>
      <c r="T99" s="94"/>
      <c r="U99" s="94"/>
      <c r="V99" s="94"/>
      <c r="W99" s="94"/>
      <c r="X99" s="94"/>
      <c r="Y99" s="94"/>
      <c r="Z99" s="94"/>
      <c r="AA99" s="94"/>
      <c r="AB99" s="94"/>
    </row>
    <row r="100" spans="1:28" s="95" customFormat="1" x14ac:dyDescent="0.25">
      <c r="A100" s="38"/>
      <c r="B100" s="96"/>
      <c r="C100" s="97"/>
      <c r="D100" s="96"/>
      <c r="E100" s="91"/>
      <c r="F100" s="92"/>
      <c r="G100" s="92"/>
      <c r="H100" s="92"/>
      <c r="I100" s="93"/>
      <c r="J100" s="93"/>
      <c r="K100" s="93"/>
      <c r="L100" s="93"/>
      <c r="M100" s="166"/>
      <c r="N100" s="84"/>
      <c r="O100" s="84"/>
      <c r="P100" s="7"/>
      <c r="Q100" s="7"/>
      <c r="R100" s="7"/>
      <c r="S100" s="7"/>
      <c r="T100" s="94"/>
      <c r="U100" s="94"/>
      <c r="V100" s="94"/>
      <c r="W100" s="94"/>
      <c r="X100" s="94"/>
      <c r="Y100" s="94"/>
      <c r="Z100" s="94"/>
      <c r="AA100" s="94"/>
      <c r="AB100" s="94"/>
    </row>
    <row r="101" spans="1:28" s="95" customFormat="1" x14ac:dyDescent="0.25">
      <c r="A101" s="38"/>
      <c r="B101" s="96"/>
      <c r="C101" s="97"/>
      <c r="D101" s="96"/>
      <c r="E101" s="91"/>
      <c r="F101" s="92"/>
      <c r="G101" s="92"/>
      <c r="H101" s="92"/>
      <c r="I101" s="93"/>
      <c r="J101" s="93"/>
      <c r="K101" s="93"/>
      <c r="L101" s="93"/>
      <c r="M101" s="166"/>
      <c r="N101" s="84"/>
      <c r="O101" s="84"/>
      <c r="P101" s="7"/>
      <c r="Q101" s="7"/>
      <c r="R101" s="7"/>
      <c r="S101" s="7"/>
      <c r="T101" s="94"/>
      <c r="U101" s="94"/>
      <c r="V101" s="94"/>
      <c r="W101" s="94"/>
      <c r="X101" s="94"/>
      <c r="Y101" s="94"/>
      <c r="Z101" s="94"/>
      <c r="AA101" s="94"/>
      <c r="AB101" s="94"/>
    </row>
    <row r="102" spans="1:28" s="95" customFormat="1" x14ac:dyDescent="0.25">
      <c r="A102" s="38"/>
      <c r="B102" s="96"/>
      <c r="C102" s="97"/>
      <c r="D102" s="96"/>
      <c r="E102" s="91"/>
      <c r="F102" s="92"/>
      <c r="G102" s="92"/>
      <c r="H102" s="92"/>
      <c r="I102" s="93"/>
      <c r="J102" s="93"/>
      <c r="K102" s="93"/>
      <c r="L102" s="93"/>
      <c r="M102" s="166"/>
      <c r="N102" s="84"/>
      <c r="O102" s="84"/>
      <c r="P102" s="7"/>
      <c r="Q102" s="7"/>
      <c r="R102" s="7"/>
      <c r="S102" s="7"/>
      <c r="T102" s="94"/>
      <c r="U102" s="94"/>
      <c r="V102" s="94"/>
      <c r="W102" s="94"/>
      <c r="X102" s="94"/>
      <c r="Y102" s="94"/>
      <c r="Z102" s="94"/>
      <c r="AA102" s="94"/>
      <c r="AB102" s="94"/>
    </row>
    <row r="103" spans="1:28" s="95" customFormat="1" x14ac:dyDescent="0.25">
      <c r="A103" s="38"/>
      <c r="B103" s="96"/>
      <c r="C103" s="97"/>
      <c r="D103" s="96"/>
      <c r="E103" s="91"/>
      <c r="F103" s="92"/>
      <c r="G103" s="92"/>
      <c r="H103" s="92"/>
      <c r="I103" s="93"/>
      <c r="J103" s="93"/>
      <c r="K103" s="93"/>
      <c r="L103" s="93"/>
      <c r="M103" s="166"/>
      <c r="N103" s="84"/>
      <c r="O103" s="84"/>
      <c r="P103" s="7"/>
      <c r="Q103" s="7"/>
      <c r="R103" s="7"/>
      <c r="S103" s="7"/>
      <c r="T103" s="94"/>
      <c r="U103" s="94"/>
      <c r="V103" s="94"/>
      <c r="W103" s="94"/>
      <c r="X103" s="94"/>
      <c r="Y103" s="94"/>
      <c r="Z103" s="94"/>
      <c r="AA103" s="94"/>
      <c r="AB103" s="94"/>
    </row>
    <row r="104" spans="1:28" s="95" customFormat="1" x14ac:dyDescent="0.25">
      <c r="A104" s="38"/>
      <c r="B104" s="41" t="s">
        <v>13</v>
      </c>
      <c r="C104" s="97"/>
      <c r="D104" s="96"/>
      <c r="E104" s="91"/>
      <c r="F104" s="92"/>
      <c r="G104" s="92"/>
      <c r="H104" s="92"/>
      <c r="I104" s="93"/>
      <c r="J104" s="93"/>
      <c r="K104" s="84">
        <f>+K96+K97</f>
        <v>21</v>
      </c>
      <c r="L104" s="150">
        <f t="shared" ref="L104:M104" si="1">SUM(L96:L103)</f>
        <v>0</v>
      </c>
      <c r="M104" s="167">
        <f t="shared" si="1"/>
        <v>1978976466</v>
      </c>
      <c r="N104" s="98"/>
      <c r="O104" s="98"/>
      <c r="P104" s="7"/>
      <c r="Q104" s="7"/>
      <c r="R104" s="7"/>
      <c r="S104" s="7"/>
    </row>
    <row r="105" spans="1:28" x14ac:dyDescent="0.25">
      <c r="A105" s="103"/>
      <c r="B105" s="46"/>
      <c r="C105" s="46"/>
      <c r="D105" s="46"/>
      <c r="E105" s="148"/>
      <c r="F105" s="46"/>
      <c r="G105" s="46"/>
      <c r="H105" s="46"/>
      <c r="I105" s="46"/>
      <c r="J105" s="46"/>
      <c r="K105" s="46"/>
      <c r="L105" s="46"/>
      <c r="M105" s="46"/>
      <c r="N105" s="46"/>
      <c r="O105" s="46"/>
      <c r="Q105" s="26"/>
      <c r="R105" s="26"/>
    </row>
    <row r="106" spans="1:28" ht="18.75" x14ac:dyDescent="0.25">
      <c r="A106" s="103"/>
      <c r="B106" s="47" t="s">
        <v>28</v>
      </c>
      <c r="C106" s="58">
        <f>+K104</f>
        <v>21</v>
      </c>
      <c r="D106" s="103"/>
      <c r="E106" s="103"/>
      <c r="F106" s="103"/>
      <c r="G106" s="103"/>
      <c r="H106" s="149"/>
      <c r="I106" s="149"/>
      <c r="J106" s="149"/>
      <c r="K106" s="149"/>
      <c r="L106" s="149"/>
      <c r="M106" s="149"/>
      <c r="N106" s="46"/>
      <c r="O106" s="46"/>
      <c r="P106" s="26"/>
      <c r="Q106" s="26"/>
      <c r="R106" s="26"/>
    </row>
    <row r="108" spans="1:28" ht="15.75" thickBot="1" x14ac:dyDescent="0.3"/>
    <row r="109" spans="1:28" ht="37.15" customHeight="1" thickBot="1" x14ac:dyDescent="0.3">
      <c r="B109" s="61" t="s">
        <v>43</v>
      </c>
      <c r="C109" s="62" t="s">
        <v>44</v>
      </c>
      <c r="D109" s="61" t="s">
        <v>45</v>
      </c>
      <c r="E109" s="62" t="s">
        <v>49</v>
      </c>
    </row>
    <row r="110" spans="1:28" ht="41.45" customHeight="1" x14ac:dyDescent="0.25">
      <c r="B110" s="52" t="s">
        <v>115</v>
      </c>
      <c r="C110" s="55">
        <v>20</v>
      </c>
      <c r="D110" s="55">
        <v>0</v>
      </c>
      <c r="E110" s="214">
        <f>+D110+D111+D112</f>
        <v>40</v>
      </c>
    </row>
    <row r="111" spans="1:28" x14ac:dyDescent="0.25">
      <c r="B111" s="52" t="s">
        <v>116</v>
      </c>
      <c r="C111" s="45">
        <v>30</v>
      </c>
      <c r="D111" s="56">
        <v>0</v>
      </c>
      <c r="E111" s="215"/>
    </row>
    <row r="112" spans="1:28" ht="15.75" thickBot="1" x14ac:dyDescent="0.3">
      <c r="B112" s="52" t="s">
        <v>117</v>
      </c>
      <c r="C112" s="57">
        <v>40</v>
      </c>
      <c r="D112" s="57">
        <v>40</v>
      </c>
      <c r="E112" s="216"/>
    </row>
    <row r="114" spans="2:16" ht="15.75" thickBot="1" x14ac:dyDescent="0.3"/>
    <row r="115" spans="2:16" ht="27" thickBot="1" x14ac:dyDescent="0.3">
      <c r="B115" s="201" t="s">
        <v>46</v>
      </c>
      <c r="C115" s="202"/>
      <c r="D115" s="202"/>
      <c r="E115" s="202"/>
      <c r="F115" s="202"/>
      <c r="G115" s="202"/>
      <c r="H115" s="202"/>
      <c r="I115" s="202"/>
      <c r="J115" s="202"/>
      <c r="K115" s="202"/>
      <c r="L115" s="202"/>
      <c r="M115" s="202"/>
      <c r="N115" s="203"/>
      <c r="O115" s="78"/>
      <c r="P115" s="78"/>
    </row>
    <row r="118" spans="2:16" ht="28.9" customHeight="1" x14ac:dyDescent="0.25">
      <c r="H118" s="192" t="s">
        <v>112</v>
      </c>
      <c r="I118" s="192"/>
      <c r="J118" s="192"/>
      <c r="K118" s="151"/>
      <c r="L118" s="151"/>
    </row>
    <row r="119" spans="2:16" ht="76.5" customHeight="1" x14ac:dyDescent="0.25">
      <c r="B119" s="102" t="s">
        <v>0</v>
      </c>
      <c r="C119" s="102" t="s">
        <v>161</v>
      </c>
      <c r="D119" s="102" t="s">
        <v>34</v>
      </c>
      <c r="E119" s="102" t="s">
        <v>109</v>
      </c>
      <c r="F119" s="102" t="s">
        <v>110</v>
      </c>
      <c r="G119" s="102" t="s">
        <v>111</v>
      </c>
      <c r="H119" s="106" t="s">
        <v>113</v>
      </c>
      <c r="I119" s="102" t="s">
        <v>159</v>
      </c>
      <c r="J119" s="102" t="s">
        <v>158</v>
      </c>
      <c r="K119" s="102" t="s">
        <v>160</v>
      </c>
      <c r="L119" s="152" t="s">
        <v>157</v>
      </c>
      <c r="M119" s="102" t="s">
        <v>35</v>
      </c>
      <c r="N119" s="102" t="s">
        <v>36</v>
      </c>
      <c r="O119" s="102" t="s">
        <v>2</v>
      </c>
      <c r="P119" s="102" t="s">
        <v>10</v>
      </c>
    </row>
    <row r="120" spans="2:16" ht="60.75" customHeight="1" x14ac:dyDescent="0.25">
      <c r="B120" s="54" t="s">
        <v>121</v>
      </c>
      <c r="C120" s="59">
        <v>3</v>
      </c>
      <c r="D120" s="59" t="s">
        <v>194</v>
      </c>
      <c r="E120" s="59">
        <v>63506744</v>
      </c>
      <c r="F120" s="59" t="s">
        <v>183</v>
      </c>
      <c r="G120" s="158">
        <v>36144</v>
      </c>
      <c r="H120" s="59" t="s">
        <v>186</v>
      </c>
      <c r="I120" s="159">
        <v>39814</v>
      </c>
      <c r="J120" s="158">
        <v>40548</v>
      </c>
      <c r="K120" s="157" t="s">
        <v>128</v>
      </c>
      <c r="L120" s="157" t="s">
        <v>128</v>
      </c>
      <c r="M120" s="59" t="s">
        <v>128</v>
      </c>
      <c r="N120" s="59" t="s">
        <v>129</v>
      </c>
      <c r="O120" s="59" t="s">
        <v>199</v>
      </c>
      <c r="P120" s="59">
        <v>263</v>
      </c>
    </row>
    <row r="121" spans="2:16" ht="60.75" customHeight="1" x14ac:dyDescent="0.25">
      <c r="B121" s="54" t="s">
        <v>122</v>
      </c>
      <c r="C121" s="59">
        <v>3</v>
      </c>
      <c r="D121" s="59" t="s">
        <v>195</v>
      </c>
      <c r="E121" s="59">
        <v>24030316</v>
      </c>
      <c r="F121" s="59" t="s">
        <v>196</v>
      </c>
      <c r="G121" s="158">
        <v>40998</v>
      </c>
      <c r="H121" s="59" t="s">
        <v>186</v>
      </c>
      <c r="I121" s="157" t="s">
        <v>197</v>
      </c>
      <c r="J121" s="59" t="s">
        <v>198</v>
      </c>
      <c r="K121" s="157" t="s">
        <v>128</v>
      </c>
      <c r="L121" s="157" t="s">
        <v>128</v>
      </c>
      <c r="M121" s="59" t="s">
        <v>128</v>
      </c>
      <c r="N121" s="59" t="s">
        <v>129</v>
      </c>
      <c r="O121" s="59" t="s">
        <v>200</v>
      </c>
      <c r="P121" s="59">
        <v>279</v>
      </c>
    </row>
    <row r="122" spans="2:16" ht="33.6" customHeight="1" x14ac:dyDescent="0.25">
      <c r="B122" s="54" t="s">
        <v>123</v>
      </c>
      <c r="C122" s="59">
        <v>1</v>
      </c>
      <c r="D122" s="59" t="s">
        <v>201</v>
      </c>
      <c r="E122" s="59">
        <v>1093752183</v>
      </c>
      <c r="F122" s="59" t="s">
        <v>202</v>
      </c>
      <c r="G122" s="158">
        <v>41012</v>
      </c>
      <c r="H122" s="59"/>
      <c r="I122" s="157"/>
      <c r="J122" s="59"/>
      <c r="K122" s="157"/>
      <c r="L122" s="157"/>
      <c r="M122" s="59"/>
      <c r="N122" s="59"/>
      <c r="O122" s="59"/>
      <c r="P122" s="59"/>
    </row>
    <row r="126" spans="2:16" ht="54" customHeight="1" x14ac:dyDescent="0.25">
      <c r="B126" s="106" t="s">
        <v>29</v>
      </c>
      <c r="C126" s="106" t="s">
        <v>43</v>
      </c>
      <c r="D126" s="102" t="s">
        <v>44</v>
      </c>
      <c r="E126" s="106" t="s">
        <v>45</v>
      </c>
      <c r="F126" s="102" t="s">
        <v>50</v>
      </c>
    </row>
    <row r="127" spans="2:16" ht="120.75" customHeight="1" x14ac:dyDescent="0.2">
      <c r="B127" s="210" t="s">
        <v>47</v>
      </c>
      <c r="C127" s="4" t="s">
        <v>118</v>
      </c>
      <c r="D127" s="56">
        <v>25</v>
      </c>
      <c r="E127" s="56">
        <v>0</v>
      </c>
      <c r="F127" s="211">
        <f>+E127+E128+E129</f>
        <v>10</v>
      </c>
      <c r="G127" s="77"/>
    </row>
    <row r="128" spans="2:16" ht="76.150000000000006" customHeight="1" x14ac:dyDescent="0.2">
      <c r="B128" s="210"/>
      <c r="C128" s="4" t="s">
        <v>119</v>
      </c>
      <c r="D128" s="59">
        <v>25</v>
      </c>
      <c r="E128" s="56">
        <v>0</v>
      </c>
      <c r="F128" s="211"/>
      <c r="G128" s="77"/>
    </row>
    <row r="129" spans="2:7" ht="69" customHeight="1" x14ac:dyDescent="0.2">
      <c r="B129" s="210"/>
      <c r="C129" s="4" t="s">
        <v>120</v>
      </c>
      <c r="D129" s="56">
        <v>10</v>
      </c>
      <c r="E129" s="56">
        <v>10</v>
      </c>
      <c r="F129" s="211"/>
      <c r="G129" s="77"/>
    </row>
    <row r="130" spans="2:7" x14ac:dyDescent="0.25">
      <c r="C130"/>
    </row>
    <row r="133" spans="2:7" x14ac:dyDescent="0.25">
      <c r="B133" s="51" t="s">
        <v>51</v>
      </c>
    </row>
    <row r="136" spans="2:7" x14ac:dyDescent="0.25">
      <c r="B136" s="63" t="s">
        <v>29</v>
      </c>
      <c r="C136" s="63" t="s">
        <v>52</v>
      </c>
      <c r="D136" s="60" t="s">
        <v>45</v>
      </c>
      <c r="E136" s="60" t="s">
        <v>13</v>
      </c>
    </row>
    <row r="137" spans="2:7" ht="28.5" x14ac:dyDescent="0.25">
      <c r="B137" s="2" t="s">
        <v>53</v>
      </c>
      <c r="C137" s="5">
        <v>40</v>
      </c>
      <c r="D137" s="56">
        <f>+E110</f>
        <v>40</v>
      </c>
      <c r="E137" s="212">
        <f>+D137+D138</f>
        <v>50</v>
      </c>
    </row>
    <row r="138" spans="2:7" ht="42.75" x14ac:dyDescent="0.25">
      <c r="B138" s="2" t="s">
        <v>54</v>
      </c>
      <c r="C138" s="5">
        <v>60</v>
      </c>
      <c r="D138" s="56">
        <f>+F127</f>
        <v>10</v>
      </c>
      <c r="E138" s="213"/>
    </row>
  </sheetData>
  <mergeCells count="38">
    <mergeCell ref="B127:B129"/>
    <mergeCell ref="F127:F129"/>
    <mergeCell ref="E137:E138"/>
    <mergeCell ref="B2:R2"/>
    <mergeCell ref="B89:R89"/>
    <mergeCell ref="B115:N115"/>
    <mergeCell ref="E110:E112"/>
    <mergeCell ref="D85:E85"/>
    <mergeCell ref="D86:E86"/>
    <mergeCell ref="E33:E34"/>
    <mergeCell ref="O77:O79"/>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B92:O92"/>
    <mergeCell ref="B82:P82"/>
    <mergeCell ref="H118:J118"/>
    <mergeCell ref="B69:O69"/>
    <mergeCell ref="H73:K73"/>
    <mergeCell ref="B73:B74"/>
    <mergeCell ref="C73:C74"/>
    <mergeCell ref="D73:D74"/>
    <mergeCell ref="E73:E74"/>
    <mergeCell ref="F73:F74"/>
    <mergeCell ref="G73:G74"/>
  </mergeCells>
  <dataValidations disablePrompts="1" count="2">
    <dataValidation type="decimal" allowBlank="1" showInputMessage="1" showErrorMessage="1" sqref="WVJ983054 WLN983054 C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C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C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C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C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C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C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C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C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C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C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C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C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C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C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4 A65550 IU65550 SQ65550 ACM65550 AMI65550 AWE65550 BGA65550 BPW65550 BZS65550 CJO65550 CTK65550 DDG65550 DNC65550 DWY65550 EGU65550 EQQ65550 FAM65550 FKI65550 FUE65550 GEA65550 GNW65550 GXS65550 HHO65550 HRK65550 IBG65550 ILC65550 IUY65550 JEU65550 JOQ65550 JYM65550 KII65550 KSE65550 LCA65550 LLW65550 LVS65550 MFO65550 MPK65550 MZG65550 NJC65550 NSY65550 OCU65550 OMQ65550 OWM65550 PGI65550 PQE65550 QAA65550 QJW65550 QTS65550 RDO65550 RNK65550 RXG65550 SHC65550 SQY65550 TAU65550 TKQ65550 TUM65550 UEI65550 UOE65550 UYA65550 VHW65550 VRS65550 WBO65550 WLK65550 WVG65550 A131086 IU131086 SQ131086 ACM131086 AMI131086 AWE131086 BGA131086 BPW131086 BZS131086 CJO131086 CTK131086 DDG131086 DNC131086 DWY131086 EGU131086 EQQ131086 FAM131086 FKI131086 FUE131086 GEA131086 GNW131086 GXS131086 HHO131086 HRK131086 IBG131086 ILC131086 IUY131086 JEU131086 JOQ131086 JYM131086 KII131086 KSE131086 LCA131086 LLW131086 LVS131086 MFO131086 MPK131086 MZG131086 NJC131086 NSY131086 OCU131086 OMQ131086 OWM131086 PGI131086 PQE131086 QAA131086 QJW131086 QTS131086 RDO131086 RNK131086 RXG131086 SHC131086 SQY131086 TAU131086 TKQ131086 TUM131086 UEI131086 UOE131086 UYA131086 VHW131086 VRS131086 WBO131086 WLK131086 WVG131086 A196622 IU196622 SQ196622 ACM196622 AMI196622 AWE196622 BGA196622 BPW196622 BZS196622 CJO196622 CTK196622 DDG196622 DNC196622 DWY196622 EGU196622 EQQ196622 FAM196622 FKI196622 FUE196622 GEA196622 GNW196622 GXS196622 HHO196622 HRK196622 IBG196622 ILC196622 IUY196622 JEU196622 JOQ196622 JYM196622 KII196622 KSE196622 LCA196622 LLW196622 LVS196622 MFO196622 MPK196622 MZG196622 NJC196622 NSY196622 OCU196622 OMQ196622 OWM196622 PGI196622 PQE196622 QAA196622 QJW196622 QTS196622 RDO196622 RNK196622 RXG196622 SHC196622 SQY196622 TAU196622 TKQ196622 TUM196622 UEI196622 UOE196622 UYA196622 VHW196622 VRS196622 WBO196622 WLK196622 WVG196622 A262158 IU262158 SQ262158 ACM262158 AMI262158 AWE262158 BGA262158 BPW262158 BZS262158 CJO262158 CTK262158 DDG262158 DNC262158 DWY262158 EGU262158 EQQ262158 FAM262158 FKI262158 FUE262158 GEA262158 GNW262158 GXS262158 HHO262158 HRK262158 IBG262158 ILC262158 IUY262158 JEU262158 JOQ262158 JYM262158 KII262158 KSE262158 LCA262158 LLW262158 LVS262158 MFO262158 MPK262158 MZG262158 NJC262158 NSY262158 OCU262158 OMQ262158 OWM262158 PGI262158 PQE262158 QAA262158 QJW262158 QTS262158 RDO262158 RNK262158 RXG262158 SHC262158 SQY262158 TAU262158 TKQ262158 TUM262158 UEI262158 UOE262158 UYA262158 VHW262158 VRS262158 WBO262158 WLK262158 WVG262158 A327694 IU327694 SQ327694 ACM327694 AMI327694 AWE327694 BGA327694 BPW327694 BZS327694 CJO327694 CTK327694 DDG327694 DNC327694 DWY327694 EGU327694 EQQ327694 FAM327694 FKI327694 FUE327694 GEA327694 GNW327694 GXS327694 HHO327694 HRK327694 IBG327694 ILC327694 IUY327694 JEU327694 JOQ327694 JYM327694 KII327694 KSE327694 LCA327694 LLW327694 LVS327694 MFO327694 MPK327694 MZG327694 NJC327694 NSY327694 OCU327694 OMQ327694 OWM327694 PGI327694 PQE327694 QAA327694 QJW327694 QTS327694 RDO327694 RNK327694 RXG327694 SHC327694 SQY327694 TAU327694 TKQ327694 TUM327694 UEI327694 UOE327694 UYA327694 VHW327694 VRS327694 WBO327694 WLK327694 WVG327694 A393230 IU393230 SQ393230 ACM393230 AMI393230 AWE393230 BGA393230 BPW393230 BZS393230 CJO393230 CTK393230 DDG393230 DNC393230 DWY393230 EGU393230 EQQ393230 FAM393230 FKI393230 FUE393230 GEA393230 GNW393230 GXS393230 HHO393230 HRK393230 IBG393230 ILC393230 IUY393230 JEU393230 JOQ393230 JYM393230 KII393230 KSE393230 LCA393230 LLW393230 LVS393230 MFO393230 MPK393230 MZG393230 NJC393230 NSY393230 OCU393230 OMQ393230 OWM393230 PGI393230 PQE393230 QAA393230 QJW393230 QTS393230 RDO393230 RNK393230 RXG393230 SHC393230 SQY393230 TAU393230 TKQ393230 TUM393230 UEI393230 UOE393230 UYA393230 VHW393230 VRS393230 WBO393230 WLK393230 WVG393230 A458766 IU458766 SQ458766 ACM458766 AMI458766 AWE458766 BGA458766 BPW458766 BZS458766 CJO458766 CTK458766 DDG458766 DNC458766 DWY458766 EGU458766 EQQ458766 FAM458766 FKI458766 FUE458766 GEA458766 GNW458766 GXS458766 HHO458766 HRK458766 IBG458766 ILC458766 IUY458766 JEU458766 JOQ458766 JYM458766 KII458766 KSE458766 LCA458766 LLW458766 LVS458766 MFO458766 MPK458766 MZG458766 NJC458766 NSY458766 OCU458766 OMQ458766 OWM458766 PGI458766 PQE458766 QAA458766 QJW458766 QTS458766 RDO458766 RNK458766 RXG458766 SHC458766 SQY458766 TAU458766 TKQ458766 TUM458766 UEI458766 UOE458766 UYA458766 VHW458766 VRS458766 WBO458766 WLK458766 WVG458766 A524302 IU524302 SQ524302 ACM524302 AMI524302 AWE524302 BGA524302 BPW524302 BZS524302 CJO524302 CTK524302 DDG524302 DNC524302 DWY524302 EGU524302 EQQ524302 FAM524302 FKI524302 FUE524302 GEA524302 GNW524302 GXS524302 HHO524302 HRK524302 IBG524302 ILC524302 IUY524302 JEU524302 JOQ524302 JYM524302 KII524302 KSE524302 LCA524302 LLW524302 LVS524302 MFO524302 MPK524302 MZG524302 NJC524302 NSY524302 OCU524302 OMQ524302 OWM524302 PGI524302 PQE524302 QAA524302 QJW524302 QTS524302 RDO524302 RNK524302 RXG524302 SHC524302 SQY524302 TAU524302 TKQ524302 TUM524302 UEI524302 UOE524302 UYA524302 VHW524302 VRS524302 WBO524302 WLK524302 WVG524302 A589838 IU589838 SQ589838 ACM589838 AMI589838 AWE589838 BGA589838 BPW589838 BZS589838 CJO589838 CTK589838 DDG589838 DNC589838 DWY589838 EGU589838 EQQ589838 FAM589838 FKI589838 FUE589838 GEA589838 GNW589838 GXS589838 HHO589838 HRK589838 IBG589838 ILC589838 IUY589838 JEU589838 JOQ589838 JYM589838 KII589838 KSE589838 LCA589838 LLW589838 LVS589838 MFO589838 MPK589838 MZG589838 NJC589838 NSY589838 OCU589838 OMQ589838 OWM589838 PGI589838 PQE589838 QAA589838 QJW589838 QTS589838 RDO589838 RNK589838 RXG589838 SHC589838 SQY589838 TAU589838 TKQ589838 TUM589838 UEI589838 UOE589838 UYA589838 VHW589838 VRS589838 WBO589838 WLK589838 WVG589838 A655374 IU655374 SQ655374 ACM655374 AMI655374 AWE655374 BGA655374 BPW655374 BZS655374 CJO655374 CTK655374 DDG655374 DNC655374 DWY655374 EGU655374 EQQ655374 FAM655374 FKI655374 FUE655374 GEA655374 GNW655374 GXS655374 HHO655374 HRK655374 IBG655374 ILC655374 IUY655374 JEU655374 JOQ655374 JYM655374 KII655374 KSE655374 LCA655374 LLW655374 LVS655374 MFO655374 MPK655374 MZG655374 NJC655374 NSY655374 OCU655374 OMQ655374 OWM655374 PGI655374 PQE655374 QAA655374 QJW655374 QTS655374 RDO655374 RNK655374 RXG655374 SHC655374 SQY655374 TAU655374 TKQ655374 TUM655374 UEI655374 UOE655374 UYA655374 VHW655374 VRS655374 WBO655374 WLK655374 WVG655374 A720910 IU720910 SQ720910 ACM720910 AMI720910 AWE720910 BGA720910 BPW720910 BZS720910 CJO720910 CTK720910 DDG720910 DNC720910 DWY720910 EGU720910 EQQ720910 FAM720910 FKI720910 FUE720910 GEA720910 GNW720910 GXS720910 HHO720910 HRK720910 IBG720910 ILC720910 IUY720910 JEU720910 JOQ720910 JYM720910 KII720910 KSE720910 LCA720910 LLW720910 LVS720910 MFO720910 MPK720910 MZG720910 NJC720910 NSY720910 OCU720910 OMQ720910 OWM720910 PGI720910 PQE720910 QAA720910 QJW720910 QTS720910 RDO720910 RNK720910 RXG720910 SHC720910 SQY720910 TAU720910 TKQ720910 TUM720910 UEI720910 UOE720910 UYA720910 VHW720910 VRS720910 WBO720910 WLK720910 WVG720910 A786446 IU786446 SQ786446 ACM786446 AMI786446 AWE786446 BGA786446 BPW786446 BZS786446 CJO786446 CTK786446 DDG786446 DNC786446 DWY786446 EGU786446 EQQ786446 FAM786446 FKI786446 FUE786446 GEA786446 GNW786446 GXS786446 HHO786446 HRK786446 IBG786446 ILC786446 IUY786446 JEU786446 JOQ786446 JYM786446 KII786446 KSE786446 LCA786446 LLW786446 LVS786446 MFO786446 MPK786446 MZG786446 NJC786446 NSY786446 OCU786446 OMQ786446 OWM786446 PGI786446 PQE786446 QAA786446 QJW786446 QTS786446 RDO786446 RNK786446 RXG786446 SHC786446 SQY786446 TAU786446 TKQ786446 TUM786446 UEI786446 UOE786446 UYA786446 VHW786446 VRS786446 WBO786446 WLK786446 WVG786446 A851982 IU851982 SQ851982 ACM851982 AMI851982 AWE851982 BGA851982 BPW851982 BZS851982 CJO851982 CTK851982 DDG851982 DNC851982 DWY851982 EGU851982 EQQ851982 FAM851982 FKI851982 FUE851982 GEA851982 GNW851982 GXS851982 HHO851982 HRK851982 IBG851982 ILC851982 IUY851982 JEU851982 JOQ851982 JYM851982 KII851982 KSE851982 LCA851982 LLW851982 LVS851982 MFO851982 MPK851982 MZG851982 NJC851982 NSY851982 OCU851982 OMQ851982 OWM851982 PGI851982 PQE851982 QAA851982 QJW851982 QTS851982 RDO851982 RNK851982 RXG851982 SHC851982 SQY851982 TAU851982 TKQ851982 TUM851982 UEI851982 UOE851982 UYA851982 VHW851982 VRS851982 WBO851982 WLK851982 WVG851982 A917518 IU917518 SQ917518 ACM917518 AMI917518 AWE917518 BGA917518 BPW917518 BZS917518 CJO917518 CTK917518 DDG917518 DNC917518 DWY917518 EGU917518 EQQ917518 FAM917518 FKI917518 FUE917518 GEA917518 GNW917518 GXS917518 HHO917518 HRK917518 IBG917518 ILC917518 IUY917518 JEU917518 JOQ917518 JYM917518 KII917518 KSE917518 LCA917518 LLW917518 LVS917518 MFO917518 MPK917518 MZG917518 NJC917518 NSY917518 OCU917518 OMQ917518 OWM917518 PGI917518 PQE917518 QAA917518 QJW917518 QTS917518 RDO917518 RNK917518 RXG917518 SHC917518 SQY917518 TAU917518 TKQ917518 TUM917518 UEI917518 UOE917518 UYA917518 VHW917518 VRS917518 WBO917518 WLK917518 WVG917518 A983054 IU983054 SQ983054 ACM983054 AMI983054 AWE983054 BGA983054 BPW983054 BZS983054 CJO983054 CTK983054 DDG983054 DNC983054 DWY983054 EGU983054 EQQ983054 FAM983054 FKI983054 FUE983054 GEA983054 GNW983054 GXS983054 HHO983054 HRK983054 IBG983054 ILC983054 IUY983054 JEU983054 JOQ983054 JYM983054 KII983054 KSE983054 LCA983054 LLW983054 LVS983054 MFO983054 MPK983054 MZG983054 NJC983054 NSY983054 OCU983054 OMQ983054 OWM983054 PGI983054 PQE983054 QAA983054 QJW983054 QTS983054 RDO983054 RNK983054 RXG983054 SHC983054 SQY983054 TAU983054 TKQ983054 TUM983054 UEI983054 UOE983054 UYA983054 VHW983054 VRS983054 WBO983054 WLK983054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6"/>
  </cols>
  <sheetData>
    <row r="1" spans="1:5" x14ac:dyDescent="0.25">
      <c r="A1" s="235" t="s">
        <v>89</v>
      </c>
      <c r="B1" s="236"/>
      <c r="C1" s="236"/>
      <c r="D1" s="236"/>
      <c r="E1" s="109"/>
    </row>
    <row r="2" spans="1:5" ht="27.75" customHeight="1" x14ac:dyDescent="0.25">
      <c r="A2" s="110"/>
      <c r="B2" s="237" t="s">
        <v>72</v>
      </c>
      <c r="C2" s="237"/>
      <c r="D2" s="237"/>
      <c r="E2" s="111"/>
    </row>
    <row r="3" spans="1:5" ht="21" customHeight="1" x14ac:dyDescent="0.25">
      <c r="A3" s="112"/>
      <c r="B3" s="237" t="s">
        <v>141</v>
      </c>
      <c r="C3" s="237"/>
      <c r="D3" s="237"/>
      <c r="E3" s="113"/>
    </row>
    <row r="4" spans="1:5" thickBot="1" x14ac:dyDescent="0.3">
      <c r="A4" s="114"/>
      <c r="B4" s="115"/>
      <c r="C4" s="115"/>
      <c r="D4" s="115"/>
      <c r="E4" s="116"/>
    </row>
    <row r="5" spans="1:5" ht="26.25" customHeight="1" thickBot="1" x14ac:dyDescent="0.3">
      <c r="A5" s="114"/>
      <c r="B5" s="117" t="s">
        <v>73</v>
      </c>
      <c r="C5" s="238"/>
      <c r="D5" s="239"/>
      <c r="E5" s="116"/>
    </row>
    <row r="6" spans="1:5" ht="27.75" customHeight="1" thickBot="1" x14ac:dyDescent="0.3">
      <c r="A6" s="114"/>
      <c r="B6" s="142" t="s">
        <v>74</v>
      </c>
      <c r="C6" s="240"/>
      <c r="D6" s="241"/>
      <c r="E6" s="116"/>
    </row>
    <row r="7" spans="1:5" ht="29.25" customHeight="1" thickBot="1" x14ac:dyDescent="0.3">
      <c r="A7" s="114"/>
      <c r="B7" s="142" t="s">
        <v>142</v>
      </c>
      <c r="C7" s="233" t="s">
        <v>143</v>
      </c>
      <c r="D7" s="234"/>
      <c r="E7" s="116"/>
    </row>
    <row r="8" spans="1:5" ht="16.5" thickBot="1" x14ac:dyDescent="0.3">
      <c r="A8" s="114"/>
      <c r="B8" s="143" t="s">
        <v>144</v>
      </c>
      <c r="C8" s="228"/>
      <c r="D8" s="229"/>
      <c r="E8" s="116"/>
    </row>
    <row r="9" spans="1:5" ht="23.25" customHeight="1" thickBot="1" x14ac:dyDescent="0.3">
      <c r="A9" s="114"/>
      <c r="B9" s="143" t="s">
        <v>144</v>
      </c>
      <c r="C9" s="228"/>
      <c r="D9" s="229"/>
      <c r="E9" s="116"/>
    </row>
    <row r="10" spans="1:5" ht="26.25" customHeight="1" thickBot="1" x14ac:dyDescent="0.3">
      <c r="A10" s="114"/>
      <c r="B10" s="143" t="s">
        <v>144</v>
      </c>
      <c r="C10" s="228"/>
      <c r="D10" s="229"/>
      <c r="E10" s="116"/>
    </row>
    <row r="11" spans="1:5" ht="21.75" customHeight="1" thickBot="1" x14ac:dyDescent="0.3">
      <c r="A11" s="114"/>
      <c r="B11" s="143" t="s">
        <v>144</v>
      </c>
      <c r="C11" s="228"/>
      <c r="D11" s="229"/>
      <c r="E11" s="116"/>
    </row>
    <row r="12" spans="1:5" ht="32.25" thickBot="1" x14ac:dyDescent="0.3">
      <c r="A12" s="114"/>
      <c r="B12" s="144" t="s">
        <v>145</v>
      </c>
      <c r="C12" s="228">
        <f>SUM(C8:D11)</f>
        <v>0</v>
      </c>
      <c r="D12" s="229"/>
      <c r="E12" s="116"/>
    </row>
    <row r="13" spans="1:5" ht="26.25" customHeight="1" thickBot="1" x14ac:dyDescent="0.3">
      <c r="A13" s="114"/>
      <c r="B13" s="144" t="s">
        <v>146</v>
      </c>
      <c r="C13" s="228">
        <f>+C12/616000</f>
        <v>0</v>
      </c>
      <c r="D13" s="229"/>
      <c r="E13" s="116"/>
    </row>
    <row r="14" spans="1:5" ht="24.75" customHeight="1" x14ac:dyDescent="0.25">
      <c r="A14" s="114"/>
      <c r="B14" s="115"/>
      <c r="C14" s="119"/>
      <c r="D14" s="120"/>
      <c r="E14" s="116"/>
    </row>
    <row r="15" spans="1:5" ht="28.5" customHeight="1" thickBot="1" x14ac:dyDescent="0.3">
      <c r="A15" s="114"/>
      <c r="B15" s="115" t="s">
        <v>147</v>
      </c>
      <c r="C15" s="119"/>
      <c r="D15" s="120"/>
      <c r="E15" s="116"/>
    </row>
    <row r="16" spans="1:5" ht="27" customHeight="1" x14ac:dyDescent="0.25">
      <c r="A16" s="114"/>
      <c r="B16" s="121" t="s">
        <v>75</v>
      </c>
      <c r="C16" s="122"/>
      <c r="D16" s="123"/>
      <c r="E16" s="116"/>
    </row>
    <row r="17" spans="1:6" ht="28.5" customHeight="1" x14ac:dyDescent="0.25">
      <c r="A17" s="114"/>
      <c r="B17" s="114" t="s">
        <v>76</v>
      </c>
      <c r="C17" s="124"/>
      <c r="D17" s="116"/>
      <c r="E17" s="116"/>
    </row>
    <row r="18" spans="1:6" ht="15" x14ac:dyDescent="0.25">
      <c r="A18" s="114"/>
      <c r="B18" s="114" t="s">
        <v>77</v>
      </c>
      <c r="C18" s="124"/>
      <c r="D18" s="116"/>
      <c r="E18" s="116"/>
    </row>
    <row r="19" spans="1:6" ht="27" customHeight="1" thickBot="1" x14ac:dyDescent="0.3">
      <c r="A19" s="114"/>
      <c r="B19" s="125" t="s">
        <v>78</v>
      </c>
      <c r="C19" s="126"/>
      <c r="D19" s="127"/>
      <c r="E19" s="116"/>
    </row>
    <row r="20" spans="1:6" ht="27" customHeight="1" thickBot="1" x14ac:dyDescent="0.3">
      <c r="A20" s="114"/>
      <c r="B20" s="230" t="s">
        <v>79</v>
      </c>
      <c r="C20" s="231"/>
      <c r="D20" s="232"/>
      <c r="E20" s="116"/>
    </row>
    <row r="21" spans="1:6" ht="16.5" thickBot="1" x14ac:dyDescent="0.3">
      <c r="A21" s="114"/>
      <c r="B21" s="230" t="s">
        <v>80</v>
      </c>
      <c r="C21" s="231"/>
      <c r="D21" s="232"/>
      <c r="E21" s="116"/>
    </row>
    <row r="22" spans="1:6" x14ac:dyDescent="0.25">
      <c r="A22" s="114"/>
      <c r="B22" s="128" t="s">
        <v>148</v>
      </c>
      <c r="C22" s="129"/>
      <c r="D22" s="120" t="s">
        <v>81</v>
      </c>
      <c r="E22" s="116"/>
    </row>
    <row r="23" spans="1:6" ht="16.5" thickBot="1" x14ac:dyDescent="0.3">
      <c r="A23" s="114"/>
      <c r="B23" s="118" t="s">
        <v>82</v>
      </c>
      <c r="C23" s="130"/>
      <c r="D23" s="131" t="s">
        <v>81</v>
      </c>
      <c r="E23" s="116"/>
    </row>
    <row r="24" spans="1:6" ht="16.5" thickBot="1" x14ac:dyDescent="0.3">
      <c r="A24" s="114"/>
      <c r="B24" s="132"/>
      <c r="C24" s="133"/>
      <c r="D24" s="115"/>
      <c r="E24" s="134"/>
    </row>
    <row r="25" spans="1:6" x14ac:dyDescent="0.25">
      <c r="A25" s="245"/>
      <c r="B25" s="246" t="s">
        <v>83</v>
      </c>
      <c r="C25" s="248" t="s">
        <v>84</v>
      </c>
      <c r="D25" s="249"/>
      <c r="E25" s="250"/>
      <c r="F25" s="242"/>
    </row>
    <row r="26" spans="1:6" ht="16.5" thickBot="1" x14ac:dyDescent="0.3">
      <c r="A26" s="245"/>
      <c r="B26" s="247"/>
      <c r="C26" s="243" t="s">
        <v>85</v>
      </c>
      <c r="D26" s="244"/>
      <c r="E26" s="250"/>
      <c r="F26" s="242"/>
    </row>
    <row r="27" spans="1:6" thickBot="1" x14ac:dyDescent="0.3">
      <c r="A27" s="125"/>
      <c r="B27" s="135"/>
      <c r="C27" s="135"/>
      <c r="D27" s="135"/>
      <c r="E27" s="127"/>
      <c r="F27" s="108"/>
    </row>
    <row r="28" spans="1:6" x14ac:dyDescent="0.25">
      <c r="B28" s="137"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2014-12-15T23:56:31Z</dcterms:modified>
</cp:coreProperties>
</file>