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0" yWindow="0" windowWidth="28800" windowHeight="11832"/>
  </bookViews>
  <sheets>
    <sheet name="CONSORCIO AMOR RECIPROCO"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2" i="1" l="1"/>
  <c r="F111" i="1"/>
  <c r="D121" i="1"/>
  <c r="E121" i="1" s="1"/>
  <c r="M89" i="1"/>
  <c r="L89" i="1"/>
  <c r="K89" i="1"/>
  <c r="C90" i="1" s="1"/>
  <c r="Q43" i="1"/>
  <c r="P43" i="1"/>
  <c r="O43" i="1"/>
  <c r="M43" i="1"/>
  <c r="L43" i="1"/>
  <c r="N43" i="1"/>
  <c r="E31" i="1"/>
  <c r="G15" i="1"/>
</calcChain>
</file>

<file path=xl/sharedStrings.xml><?xml version="1.0" encoding="utf-8"?>
<sst xmlns="http://schemas.openxmlformats.org/spreadsheetml/2006/main" count="269" uniqueCount="157">
  <si>
    <t>1. CRITERIOS HABILITANTES</t>
  </si>
  <si>
    <t>Experiencia Específica - habilitante</t>
  </si>
  <si>
    <t>Nombre de Proponente:</t>
  </si>
  <si>
    <t>CONSORCIO AMOR RECIPROCO</t>
  </si>
  <si>
    <t>Nombre de Integrante No 1:</t>
  </si>
  <si>
    <t>FUNDACIÓN DAMOS AMOR RECIPROCO DE GESTIÓN SOCIAL</t>
  </si>
  <si>
    <t>Nombre de Integrante No 2:</t>
  </si>
  <si>
    <t>FUNDACIÓN REVIVIR POR LA VIDA</t>
  </si>
  <si>
    <t>Nombre de Integrante No 3:</t>
  </si>
  <si>
    <t>grupo a la que se presenta</t>
  </si>
  <si>
    <t>NUEVE (9)</t>
  </si>
  <si>
    <t>Fecha de evaluación:</t>
  </si>
  <si>
    <t>Grupos y presupuesto al que esta ofertando
(se debe hacer una valuación independiente para cada grupo al que se presenta)</t>
  </si>
  <si>
    <t>Número del Grupo</t>
  </si>
  <si>
    <t>Valor del Presupuesto</t>
  </si>
  <si>
    <t>Número de cupos</t>
  </si>
  <si>
    <t>Experiencia mínima a acreditar en cupos (80% de los cupos del grupo)</t>
  </si>
  <si>
    <t>RESULTADOS EVALUACION COMPONENTE TECNICO</t>
  </si>
  <si>
    <t>CRITERIO</t>
  </si>
  <si>
    <t>SI</t>
  </si>
  <si>
    <t>NO</t>
  </si>
  <si>
    <t>Experiencia Específica habilitante en tiempo</t>
  </si>
  <si>
    <t>NO CUMPLE</t>
  </si>
  <si>
    <t>Experiencia Específica habilitante en cupos</t>
  </si>
  <si>
    <t>CUMPLE</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</si>
  <si>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</si>
  <si>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</si>
  <si>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</si>
  <si>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</si>
  <si>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</si>
  <si>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</si>
  <si>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</si>
  <si>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</si>
  <si>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
TENER EN CUENTA SIMULTANEOS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</si>
  <si>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</si>
  <si>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</si>
  <si>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</si>
  <si>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</si>
  <si>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</si>
  <si>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</si>
  <si>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</si>
  <si>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</si>
  <si>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</si>
  <si>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</si>
  <si>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</si>
  <si>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</si>
  <si>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</si>
  <si>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</si>
  <si>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Cantidad de Cupos ejecutados
validados</t>
  </si>
  <si>
    <t xml:space="preserve">Cantidad de Cupos ejecutados no validados
</t>
  </si>
  <si>
    <t>Valor ejecutado
del contrato</t>
  </si>
  <si>
    <t>FOLIO</t>
  </si>
  <si>
    <t>OBSERVACION</t>
  </si>
  <si>
    <t xml:space="preserve"> Fundación Pro San Juan</t>
  </si>
  <si>
    <t>INSTITUTO COLOMBIANO DE BIENESTAR FAMILIAR</t>
  </si>
  <si>
    <t>065-2010</t>
  </si>
  <si>
    <t>El proponente no aporta soportes de este contrato. Se remite la consulta a la regional Guajira para la certificación del mismo, la cual nos retroalimenta. Sin embargo, de acuerdo a la información aportada por la regional, el contratista no corresponde a ninguno de los dos consorciados.</t>
  </si>
  <si>
    <t xml:space="preserve"> Fundación Fabiola Elena Martinez</t>
  </si>
  <si>
    <t>096-2012</t>
  </si>
  <si>
    <t>N/D</t>
  </si>
  <si>
    <t>Corresponde a un contrato de prestación de servicios</t>
  </si>
  <si>
    <t>044-2010</t>
  </si>
  <si>
    <t>NO APORTA</t>
  </si>
  <si>
    <t>Criterio</t>
  </si>
  <si>
    <t>Valor</t>
  </si>
  <si>
    <t xml:space="preserve">Concepto, cumple </t>
  </si>
  <si>
    <t>si</t>
  </si>
  <si>
    <t>no</t>
  </si>
  <si>
    <t>Total meses de experiencia acreditada valida</t>
  </si>
  <si>
    <t>X</t>
  </si>
  <si>
    <t>Total cupos certificados</t>
  </si>
  <si>
    <t>Infraestructura Formato 11 - Habilitante</t>
  </si>
  <si>
    <t>MODALIDAD A LA QUE SE PRESENTA
(DESARROLLO INFANTIL EN MEDIIO FAMILIAR)</t>
  </si>
  <si>
    <t>UBICACIÓN*</t>
  </si>
  <si>
    <t>CAPACIDAD  INSTALADA EN CUPOS**</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</si>
  <si>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</si>
  <si>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</si>
  <si>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</si>
  <si>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</si>
  <si>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SEGÚN FORMATO 11 SI/NO</t>
  </si>
  <si>
    <t>SE ENCUENTRA DENTRO DE UN KM DE DISTANCIA DE LA UNICACIÓN ACTUAL DE LOS BENEFICIARIOS SI/NO</t>
  </si>
  <si>
    <t>OBSERVACIONES</t>
  </si>
  <si>
    <t>CUMPLE 
SI /NO</t>
  </si>
  <si>
    <t>DESARROLLO INFANTIL EN MEDIIO FAMILIAR - MAICAO</t>
  </si>
  <si>
    <t>20 de Julio    
28 De Noviembre 
7 de Agosto   
Almirante Padilla
Alto Prado 1   
Alto Prado 2    
Altoprado 4
Colombia Libre
Daysi 1
Daysi 2
La Victoria   
Majupay 1
Majupay 2
NUEVA ESPERANZA
Nuevo Amanecer   
Ovidio Mejía
Ovidio Mejía 1
Simon Bolívar 1
Simon Bolívar2
Villa Luz 1
1 de Diciembre  
Alto Prado 3 
DIVINO NIÑO
Divino Niño 
Jaresapain
Kaitinama   
Maicaito   
Maximiliano   
Mocumana
Mokumana   
Pasipamana   
San Francisco 1    
San Francisco 2
Simon Bolívar 3  
Simon Bolívar 4 
Villa Luz 2 
Villa Luz 3  
Yotojoroy</t>
  </si>
  <si>
    <t>N/A</t>
  </si>
  <si>
    <t>EL OFERENTE APORTA LA CARTA DE COMPROMISO PARA DISPONER DEL ESPACIO EN EL TIEMPO ESTABLECIDO EN LOS PLIEGOS. LA INFORMACIÓN DILIGENCIADA EN EL FORMATO 11 CORRESPONDE SOLAMENTE A LAS UDS DE MAICAO Y URIBIA</t>
  </si>
  <si>
    <t>DESARROLLO INFANTIL EN MEDIIO FAMILIAR - URIBIA</t>
  </si>
  <si>
    <t>CABO DE LA VELA
EL POZO # 2
FUERZA WAYUU # 2
FUERZA WAYUU 1
IWASAIN
JIPUMANA # 1
JIPUMANA # 2 
JULUWATSHI
KASSIPAICHI # 2
KATATULEMANA 2
KATATULEMANA# 2
KUBAMANA 
LA S
MORENAMANA
MOSPA
NAUNAMANA
TROPICO
URU
WARELUSHI
WOLUWATPANA
APATUT
BARRANQUITA
EL POSO 
ERRULETU
IWASAIN
JAMUCHEN
JURUWAWAIN
JUYAMANA
KASIPAICHI # 1
LAPUMANA
LASAMANA
MIECHEN
MIECHEN #2
PIAZAPA
PUIKAT
TAPAJIAO
WARE WAREN
WAYENA
WIRULIAN
WUIRULIAN#2</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</si>
  <si>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</si>
  <si>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</si>
  <si>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</si>
  <si>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</si>
  <si>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</si>
  <si>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CANTIDAD T.HUMANO REQUERIDA
(PROPORCIÓN T.HNO/CUPOS)</t>
  </si>
  <si>
    <t>NOMBRE</t>
  </si>
  <si>
    <t>CÉDULA DE CIUDADANÍA</t>
  </si>
  <si>
    <t>TÍTULO OBTENIDO</t>
  </si>
  <si>
    <t>FECHA DE TERMINACIÓN DE MATERIAS O DE GRADO SEGÚN EL CASO</t>
  </si>
  <si>
    <t xml:space="preserve">EXPERIENCIA PROFESIONAL </t>
  </si>
  <si>
    <t>EMPRESA</t>
  </si>
  <si>
    <t>FECHA DE INICIO</t>
  </si>
  <si>
    <t>FECHA DE  TERMINACIÓN</t>
  </si>
  <si>
    <t>FUNCIONES CERTIFIACAS CUMPLEN CON LO  
REQUERIDO
(SI/NO)</t>
  </si>
  <si>
    <t>CARTA DE COMPROMISO DE SUSCRIBIR EL CONTRATO FORMATO 8 
SI /NO</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</si>
  <si>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</si>
  <si>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</si>
  <si>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</si>
  <si>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1/4084</t>
  </si>
  <si>
    <t>ANA TERESA MEJÍA GUTIERREZ</t>
  </si>
  <si>
    <t xml:space="preserve">LICENCIADA EN ADMINISTRACIÓN EDUCACIÓN </t>
  </si>
  <si>
    <t>DEPARTAMENTO DE LA GUAJIRA - INSTITUCIÓN EDUCATIVA DENZIL ESCOLAR</t>
  </si>
  <si>
    <t>LA CERTIFICACIÓN APORTADA NO PRECISA FECHA DE INICIO Y TERMINACIÓN DE SU FUNCIÓN COMO COORDINADORA DE LA INSTITUCIÓN.
LA PROPORCIÓN DE COORDINADOR PRESENTADO POR EL OFERENTE NO CUMPLE LA CONDICIÓN DE LOS PLIEGOS DE UN COORDINADOR POR CADA 300 USUARIOS.</t>
  </si>
  <si>
    <t>PROFESIONAL DE APOYO PSICOSOCIAL</t>
  </si>
  <si>
    <t>DEISY ESTHER GUARDIOLA RODRIGUEZ</t>
  </si>
  <si>
    <t>TRABAJADORA SOCIAL</t>
  </si>
  <si>
    <t>COMFAGUAJIRA</t>
  </si>
  <si>
    <t>LA PROPORCIÓN DE PROFESIONALES DE APOYO PSICOSOCIAL PRESENTADO POR EL OFERENTE NO CUMPLE LA CONDICIÓN DE LOS PLIEGOS DE DOS PROFESIONALES POR CADA 300 USUARIOS.</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</si>
  <si>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</si>
  <si>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</si>
  <si>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</si>
  <si>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LA PROPUESTA  SE AJUSTA PARCIALMENTE AL MARCO DE POLÍTICA INTEGRAL PARA LA ATENCIÓN DE LOS NIÑOS Y LAS NIÑAS DE PRIMERA INFANCIA</t>
  </si>
  <si>
    <t>2. CRITERIOS DE EVALUACIÓN</t>
  </si>
  <si>
    <t>1. Experiencia Específica - Adicional</t>
  </si>
  <si>
    <t>065 DE 2010</t>
  </si>
  <si>
    <t>El proponente no aporta soportes de este contrato. Se remite la consulta a la regional Guajira para la certificación del mismo, la cual nos retroalimenta. Sin embargo, de acuerdo a la información aportada por la regional, el contratista no corresponde a ninguno de los dos consorciados.
Igualmente, este experiencia adicional es la misma relacionada en la experiencia habilitante.</t>
  </si>
  <si>
    <t>Fundación Revivir</t>
  </si>
  <si>
    <t>082 DE 2014</t>
  </si>
  <si>
    <t>Información suministrada por la regional</t>
  </si>
  <si>
    <t>020 DE 2011</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</si>
  <si>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</si>
  <si>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</si>
  <si>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</si>
  <si>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</si>
  <si>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</si>
  <si>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</si>
  <si>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</si>
  <si>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</si>
  <si>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</si>
  <si>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ISABEL DÍAZ BERDUGO</t>
  </si>
  <si>
    <t>EL TALENTO HUMANO PRESENTADO NO APORTA CERTIFICACIONES EN DONDE SE EVIDENCIE FUNCIONES COMO COORDINADORA, SEGÚN LO ESTABLECIDO EN LOS PLIEGOS.</t>
  </si>
  <si>
    <t>PROFESIONAL DE APOYO PEDAGÓGICO  POR CADA MIL CUPOS OFERTADOS O FRACIÓN INFERIOR</t>
  </si>
  <si>
    <t>AMIRA ISABEL URRUTIA MARTINEZ</t>
  </si>
  <si>
    <t>EL TALENTO HUMANO PRESENTADO NO CUMPLE CON EL PERFIL PROFESIONAL EN CIENCIAS DE LA EDUCACIÓN CON EXPERIENCIA IGUAL O MAYOR A DOS (2) AÑOS EN INFANCIA O FAMILIA.</t>
  </si>
  <si>
    <t xml:space="preserve">FINANCIERO  POR CADA CINCO MIL CUPOS OFERTADOS O FRACIÓN INFERIOR </t>
  </si>
  <si>
    <t>CLAUDIA PATRICIA GUEVARA JIMENEZ</t>
  </si>
  <si>
    <t>CONTADORA</t>
  </si>
  <si>
    <t>FUNDACIÓN COMUNITARIA DE LA GUAJIRA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</si>
  <si>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</si>
  <si>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</si>
  <si>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</si>
  <si>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</si>
  <si>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</si>
  <si>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</si>
  <si>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</si>
  <si>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</si>
  <si>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Información suministrada por la regional, traslapada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</si>
</sst>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240A]\ #,##0.00"/>
    <numFmt numFmtId="166" formatCode="[$$-240A]\ #,##0"/>
    <numFmt numFmtId="167" formatCode="_-* #,##0_-;\-* #,##0_-;_-* &quot;-&quot;??_-;_-@_-"/>
    <numFmt numFmtId="168" formatCode="_-&quot;$&quot;* #,##0_-;\-&quot;$&quot;* #,##0_-;_-&quot;$&quot;* &quot;-&quot;??_-;_-@_-"/>
    <numFmt numFmtId="169" formatCode="_-* #,##0\ _€_-;\-* #,##0\ _€_-;_-* &quot;-&quot;??\ _€_-;_-@_-"/>
    <numFmt numFmtId="170"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b/>
      <sz val="11"/>
      <color theme="1"/>
      <name val="Arial"/>
      <family val="2"/>
    </font>
    <font>
      <sz val="11"/>
      <color theme="1"/>
      <name val="Arial"/>
      <family val="2"/>
    </font>
    <font>
      <b/>
      <i/>
      <sz val="12"/>
      <color rgb="FFFF0000"/>
      <name val="Calibri"/>
      <family val="2"/>
      <scheme val="minor"/>
    </font>
    <font>
      <i/>
      <sz val="11"/>
      <color rgb="FFFF0000"/>
      <name val="Calibri"/>
      <family val="2"/>
      <scheme val="minor"/>
    </font>
    <font>
      <sz val="11"/>
      <name val="Calibri"/>
      <family val="2"/>
      <scheme val="minor"/>
    </font>
    <font>
      <sz val="9"/>
      <name val="Calibri"/>
      <family val="2"/>
      <scheme val="minor"/>
    </font>
    <font>
      <b/>
      <sz val="1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indexed="6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000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36">
    <xf numFmtId="0" fontId="0" fillId="0" borderId="0" xfId="0"/>
    <xf numFmtId="0" fontId="0" fillId="2" borderId="0" xfId="0" applyFill="1" applyAlignment="1">
      <alignment vertical="center"/>
    </xf>
    <xf numFmtId="0" fontId="5" fillId="2" borderId="2" xfId="0" applyFont="1" applyFill="1" applyBorder="1" applyAlignment="1">
      <alignment vertical="center"/>
    </xf>
    <xf numFmtId="0" fontId="7" fillId="2" borderId="2" xfId="0" applyFont="1" applyFill="1" applyBorder="1" applyAlignment="1">
      <alignment vertical="center"/>
    </xf>
    <xf numFmtId="0" fontId="6" fillId="4" borderId="3" xfId="0" applyFont="1" applyFill="1" applyBorder="1" applyAlignment="1" applyProtection="1">
      <alignment vertical="center"/>
      <protection locked="0"/>
    </xf>
    <xf numFmtId="0" fontId="6" fillId="4" borderId="4" xfId="0" applyFont="1" applyFill="1" applyBorder="1" applyAlignment="1" applyProtection="1">
      <alignment vertical="center"/>
      <protection locked="0"/>
    </xf>
    <xf numFmtId="0" fontId="7" fillId="2" borderId="5" xfId="0" applyFont="1" applyFill="1" applyBorder="1" applyAlignment="1">
      <alignment vertical="center"/>
    </xf>
    <xf numFmtId="15" fontId="0" fillId="2" borderId="5" xfId="0" applyNumberFormat="1"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4"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7" fillId="2" borderId="0" xfId="0" applyFont="1" applyFill="1" applyBorder="1" applyAlignment="1">
      <alignment vertical="center"/>
    </xf>
    <xf numFmtId="14" fontId="0" fillId="2" borderId="0" xfId="0" applyNumberFormat="1" applyFill="1" applyBorder="1" applyAlignment="1" applyProtection="1">
      <alignment vertical="center"/>
      <protection locked="0"/>
    </xf>
    <xf numFmtId="0" fontId="9" fillId="2" borderId="0" xfId="0" applyFont="1" applyFill="1" applyBorder="1" applyAlignment="1" applyProtection="1">
      <alignment horizontal="left" vertical="center"/>
      <protection locked="0"/>
    </xf>
    <xf numFmtId="0" fontId="0" fillId="2" borderId="0" xfId="0" applyFill="1" applyAlignment="1">
      <alignment horizontal="center" vertical="center"/>
    </xf>
    <xf numFmtId="0" fontId="2" fillId="2" borderId="0" xfId="0" applyFont="1" applyFill="1" applyAlignment="1">
      <alignment horizontal="center" vertical="center"/>
    </xf>
    <xf numFmtId="0" fontId="6" fillId="3" borderId="8" xfId="0" applyFont="1" applyFill="1" applyBorder="1" applyAlignment="1">
      <alignment horizontal="center" vertical="center" wrapText="1"/>
    </xf>
    <xf numFmtId="0" fontId="0" fillId="2" borderId="0" xfId="0" applyFill="1" applyBorder="1" applyAlignment="1">
      <alignment vertical="center" wrapText="1"/>
    </xf>
    <xf numFmtId="164" fontId="0" fillId="4" borderId="8" xfId="0" applyNumberFormat="1" applyFill="1" applyBorder="1" applyAlignment="1">
      <alignment horizontal="right" vertical="center"/>
    </xf>
    <xf numFmtId="0" fontId="0" fillId="4" borderId="8" xfId="0" applyNumberFormat="1" applyFill="1" applyBorder="1" applyAlignment="1">
      <alignment horizontal="center" vertical="center"/>
    </xf>
    <xf numFmtId="1" fontId="0" fillId="4" borderId="8" xfId="0" applyNumberFormat="1" applyFill="1" applyBorder="1" applyAlignment="1">
      <alignment horizontal="center" vertical="center"/>
    </xf>
    <xf numFmtId="165" fontId="0" fillId="2" borderId="0" xfId="0" applyNumberFormat="1" applyFill="1" applyBorder="1" applyAlignment="1">
      <alignment vertical="center"/>
    </xf>
    <xf numFmtId="0" fontId="0" fillId="2" borderId="0" xfId="0" applyFill="1" applyBorder="1" applyAlignment="1">
      <alignment horizontal="center" vertical="center" wrapText="1"/>
    </xf>
    <xf numFmtId="3" fontId="8" fillId="2" borderId="0" xfId="0" applyNumberFormat="1" applyFont="1" applyFill="1" applyBorder="1" applyAlignment="1">
      <alignment horizontal="right" vertical="center" wrapText="1"/>
    </xf>
    <xf numFmtId="164" fontId="0" fillId="2" borderId="0" xfId="0" applyNumberFormat="1" applyFill="1" applyBorder="1" applyAlignment="1" applyProtection="1">
      <alignment vertical="center"/>
      <protection locked="0"/>
    </xf>
    <xf numFmtId="0" fontId="2" fillId="2" borderId="0" xfId="0" applyFont="1" applyFill="1" applyBorder="1" applyAlignment="1">
      <alignment vertical="center" wrapText="1"/>
    </xf>
    <xf numFmtId="166" fontId="0" fillId="2" borderId="0" xfId="0" applyNumberFormat="1" applyFill="1" applyBorder="1" applyAlignment="1">
      <alignment vertical="center"/>
    </xf>
    <xf numFmtId="0" fontId="2" fillId="2" borderId="0" xfId="0" applyFont="1" applyFill="1" applyAlignment="1">
      <alignment vertical="center"/>
    </xf>
    <xf numFmtId="0" fontId="0" fillId="2" borderId="0" xfId="0" applyFill="1"/>
    <xf numFmtId="0" fontId="10" fillId="3" borderId="8" xfId="0" applyFont="1" applyFill="1" applyBorder="1" applyAlignment="1">
      <alignment horizontal="center" vertical="center" wrapText="1"/>
    </xf>
    <xf numFmtId="0" fontId="0" fillId="2" borderId="8" xfId="0" applyFill="1" applyBorder="1" applyAlignment="1">
      <alignment vertical="center"/>
    </xf>
    <xf numFmtId="0" fontId="0" fillId="2" borderId="8" xfId="0" applyFill="1" applyBorder="1" applyAlignment="1">
      <alignment horizontal="center" vertical="center"/>
    </xf>
    <xf numFmtId="0" fontId="3" fillId="5" borderId="8" xfId="0" applyFont="1" applyFill="1" applyBorder="1" applyAlignment="1">
      <alignment horizontal="center" vertical="center"/>
    </xf>
    <xf numFmtId="167" fontId="0" fillId="2" borderId="0" xfId="1" applyNumberFormat="1" applyFont="1" applyFill="1"/>
    <xf numFmtId="0" fontId="2" fillId="3" borderId="8" xfId="0" applyFont="1" applyFill="1" applyBorder="1" applyAlignment="1">
      <alignment horizontal="center" vertical="center"/>
    </xf>
    <xf numFmtId="0" fontId="11" fillId="2" borderId="8" xfId="0" applyFont="1" applyFill="1" applyBorder="1" applyAlignment="1">
      <alignment horizontal="justify" vertical="center" wrapText="1"/>
    </xf>
    <xf numFmtId="0" fontId="11" fillId="2" borderId="8" xfId="0" applyFont="1" applyFill="1" applyBorder="1" applyAlignment="1">
      <alignment horizontal="center" vertical="center" wrapText="1"/>
    </xf>
    <xf numFmtId="0" fontId="13" fillId="2" borderId="0" xfId="0" applyFont="1" applyFill="1" applyBorder="1" applyAlignment="1">
      <alignment horizontal="center" vertical="center"/>
    </xf>
    <xf numFmtId="0" fontId="2" fillId="3" borderId="14" xfId="0" applyFont="1" applyFill="1" applyBorder="1" applyAlignment="1">
      <alignment horizontal="center" vertical="center" wrapText="1"/>
    </xf>
    <xf numFmtId="2" fontId="2" fillId="3" borderId="14"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49" fontId="14" fillId="2" borderId="8" xfId="0" applyNumberFormat="1" applyFont="1" applyFill="1" applyBorder="1" applyAlignment="1" applyProtection="1">
      <alignment horizontal="center" vertical="center" wrapText="1"/>
      <protection locked="0"/>
    </xf>
    <xf numFmtId="0" fontId="14" fillId="2" borderId="8" xfId="0" applyFont="1" applyFill="1" applyBorder="1" applyAlignment="1" applyProtection="1">
      <alignment horizontal="center" vertical="center" wrapText="1"/>
      <protection locked="0"/>
    </xf>
    <xf numFmtId="0" fontId="15" fillId="2" borderId="8" xfId="0" applyNumberFormat="1"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wrapText="1"/>
      <protection locked="0"/>
    </xf>
    <xf numFmtId="9" fontId="15" fillId="2" borderId="8" xfId="3" applyFont="1" applyFill="1" applyBorder="1" applyAlignment="1" applyProtection="1">
      <alignment horizontal="center" vertical="center" wrapText="1"/>
      <protection locked="0"/>
    </xf>
    <xf numFmtId="15" fontId="15" fillId="2" borderId="8" xfId="0" applyNumberFormat="1" applyFont="1" applyFill="1" applyBorder="1" applyAlignment="1" applyProtection="1">
      <alignment horizontal="center" vertical="center" wrapText="1"/>
      <protection locked="0"/>
    </xf>
    <xf numFmtId="1" fontId="15" fillId="2" borderId="8" xfId="0" applyNumberFormat="1" applyFont="1" applyFill="1" applyBorder="1" applyAlignment="1" applyProtection="1">
      <alignment horizontal="center" vertical="center" wrapText="1"/>
      <protection locked="0"/>
    </xf>
    <xf numFmtId="2" fontId="15" fillId="2" borderId="8" xfId="0" applyNumberFormat="1" applyFont="1" applyFill="1" applyBorder="1" applyAlignment="1" applyProtection="1">
      <alignment horizontal="center" vertical="center" wrapText="1"/>
      <protection locked="0"/>
    </xf>
    <xf numFmtId="168" fontId="15" fillId="2" borderId="8" xfId="2" applyNumberFormat="1" applyFont="1" applyFill="1" applyBorder="1" applyAlignment="1" applyProtection="1">
      <alignment horizontal="center" vertical="center" wrapText="1"/>
      <protection locked="0"/>
    </xf>
    <xf numFmtId="0" fontId="8" fillId="2" borderId="8" xfId="0" applyFont="1" applyFill="1" applyBorder="1" applyAlignment="1">
      <alignment horizontal="justify" vertical="center" wrapText="1"/>
    </xf>
    <xf numFmtId="0" fontId="8" fillId="2" borderId="0" xfId="0" applyFont="1" applyFill="1" applyBorder="1" applyAlignment="1">
      <alignment horizontal="left" vertical="center" wrapText="1"/>
    </xf>
    <xf numFmtId="0" fontId="14" fillId="2" borderId="0" xfId="0" applyFont="1" applyFill="1" applyAlignment="1">
      <alignment horizontal="left" vertical="center" wrapText="1"/>
    </xf>
    <xf numFmtId="49" fontId="16" fillId="2" borderId="8" xfId="0" applyNumberFormat="1" applyFont="1" applyFill="1" applyBorder="1" applyAlignment="1" applyProtection="1">
      <alignment horizontal="left" vertical="center" wrapText="1"/>
      <protection locked="0"/>
    </xf>
    <xf numFmtId="9" fontId="15" fillId="2" borderId="8" xfId="0" applyNumberFormat="1" applyFont="1" applyFill="1" applyBorder="1" applyAlignment="1" applyProtection="1">
      <alignment horizontal="center" vertical="center" wrapText="1"/>
      <protection locked="0"/>
    </xf>
    <xf numFmtId="49" fontId="17" fillId="2" borderId="8" xfId="0" applyNumberFormat="1" applyFont="1" applyFill="1" applyBorder="1" applyAlignment="1" applyProtection="1">
      <alignment horizontal="center" vertical="center" wrapText="1"/>
      <protection locked="0"/>
    </xf>
    <xf numFmtId="169" fontId="15" fillId="2" borderId="8" xfId="1" applyNumberFormat="1" applyFont="1" applyFill="1" applyBorder="1" applyAlignment="1">
      <alignment horizontal="right" vertical="center" wrapText="1"/>
    </xf>
    <xf numFmtId="0" fontId="14" fillId="2" borderId="8" xfId="0" applyFont="1" applyFill="1" applyBorder="1" applyAlignment="1">
      <alignment horizontal="left" vertical="center" wrapText="1"/>
    </xf>
    <xf numFmtId="165" fontId="0" fillId="2" borderId="0" xfId="0" applyNumberFormat="1" applyFill="1" applyAlignment="1">
      <alignment vertical="center"/>
    </xf>
    <xf numFmtId="0" fontId="2" fillId="2" borderId="8" xfId="0" applyFont="1" applyFill="1" applyBorder="1" applyAlignment="1">
      <alignment horizontal="center" vertical="center"/>
    </xf>
    <xf numFmtId="170" fontId="2" fillId="2" borderId="8" xfId="0" applyNumberFormat="1" applyFont="1" applyFill="1" applyBorder="1" applyAlignment="1">
      <alignment horizontal="center" vertical="center"/>
    </xf>
    <xf numFmtId="0" fontId="2" fillId="2" borderId="8" xfId="0" applyFont="1" applyFill="1" applyBorder="1" applyAlignment="1">
      <alignment vertical="center"/>
    </xf>
    <xf numFmtId="4" fontId="0" fillId="2" borderId="8" xfId="0" applyNumberFormat="1" applyFill="1" applyBorder="1" applyAlignment="1">
      <alignment horizontal="center" vertical="center"/>
    </xf>
    <xf numFmtId="0" fontId="18" fillId="2" borderId="0" xfId="0" applyFont="1" applyFill="1" applyBorder="1" applyAlignment="1">
      <alignment horizontal="left" vertical="center"/>
    </xf>
    <xf numFmtId="2" fontId="0" fillId="2" borderId="8" xfId="0" applyNumberFormat="1" applyFill="1" applyBorder="1" applyAlignment="1">
      <alignment horizontal="center" vertical="center"/>
    </xf>
    <xf numFmtId="0" fontId="19" fillId="2" borderId="0" xfId="0" applyFont="1" applyFill="1" applyBorder="1" applyAlignment="1">
      <alignment horizontal="center" vertical="center" wrapText="1"/>
    </xf>
    <xf numFmtId="0" fontId="20" fillId="2" borderId="0" xfId="0" applyFont="1" applyFill="1" applyAlignment="1">
      <alignment horizontal="left" vertical="center" wrapText="1"/>
    </xf>
    <xf numFmtId="0" fontId="2" fillId="3" borderId="8" xfId="0" applyFont="1" applyFill="1" applyBorder="1" applyAlignment="1">
      <alignment horizontal="center" vertical="center" wrapText="1"/>
    </xf>
    <xf numFmtId="0" fontId="14" fillId="0" borderId="8" xfId="0" applyFont="1" applyFill="1" applyBorder="1" applyAlignment="1">
      <alignment wrapText="1"/>
    </xf>
    <xf numFmtId="0" fontId="0" fillId="2" borderId="8" xfId="0" applyFill="1" applyBorder="1" applyAlignment="1">
      <alignment vertical="center" wrapText="1"/>
    </xf>
    <xf numFmtId="0" fontId="0" fillId="2" borderId="8" xfId="0" quotePrefix="1" applyNumberFormat="1" applyFill="1" applyBorder="1" applyAlignment="1">
      <alignment horizontal="center" vertical="center" wrapText="1"/>
    </xf>
    <xf numFmtId="0" fontId="0" fillId="2" borderId="8" xfId="0" applyFill="1" applyBorder="1" applyAlignment="1">
      <alignment horizontal="center" vertical="center" wrapText="1"/>
    </xf>
    <xf numFmtId="14" fontId="0" fillId="2" borderId="8" xfId="0" applyNumberFormat="1" applyFill="1" applyBorder="1" applyAlignment="1">
      <alignment horizontal="center" vertical="center"/>
    </xf>
    <xf numFmtId="0" fontId="0" fillId="2" borderId="8" xfId="0" applyFill="1" applyBorder="1" applyAlignment="1">
      <alignment horizontal="justify" vertical="center" wrapText="1"/>
    </xf>
    <xf numFmtId="0" fontId="0" fillId="2" borderId="8" xfId="0" applyFill="1" applyBorder="1" applyAlignment="1">
      <alignment horizontal="justify" vertical="center"/>
    </xf>
    <xf numFmtId="0" fontId="2" fillId="3" borderId="8" xfId="0" applyFont="1" applyFill="1" applyBorder="1" applyAlignment="1">
      <alignment horizontal="center" wrapText="1"/>
    </xf>
    <xf numFmtId="9" fontId="15" fillId="2" borderId="8" xfId="0" quotePrefix="1" applyNumberFormat="1" applyFont="1" applyFill="1" applyBorder="1" applyAlignment="1" applyProtection="1">
      <alignment horizontal="center" vertical="center" wrapText="1"/>
      <protection locked="0"/>
    </xf>
    <xf numFmtId="49" fontId="14" fillId="2" borderId="8" xfId="0" applyNumberFormat="1" applyFont="1" applyFill="1" applyBorder="1" applyAlignment="1" applyProtection="1">
      <alignment horizontal="left" vertical="center" wrapText="1"/>
      <protection locked="0"/>
    </xf>
    <xf numFmtId="49" fontId="17" fillId="3" borderId="8" xfId="0" applyNumberFormat="1" applyFont="1" applyFill="1" applyBorder="1" applyAlignment="1" applyProtection="1">
      <alignment horizontal="center" vertical="center" wrapText="1"/>
      <protection locked="0"/>
    </xf>
    <xf numFmtId="49" fontId="0" fillId="3" borderId="8" xfId="0" applyNumberFormat="1" applyFill="1" applyBorder="1" applyAlignment="1">
      <alignment horizontal="center" vertical="center"/>
    </xf>
    <xf numFmtId="0" fontId="18" fillId="2" borderId="8" xfId="0" applyFont="1" applyFill="1" applyBorder="1" applyAlignment="1">
      <alignment horizontal="left" vertical="center"/>
    </xf>
    <xf numFmtId="0" fontId="2" fillId="3" borderId="15" xfId="0" applyFont="1" applyFill="1" applyBorder="1" applyAlignment="1">
      <alignment horizontal="center" vertical="center"/>
    </xf>
    <xf numFmtId="0" fontId="2" fillId="3" borderId="15"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0" fillId="2" borderId="16" xfId="0" applyFill="1" applyBorder="1" applyAlignment="1">
      <alignment horizontal="center" vertical="center"/>
    </xf>
    <xf numFmtId="0" fontId="0" fillId="2" borderId="18" xfId="0" applyFill="1" applyBorder="1" applyAlignment="1">
      <alignment horizontal="center" vertical="center"/>
    </xf>
    <xf numFmtId="0" fontId="4" fillId="3" borderId="0" xfId="0" applyFont="1" applyFill="1" applyBorder="1" applyAlignment="1">
      <alignment horizontal="center" vertical="center"/>
    </xf>
    <xf numFmtId="0" fontId="2" fillId="3" borderId="20" xfId="0" applyFont="1" applyFill="1" applyBorder="1" applyAlignment="1">
      <alignment vertical="center" wrapText="1"/>
    </xf>
    <xf numFmtId="0" fontId="0" fillId="2" borderId="8" xfId="0" applyFill="1" applyBorder="1" applyAlignment="1"/>
    <xf numFmtId="0" fontId="0" fillId="2" borderId="8" xfId="0" applyFill="1" applyBorder="1"/>
    <xf numFmtId="0" fontId="0" fillId="2" borderId="8" xfId="0" applyFill="1" applyBorder="1" applyAlignment="1">
      <alignment wrapText="1"/>
    </xf>
    <xf numFmtId="0" fontId="24" fillId="2" borderId="8" xfId="0" applyFont="1" applyFill="1" applyBorder="1" applyAlignment="1">
      <alignment horizontal="center" vertical="center" wrapText="1"/>
    </xf>
    <xf numFmtId="0" fontId="2" fillId="2" borderId="0" xfId="0" applyFont="1" applyFill="1" applyBorder="1" applyAlignment="1">
      <alignment horizontal="center" vertical="center"/>
    </xf>
    <xf numFmtId="0" fontId="0" fillId="2" borderId="15" xfId="0" applyFill="1" applyBorder="1" applyAlignment="1">
      <alignment horizontal="center" vertical="center"/>
    </xf>
    <xf numFmtId="0" fontId="0" fillId="2" borderId="17" xfId="0" applyFill="1" applyBorder="1" applyAlignment="1">
      <alignment horizontal="center" vertical="center"/>
    </xf>
    <xf numFmtId="0" fontId="0" fillId="2" borderId="19" xfId="0"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20"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 fillId="2" borderId="8" xfId="0" applyFont="1"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2" fillId="3" borderId="8" xfId="0" applyFont="1" applyFill="1" applyBorder="1" applyAlignment="1">
      <alignment horizontal="center" vertical="center" wrapText="1"/>
    </xf>
    <xf numFmtId="0" fontId="4" fillId="3" borderId="8" xfId="0" applyFont="1" applyFill="1" applyBorder="1" applyAlignment="1">
      <alignment horizontal="center" vertical="center"/>
    </xf>
    <xf numFmtId="0" fontId="0" fillId="2" borderId="8" xfId="0" applyFill="1" applyBorder="1" applyAlignment="1">
      <alignment horizontal="center" vertical="center" wrapText="1"/>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20" fillId="2" borderId="0" xfId="0" applyFont="1" applyFill="1" applyAlignment="1">
      <alignment horizontal="left"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4" borderId="2" xfId="0" applyFont="1" applyFill="1" applyBorder="1" applyAlignment="1">
      <alignment horizontal="left" vertical="center"/>
    </xf>
    <xf numFmtId="0" fontId="0" fillId="4" borderId="5" xfId="0" applyFont="1" applyFill="1" applyBorder="1" applyAlignment="1">
      <alignment horizontal="left"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6" fillId="4" borderId="3" xfId="0" applyFont="1" applyFill="1" applyBorder="1" applyAlignment="1" applyProtection="1">
      <alignment horizontal="left" vertical="center"/>
      <protection locked="0"/>
    </xf>
    <xf numFmtId="0" fontId="6" fillId="4" borderId="4"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xf numFmtId="0" fontId="8" fillId="4" borderId="4" xfId="0" applyFont="1" applyFill="1" applyBorder="1" applyAlignment="1" applyProtection="1">
      <alignment horizontal="left" vertical="center"/>
      <protection locked="0"/>
    </xf>
    <xf numFmtId="1" fontId="17" fillId="2" borderId="8" xfId="0" applyNumberFormat="1" applyFont="1" applyFill="1" applyBorder="1" applyAlignment="1" applyProtection="1">
      <alignment horizontal="center" vertical="center" wrapText="1"/>
      <protection locked="0"/>
    </xf>
    <xf numFmtId="167" fontId="17" fillId="3" borderId="8" xfId="1" applyNumberFormat="1" applyFont="1" applyFill="1" applyBorder="1" applyAlignment="1" applyProtection="1">
      <alignment horizontal="right" vertical="center" wrapText="1"/>
      <protection locked="0"/>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22"/>
  <sheetViews>
    <sheetView tabSelected="1" zoomScale="70" zoomScaleNormal="70" workbookViewId="0">
      <selection activeCell="E20" sqref="E20"/>
    </sheetView>
  </sheetViews>
  <sheetFormatPr baseColWidth="10" defaultRowHeight="14.4" x14ac:dyDescent="0.3"/>
  <cols>
    <col min="1" max="1" width="3.109375" style="1" bestFit="1" customWidth="1"/>
    <col min="2" max="2" width="77.33203125" style="1" customWidth="1"/>
    <col min="3" max="3" width="31.109375" style="1" customWidth="1"/>
    <col min="4" max="4" width="26.6640625" style="1" customWidth="1"/>
    <col min="5" max="5" width="25" style="1" customWidth="1"/>
    <col min="6" max="7" width="29.6640625" style="1" customWidth="1"/>
    <col min="8" max="8" width="20.33203125" style="1" customWidth="1"/>
    <col min="9" max="9" width="15.6640625" style="1" customWidth="1"/>
    <col min="10" max="10" width="16" style="1" customWidth="1"/>
    <col min="11" max="11" width="24.109375" style="1" customWidth="1"/>
    <col min="12" max="12" width="24.33203125" style="1" customWidth="1"/>
    <col min="13" max="13" width="26.6640625" style="1" customWidth="1"/>
    <col min="14" max="14" width="24.6640625" style="1" customWidth="1"/>
    <col min="15" max="15" width="42" style="1" customWidth="1"/>
    <col min="16" max="16" width="22.109375" style="1" customWidth="1"/>
    <col min="17" max="17" width="19.88671875" style="1" customWidth="1"/>
    <col min="18" max="18" width="19.5546875" style="1" bestFit="1" customWidth="1"/>
    <col min="19" max="19" width="43.109375" style="1" customWidth="1"/>
    <col min="20" max="23" width="6.44140625" style="1" customWidth="1"/>
    <col min="24" max="252" width="11.44140625" style="1"/>
    <col min="253" max="253" width="1" style="1" customWidth="1"/>
    <col min="254" max="254" width="4.33203125" style="1" customWidth="1"/>
    <col min="255" max="255" width="34.6640625" style="1" customWidth="1"/>
    <col min="256" max="256" width="0" style="1" hidden="1" customWidth="1"/>
    <col min="257" max="257" width="20" style="1" customWidth="1"/>
    <col min="258" max="258" width="20.88671875" style="1" customWidth="1"/>
    <col min="259" max="259" width="25" style="1" customWidth="1"/>
    <col min="260" max="260" width="18.6640625" style="1" customWidth="1"/>
    <col min="261" max="261" width="29.6640625" style="1" customWidth="1"/>
    <col min="262" max="262" width="13.44140625" style="1" customWidth="1"/>
    <col min="263" max="263" width="13.88671875" style="1" customWidth="1"/>
    <col min="264" max="268" width="16.5546875" style="1" customWidth="1"/>
    <col min="269" max="269" width="20.5546875" style="1" customWidth="1"/>
    <col min="270" max="270" width="21.109375" style="1" customWidth="1"/>
    <col min="271" max="271" width="9.5546875" style="1" customWidth="1"/>
    <col min="272" max="272" width="0.44140625" style="1" customWidth="1"/>
    <col min="273" max="279" width="6.44140625" style="1" customWidth="1"/>
    <col min="280" max="508" width="11.44140625" style="1"/>
    <col min="509" max="509" width="1" style="1" customWidth="1"/>
    <col min="510" max="510" width="4.33203125" style="1" customWidth="1"/>
    <col min="511" max="511" width="34.6640625" style="1" customWidth="1"/>
    <col min="512" max="512" width="0" style="1" hidden="1" customWidth="1"/>
    <col min="513" max="513" width="20" style="1" customWidth="1"/>
    <col min="514" max="514" width="20.88671875" style="1" customWidth="1"/>
    <col min="515" max="515" width="25" style="1" customWidth="1"/>
    <col min="516" max="516" width="18.6640625" style="1" customWidth="1"/>
    <col min="517" max="517" width="29.6640625" style="1" customWidth="1"/>
    <col min="518" max="518" width="13.44140625" style="1" customWidth="1"/>
    <col min="519" max="519" width="13.88671875" style="1" customWidth="1"/>
    <col min="520" max="524" width="16.5546875" style="1" customWidth="1"/>
    <col min="525" max="525" width="20.5546875" style="1" customWidth="1"/>
    <col min="526" max="526" width="21.109375" style="1" customWidth="1"/>
    <col min="527" max="527" width="9.5546875" style="1" customWidth="1"/>
    <col min="528" max="528" width="0.44140625" style="1" customWidth="1"/>
    <col min="529" max="535" width="6.44140625" style="1" customWidth="1"/>
    <col min="536" max="764" width="11.44140625" style="1"/>
    <col min="765" max="765" width="1" style="1" customWidth="1"/>
    <col min="766" max="766" width="4.33203125" style="1" customWidth="1"/>
    <col min="767" max="767" width="34.6640625" style="1" customWidth="1"/>
    <col min="768" max="768" width="0" style="1" hidden="1" customWidth="1"/>
    <col min="769" max="769" width="20" style="1" customWidth="1"/>
    <col min="770" max="770" width="20.88671875" style="1" customWidth="1"/>
    <col min="771" max="771" width="25" style="1" customWidth="1"/>
    <col min="772" max="772" width="18.6640625" style="1" customWidth="1"/>
    <col min="773" max="773" width="29.6640625" style="1" customWidth="1"/>
    <col min="774" max="774" width="13.44140625" style="1" customWidth="1"/>
    <col min="775" max="775" width="13.88671875" style="1" customWidth="1"/>
    <col min="776" max="780" width="16.5546875" style="1" customWidth="1"/>
    <col min="781" max="781" width="20.5546875" style="1" customWidth="1"/>
    <col min="782" max="782" width="21.109375" style="1" customWidth="1"/>
    <col min="783" max="783" width="9.5546875" style="1" customWidth="1"/>
    <col min="784" max="784" width="0.44140625" style="1" customWidth="1"/>
    <col min="785" max="791" width="6.44140625" style="1" customWidth="1"/>
    <col min="792" max="1020" width="11.44140625" style="1"/>
    <col min="1021" max="1021" width="1" style="1" customWidth="1"/>
    <col min="1022" max="1022" width="4.33203125" style="1" customWidth="1"/>
    <col min="1023" max="1023" width="34.6640625" style="1" customWidth="1"/>
    <col min="1024" max="1024" width="0" style="1" hidden="1" customWidth="1"/>
    <col min="1025" max="1025" width="20" style="1" customWidth="1"/>
    <col min="1026" max="1026" width="20.88671875" style="1" customWidth="1"/>
    <col min="1027" max="1027" width="25" style="1" customWidth="1"/>
    <col min="1028" max="1028" width="18.6640625" style="1" customWidth="1"/>
    <col min="1029" max="1029" width="29.6640625" style="1" customWidth="1"/>
    <col min="1030" max="1030" width="13.44140625" style="1" customWidth="1"/>
    <col min="1031" max="1031" width="13.88671875" style="1" customWidth="1"/>
    <col min="1032" max="1036" width="16.5546875" style="1" customWidth="1"/>
    <col min="1037" max="1037" width="20.5546875" style="1" customWidth="1"/>
    <col min="1038" max="1038" width="21.109375" style="1" customWidth="1"/>
    <col min="1039" max="1039" width="9.5546875" style="1" customWidth="1"/>
    <col min="1040" max="1040" width="0.44140625" style="1" customWidth="1"/>
    <col min="1041" max="1047" width="6.44140625" style="1" customWidth="1"/>
    <col min="1048" max="1276" width="11.44140625" style="1"/>
    <col min="1277" max="1277" width="1" style="1" customWidth="1"/>
    <col min="1278" max="1278" width="4.33203125" style="1" customWidth="1"/>
    <col min="1279" max="1279" width="34.6640625" style="1" customWidth="1"/>
    <col min="1280" max="1280" width="0" style="1" hidden="1" customWidth="1"/>
    <col min="1281" max="1281" width="20" style="1" customWidth="1"/>
    <col min="1282" max="1282" width="20.88671875" style="1" customWidth="1"/>
    <col min="1283" max="1283" width="25" style="1" customWidth="1"/>
    <col min="1284" max="1284" width="18.6640625" style="1" customWidth="1"/>
    <col min="1285" max="1285" width="29.6640625" style="1" customWidth="1"/>
    <col min="1286" max="1286" width="13.44140625" style="1" customWidth="1"/>
    <col min="1287" max="1287" width="13.88671875" style="1" customWidth="1"/>
    <col min="1288" max="1292" width="16.5546875" style="1" customWidth="1"/>
    <col min="1293" max="1293" width="20.5546875" style="1" customWidth="1"/>
    <col min="1294" max="1294" width="21.109375" style="1" customWidth="1"/>
    <col min="1295" max="1295" width="9.5546875" style="1" customWidth="1"/>
    <col min="1296" max="1296" width="0.44140625" style="1" customWidth="1"/>
    <col min="1297" max="1303" width="6.44140625" style="1" customWidth="1"/>
    <col min="1304" max="1532" width="11.44140625" style="1"/>
    <col min="1533" max="1533" width="1" style="1" customWidth="1"/>
    <col min="1534" max="1534" width="4.33203125" style="1" customWidth="1"/>
    <col min="1535" max="1535" width="34.6640625" style="1" customWidth="1"/>
    <col min="1536" max="1536" width="0" style="1" hidden="1" customWidth="1"/>
    <col min="1537" max="1537" width="20" style="1" customWidth="1"/>
    <col min="1538" max="1538" width="20.88671875" style="1" customWidth="1"/>
    <col min="1539" max="1539" width="25" style="1" customWidth="1"/>
    <col min="1540" max="1540" width="18.6640625" style="1" customWidth="1"/>
    <col min="1541" max="1541" width="29.6640625" style="1" customWidth="1"/>
    <col min="1542" max="1542" width="13.44140625" style="1" customWidth="1"/>
    <col min="1543" max="1543" width="13.88671875" style="1" customWidth="1"/>
    <col min="1544" max="1548" width="16.5546875" style="1" customWidth="1"/>
    <col min="1549" max="1549" width="20.5546875" style="1" customWidth="1"/>
    <col min="1550" max="1550" width="21.109375" style="1" customWidth="1"/>
    <col min="1551" max="1551" width="9.5546875" style="1" customWidth="1"/>
    <col min="1552" max="1552" width="0.44140625" style="1" customWidth="1"/>
    <col min="1553" max="1559" width="6.44140625" style="1" customWidth="1"/>
    <col min="1560" max="1788" width="11.44140625" style="1"/>
    <col min="1789" max="1789" width="1" style="1" customWidth="1"/>
    <col min="1790" max="1790" width="4.33203125" style="1" customWidth="1"/>
    <col min="1791" max="1791" width="34.6640625" style="1" customWidth="1"/>
    <col min="1792" max="1792" width="0" style="1" hidden="1" customWidth="1"/>
    <col min="1793" max="1793" width="20" style="1" customWidth="1"/>
    <col min="1794" max="1794" width="20.88671875" style="1" customWidth="1"/>
    <col min="1795" max="1795" width="25" style="1" customWidth="1"/>
    <col min="1796" max="1796" width="18.6640625" style="1" customWidth="1"/>
    <col min="1797" max="1797" width="29.6640625" style="1" customWidth="1"/>
    <col min="1798" max="1798" width="13.44140625" style="1" customWidth="1"/>
    <col min="1799" max="1799" width="13.88671875" style="1" customWidth="1"/>
    <col min="1800" max="1804" width="16.5546875" style="1" customWidth="1"/>
    <col min="1805" max="1805" width="20.5546875" style="1" customWidth="1"/>
    <col min="1806" max="1806" width="21.109375" style="1" customWidth="1"/>
    <col min="1807" max="1807" width="9.5546875" style="1" customWidth="1"/>
    <col min="1808" max="1808" width="0.44140625" style="1" customWidth="1"/>
    <col min="1809" max="1815" width="6.44140625" style="1" customWidth="1"/>
    <col min="1816" max="2044" width="11.44140625" style="1"/>
    <col min="2045" max="2045" width="1" style="1" customWidth="1"/>
    <col min="2046" max="2046" width="4.33203125" style="1" customWidth="1"/>
    <col min="2047" max="2047" width="34.6640625" style="1" customWidth="1"/>
    <col min="2048" max="2048" width="0" style="1" hidden="1" customWidth="1"/>
    <col min="2049" max="2049" width="20" style="1" customWidth="1"/>
    <col min="2050" max="2050" width="20.88671875" style="1" customWidth="1"/>
    <col min="2051" max="2051" width="25" style="1" customWidth="1"/>
    <col min="2052" max="2052" width="18.6640625" style="1" customWidth="1"/>
    <col min="2053" max="2053" width="29.6640625" style="1" customWidth="1"/>
    <col min="2054" max="2054" width="13.44140625" style="1" customWidth="1"/>
    <col min="2055" max="2055" width="13.88671875" style="1" customWidth="1"/>
    <col min="2056" max="2060" width="16.5546875" style="1" customWidth="1"/>
    <col min="2061" max="2061" width="20.5546875" style="1" customWidth="1"/>
    <col min="2062" max="2062" width="21.109375" style="1" customWidth="1"/>
    <col min="2063" max="2063" width="9.5546875" style="1" customWidth="1"/>
    <col min="2064" max="2064" width="0.44140625" style="1" customWidth="1"/>
    <col min="2065" max="2071" width="6.44140625" style="1" customWidth="1"/>
    <col min="2072" max="2300" width="11.44140625" style="1"/>
    <col min="2301" max="2301" width="1" style="1" customWidth="1"/>
    <col min="2302" max="2302" width="4.33203125" style="1" customWidth="1"/>
    <col min="2303" max="2303" width="34.6640625" style="1" customWidth="1"/>
    <col min="2304" max="2304" width="0" style="1" hidden="1" customWidth="1"/>
    <col min="2305" max="2305" width="20" style="1" customWidth="1"/>
    <col min="2306" max="2306" width="20.88671875" style="1" customWidth="1"/>
    <col min="2307" max="2307" width="25" style="1" customWidth="1"/>
    <col min="2308" max="2308" width="18.6640625" style="1" customWidth="1"/>
    <col min="2309" max="2309" width="29.6640625" style="1" customWidth="1"/>
    <col min="2310" max="2310" width="13.44140625" style="1" customWidth="1"/>
    <col min="2311" max="2311" width="13.88671875" style="1" customWidth="1"/>
    <col min="2312" max="2316" width="16.5546875" style="1" customWidth="1"/>
    <col min="2317" max="2317" width="20.5546875" style="1" customWidth="1"/>
    <col min="2318" max="2318" width="21.109375" style="1" customWidth="1"/>
    <col min="2319" max="2319" width="9.5546875" style="1" customWidth="1"/>
    <col min="2320" max="2320" width="0.44140625" style="1" customWidth="1"/>
    <col min="2321" max="2327" width="6.44140625" style="1" customWidth="1"/>
    <col min="2328" max="2556" width="11.44140625" style="1"/>
    <col min="2557" max="2557" width="1" style="1" customWidth="1"/>
    <col min="2558" max="2558" width="4.33203125" style="1" customWidth="1"/>
    <col min="2559" max="2559" width="34.6640625" style="1" customWidth="1"/>
    <col min="2560" max="2560" width="0" style="1" hidden="1" customWidth="1"/>
    <col min="2561" max="2561" width="20" style="1" customWidth="1"/>
    <col min="2562" max="2562" width="20.88671875" style="1" customWidth="1"/>
    <col min="2563" max="2563" width="25" style="1" customWidth="1"/>
    <col min="2564" max="2564" width="18.6640625" style="1" customWidth="1"/>
    <col min="2565" max="2565" width="29.6640625" style="1" customWidth="1"/>
    <col min="2566" max="2566" width="13.44140625" style="1" customWidth="1"/>
    <col min="2567" max="2567" width="13.88671875" style="1" customWidth="1"/>
    <col min="2568" max="2572" width="16.5546875" style="1" customWidth="1"/>
    <col min="2573" max="2573" width="20.5546875" style="1" customWidth="1"/>
    <col min="2574" max="2574" width="21.109375" style="1" customWidth="1"/>
    <col min="2575" max="2575" width="9.5546875" style="1" customWidth="1"/>
    <col min="2576" max="2576" width="0.44140625" style="1" customWidth="1"/>
    <col min="2577" max="2583" width="6.44140625" style="1" customWidth="1"/>
    <col min="2584" max="2812" width="11.44140625" style="1"/>
    <col min="2813" max="2813" width="1" style="1" customWidth="1"/>
    <col min="2814" max="2814" width="4.33203125" style="1" customWidth="1"/>
    <col min="2815" max="2815" width="34.6640625" style="1" customWidth="1"/>
    <col min="2816" max="2816" width="0" style="1" hidden="1" customWidth="1"/>
    <col min="2817" max="2817" width="20" style="1" customWidth="1"/>
    <col min="2818" max="2818" width="20.88671875" style="1" customWidth="1"/>
    <col min="2819" max="2819" width="25" style="1" customWidth="1"/>
    <col min="2820" max="2820" width="18.6640625" style="1" customWidth="1"/>
    <col min="2821" max="2821" width="29.6640625" style="1" customWidth="1"/>
    <col min="2822" max="2822" width="13.44140625" style="1" customWidth="1"/>
    <col min="2823" max="2823" width="13.88671875" style="1" customWidth="1"/>
    <col min="2824" max="2828" width="16.5546875" style="1" customWidth="1"/>
    <col min="2829" max="2829" width="20.5546875" style="1" customWidth="1"/>
    <col min="2830" max="2830" width="21.109375" style="1" customWidth="1"/>
    <col min="2831" max="2831" width="9.5546875" style="1" customWidth="1"/>
    <col min="2832" max="2832" width="0.44140625" style="1" customWidth="1"/>
    <col min="2833" max="2839" width="6.44140625" style="1" customWidth="1"/>
    <col min="2840" max="3068" width="11.44140625" style="1"/>
    <col min="3069" max="3069" width="1" style="1" customWidth="1"/>
    <col min="3070" max="3070" width="4.33203125" style="1" customWidth="1"/>
    <col min="3071" max="3071" width="34.6640625" style="1" customWidth="1"/>
    <col min="3072" max="3072" width="0" style="1" hidden="1" customWidth="1"/>
    <col min="3073" max="3073" width="20" style="1" customWidth="1"/>
    <col min="3074" max="3074" width="20.88671875" style="1" customWidth="1"/>
    <col min="3075" max="3075" width="25" style="1" customWidth="1"/>
    <col min="3076" max="3076" width="18.6640625" style="1" customWidth="1"/>
    <col min="3077" max="3077" width="29.6640625" style="1" customWidth="1"/>
    <col min="3078" max="3078" width="13.44140625" style="1" customWidth="1"/>
    <col min="3079" max="3079" width="13.88671875" style="1" customWidth="1"/>
    <col min="3080" max="3084" width="16.5546875" style="1" customWidth="1"/>
    <col min="3085" max="3085" width="20.5546875" style="1" customWidth="1"/>
    <col min="3086" max="3086" width="21.109375" style="1" customWidth="1"/>
    <col min="3087" max="3087" width="9.5546875" style="1" customWidth="1"/>
    <col min="3088" max="3088" width="0.44140625" style="1" customWidth="1"/>
    <col min="3089" max="3095" width="6.44140625" style="1" customWidth="1"/>
    <col min="3096" max="3324" width="11.44140625" style="1"/>
    <col min="3325" max="3325" width="1" style="1" customWidth="1"/>
    <col min="3326" max="3326" width="4.33203125" style="1" customWidth="1"/>
    <col min="3327" max="3327" width="34.6640625" style="1" customWidth="1"/>
    <col min="3328" max="3328" width="0" style="1" hidden="1" customWidth="1"/>
    <col min="3329" max="3329" width="20" style="1" customWidth="1"/>
    <col min="3330" max="3330" width="20.88671875" style="1" customWidth="1"/>
    <col min="3331" max="3331" width="25" style="1" customWidth="1"/>
    <col min="3332" max="3332" width="18.6640625" style="1" customWidth="1"/>
    <col min="3333" max="3333" width="29.6640625" style="1" customWidth="1"/>
    <col min="3334" max="3334" width="13.44140625" style="1" customWidth="1"/>
    <col min="3335" max="3335" width="13.88671875" style="1" customWidth="1"/>
    <col min="3336" max="3340" width="16.5546875" style="1" customWidth="1"/>
    <col min="3341" max="3341" width="20.5546875" style="1" customWidth="1"/>
    <col min="3342" max="3342" width="21.109375" style="1" customWidth="1"/>
    <col min="3343" max="3343" width="9.5546875" style="1" customWidth="1"/>
    <col min="3344" max="3344" width="0.44140625" style="1" customWidth="1"/>
    <col min="3345" max="3351" width="6.44140625" style="1" customWidth="1"/>
    <col min="3352" max="3580" width="11.44140625" style="1"/>
    <col min="3581" max="3581" width="1" style="1" customWidth="1"/>
    <col min="3582" max="3582" width="4.33203125" style="1" customWidth="1"/>
    <col min="3583" max="3583" width="34.6640625" style="1" customWidth="1"/>
    <col min="3584" max="3584" width="0" style="1" hidden="1" customWidth="1"/>
    <col min="3585" max="3585" width="20" style="1" customWidth="1"/>
    <col min="3586" max="3586" width="20.88671875" style="1" customWidth="1"/>
    <col min="3587" max="3587" width="25" style="1" customWidth="1"/>
    <col min="3588" max="3588" width="18.6640625" style="1" customWidth="1"/>
    <col min="3589" max="3589" width="29.6640625" style="1" customWidth="1"/>
    <col min="3590" max="3590" width="13.44140625" style="1" customWidth="1"/>
    <col min="3591" max="3591" width="13.88671875" style="1" customWidth="1"/>
    <col min="3592" max="3596" width="16.5546875" style="1" customWidth="1"/>
    <col min="3597" max="3597" width="20.5546875" style="1" customWidth="1"/>
    <col min="3598" max="3598" width="21.109375" style="1" customWidth="1"/>
    <col min="3599" max="3599" width="9.5546875" style="1" customWidth="1"/>
    <col min="3600" max="3600" width="0.44140625" style="1" customWidth="1"/>
    <col min="3601" max="3607" width="6.44140625" style="1" customWidth="1"/>
    <col min="3608" max="3836" width="11.44140625" style="1"/>
    <col min="3837" max="3837" width="1" style="1" customWidth="1"/>
    <col min="3838" max="3838" width="4.33203125" style="1" customWidth="1"/>
    <col min="3839" max="3839" width="34.6640625" style="1" customWidth="1"/>
    <col min="3840" max="3840" width="0" style="1" hidden="1" customWidth="1"/>
    <col min="3841" max="3841" width="20" style="1" customWidth="1"/>
    <col min="3842" max="3842" width="20.88671875" style="1" customWidth="1"/>
    <col min="3843" max="3843" width="25" style="1" customWidth="1"/>
    <col min="3844" max="3844" width="18.6640625" style="1" customWidth="1"/>
    <col min="3845" max="3845" width="29.6640625" style="1" customWidth="1"/>
    <col min="3846" max="3846" width="13.44140625" style="1" customWidth="1"/>
    <col min="3847" max="3847" width="13.88671875" style="1" customWidth="1"/>
    <col min="3848" max="3852" width="16.5546875" style="1" customWidth="1"/>
    <col min="3853" max="3853" width="20.5546875" style="1" customWidth="1"/>
    <col min="3854" max="3854" width="21.109375" style="1" customWidth="1"/>
    <col min="3855" max="3855" width="9.5546875" style="1" customWidth="1"/>
    <col min="3856" max="3856" width="0.44140625" style="1" customWidth="1"/>
    <col min="3857" max="3863" width="6.44140625" style="1" customWidth="1"/>
    <col min="3864" max="4092" width="11.44140625" style="1"/>
    <col min="4093" max="4093" width="1" style="1" customWidth="1"/>
    <col min="4094" max="4094" width="4.33203125" style="1" customWidth="1"/>
    <col min="4095" max="4095" width="34.6640625" style="1" customWidth="1"/>
    <col min="4096" max="4096" width="0" style="1" hidden="1" customWidth="1"/>
    <col min="4097" max="4097" width="20" style="1" customWidth="1"/>
    <col min="4098" max="4098" width="20.88671875" style="1" customWidth="1"/>
    <col min="4099" max="4099" width="25" style="1" customWidth="1"/>
    <col min="4100" max="4100" width="18.6640625" style="1" customWidth="1"/>
    <col min="4101" max="4101" width="29.6640625" style="1" customWidth="1"/>
    <col min="4102" max="4102" width="13.44140625" style="1" customWidth="1"/>
    <col min="4103" max="4103" width="13.88671875" style="1" customWidth="1"/>
    <col min="4104" max="4108" width="16.5546875" style="1" customWidth="1"/>
    <col min="4109" max="4109" width="20.5546875" style="1" customWidth="1"/>
    <col min="4110" max="4110" width="21.109375" style="1" customWidth="1"/>
    <col min="4111" max="4111" width="9.5546875" style="1" customWidth="1"/>
    <col min="4112" max="4112" width="0.44140625" style="1" customWidth="1"/>
    <col min="4113" max="4119" width="6.44140625" style="1" customWidth="1"/>
    <col min="4120" max="4348" width="11.44140625" style="1"/>
    <col min="4349" max="4349" width="1" style="1" customWidth="1"/>
    <col min="4350" max="4350" width="4.33203125" style="1" customWidth="1"/>
    <col min="4351" max="4351" width="34.6640625" style="1" customWidth="1"/>
    <col min="4352" max="4352" width="0" style="1" hidden="1" customWidth="1"/>
    <col min="4353" max="4353" width="20" style="1" customWidth="1"/>
    <col min="4354" max="4354" width="20.88671875" style="1" customWidth="1"/>
    <col min="4355" max="4355" width="25" style="1" customWidth="1"/>
    <col min="4356" max="4356" width="18.6640625" style="1" customWidth="1"/>
    <col min="4357" max="4357" width="29.6640625" style="1" customWidth="1"/>
    <col min="4358" max="4358" width="13.44140625" style="1" customWidth="1"/>
    <col min="4359" max="4359" width="13.88671875" style="1" customWidth="1"/>
    <col min="4360" max="4364" width="16.5546875" style="1" customWidth="1"/>
    <col min="4365" max="4365" width="20.5546875" style="1" customWidth="1"/>
    <col min="4366" max="4366" width="21.109375" style="1" customWidth="1"/>
    <col min="4367" max="4367" width="9.5546875" style="1" customWidth="1"/>
    <col min="4368" max="4368" width="0.44140625" style="1" customWidth="1"/>
    <col min="4369" max="4375" width="6.44140625" style="1" customWidth="1"/>
    <col min="4376" max="4604" width="11.44140625" style="1"/>
    <col min="4605" max="4605" width="1" style="1" customWidth="1"/>
    <col min="4606" max="4606" width="4.33203125" style="1" customWidth="1"/>
    <col min="4607" max="4607" width="34.6640625" style="1" customWidth="1"/>
    <col min="4608" max="4608" width="0" style="1" hidden="1" customWidth="1"/>
    <col min="4609" max="4609" width="20" style="1" customWidth="1"/>
    <col min="4610" max="4610" width="20.88671875" style="1" customWidth="1"/>
    <col min="4611" max="4611" width="25" style="1" customWidth="1"/>
    <col min="4612" max="4612" width="18.6640625" style="1" customWidth="1"/>
    <col min="4613" max="4613" width="29.6640625" style="1" customWidth="1"/>
    <col min="4614" max="4614" width="13.44140625" style="1" customWidth="1"/>
    <col min="4615" max="4615" width="13.88671875" style="1" customWidth="1"/>
    <col min="4616" max="4620" width="16.5546875" style="1" customWidth="1"/>
    <col min="4621" max="4621" width="20.5546875" style="1" customWidth="1"/>
    <col min="4622" max="4622" width="21.109375" style="1" customWidth="1"/>
    <col min="4623" max="4623" width="9.5546875" style="1" customWidth="1"/>
    <col min="4624" max="4624" width="0.44140625" style="1" customWidth="1"/>
    <col min="4625" max="4631" width="6.44140625" style="1" customWidth="1"/>
    <col min="4632" max="4860" width="11.44140625" style="1"/>
    <col min="4861" max="4861" width="1" style="1" customWidth="1"/>
    <col min="4862" max="4862" width="4.33203125" style="1" customWidth="1"/>
    <col min="4863" max="4863" width="34.6640625" style="1" customWidth="1"/>
    <col min="4864" max="4864" width="0" style="1" hidden="1" customWidth="1"/>
    <col min="4865" max="4865" width="20" style="1" customWidth="1"/>
    <col min="4866" max="4866" width="20.88671875" style="1" customWidth="1"/>
    <col min="4867" max="4867" width="25" style="1" customWidth="1"/>
    <col min="4868" max="4868" width="18.6640625" style="1" customWidth="1"/>
    <col min="4869" max="4869" width="29.6640625" style="1" customWidth="1"/>
    <col min="4870" max="4870" width="13.44140625" style="1" customWidth="1"/>
    <col min="4871" max="4871" width="13.88671875" style="1" customWidth="1"/>
    <col min="4872" max="4876" width="16.5546875" style="1" customWidth="1"/>
    <col min="4877" max="4877" width="20.5546875" style="1" customWidth="1"/>
    <col min="4878" max="4878" width="21.109375" style="1" customWidth="1"/>
    <col min="4879" max="4879" width="9.5546875" style="1" customWidth="1"/>
    <col min="4880" max="4880" width="0.44140625" style="1" customWidth="1"/>
    <col min="4881" max="4887" width="6.44140625" style="1" customWidth="1"/>
    <col min="4888" max="5116" width="11.44140625" style="1"/>
    <col min="5117" max="5117" width="1" style="1" customWidth="1"/>
    <col min="5118" max="5118" width="4.33203125" style="1" customWidth="1"/>
    <col min="5119" max="5119" width="34.6640625" style="1" customWidth="1"/>
    <col min="5120" max="5120" width="0" style="1" hidden="1" customWidth="1"/>
    <col min="5121" max="5121" width="20" style="1" customWidth="1"/>
    <col min="5122" max="5122" width="20.88671875" style="1" customWidth="1"/>
    <col min="5123" max="5123" width="25" style="1" customWidth="1"/>
    <col min="5124" max="5124" width="18.6640625" style="1" customWidth="1"/>
    <col min="5125" max="5125" width="29.6640625" style="1" customWidth="1"/>
    <col min="5126" max="5126" width="13.44140625" style="1" customWidth="1"/>
    <col min="5127" max="5127" width="13.88671875" style="1" customWidth="1"/>
    <col min="5128" max="5132" width="16.5546875" style="1" customWidth="1"/>
    <col min="5133" max="5133" width="20.5546875" style="1" customWidth="1"/>
    <col min="5134" max="5134" width="21.109375" style="1" customWidth="1"/>
    <col min="5135" max="5135" width="9.5546875" style="1" customWidth="1"/>
    <col min="5136" max="5136" width="0.44140625" style="1" customWidth="1"/>
    <col min="5137" max="5143" width="6.44140625" style="1" customWidth="1"/>
    <col min="5144" max="5372" width="11.44140625" style="1"/>
    <col min="5373" max="5373" width="1" style="1" customWidth="1"/>
    <col min="5374" max="5374" width="4.33203125" style="1" customWidth="1"/>
    <col min="5375" max="5375" width="34.6640625" style="1" customWidth="1"/>
    <col min="5376" max="5376" width="0" style="1" hidden="1" customWidth="1"/>
    <col min="5377" max="5377" width="20" style="1" customWidth="1"/>
    <col min="5378" max="5378" width="20.88671875" style="1" customWidth="1"/>
    <col min="5379" max="5379" width="25" style="1" customWidth="1"/>
    <col min="5380" max="5380" width="18.6640625" style="1" customWidth="1"/>
    <col min="5381" max="5381" width="29.6640625" style="1" customWidth="1"/>
    <col min="5382" max="5382" width="13.44140625" style="1" customWidth="1"/>
    <col min="5383" max="5383" width="13.88671875" style="1" customWidth="1"/>
    <col min="5384" max="5388" width="16.5546875" style="1" customWidth="1"/>
    <col min="5389" max="5389" width="20.5546875" style="1" customWidth="1"/>
    <col min="5390" max="5390" width="21.109375" style="1" customWidth="1"/>
    <col min="5391" max="5391" width="9.5546875" style="1" customWidth="1"/>
    <col min="5392" max="5392" width="0.44140625" style="1" customWidth="1"/>
    <col min="5393" max="5399" width="6.44140625" style="1" customWidth="1"/>
    <col min="5400" max="5628" width="11.44140625" style="1"/>
    <col min="5629" max="5629" width="1" style="1" customWidth="1"/>
    <col min="5630" max="5630" width="4.33203125" style="1" customWidth="1"/>
    <col min="5631" max="5631" width="34.6640625" style="1" customWidth="1"/>
    <col min="5632" max="5632" width="0" style="1" hidden="1" customWidth="1"/>
    <col min="5633" max="5633" width="20" style="1" customWidth="1"/>
    <col min="5634" max="5634" width="20.88671875" style="1" customWidth="1"/>
    <col min="5635" max="5635" width="25" style="1" customWidth="1"/>
    <col min="5636" max="5636" width="18.6640625" style="1" customWidth="1"/>
    <col min="5637" max="5637" width="29.6640625" style="1" customWidth="1"/>
    <col min="5638" max="5638" width="13.44140625" style="1" customWidth="1"/>
    <col min="5639" max="5639" width="13.88671875" style="1" customWidth="1"/>
    <col min="5640" max="5644" width="16.5546875" style="1" customWidth="1"/>
    <col min="5645" max="5645" width="20.5546875" style="1" customWidth="1"/>
    <col min="5646" max="5646" width="21.109375" style="1" customWidth="1"/>
    <col min="5647" max="5647" width="9.5546875" style="1" customWidth="1"/>
    <col min="5648" max="5648" width="0.44140625" style="1" customWidth="1"/>
    <col min="5649" max="5655" width="6.44140625" style="1" customWidth="1"/>
    <col min="5656" max="5884" width="11.44140625" style="1"/>
    <col min="5885" max="5885" width="1" style="1" customWidth="1"/>
    <col min="5886" max="5886" width="4.33203125" style="1" customWidth="1"/>
    <col min="5887" max="5887" width="34.6640625" style="1" customWidth="1"/>
    <col min="5888" max="5888" width="0" style="1" hidden="1" customWidth="1"/>
    <col min="5889" max="5889" width="20" style="1" customWidth="1"/>
    <col min="5890" max="5890" width="20.88671875" style="1" customWidth="1"/>
    <col min="5891" max="5891" width="25" style="1" customWidth="1"/>
    <col min="5892" max="5892" width="18.6640625" style="1" customWidth="1"/>
    <col min="5893" max="5893" width="29.6640625" style="1" customWidth="1"/>
    <col min="5894" max="5894" width="13.44140625" style="1" customWidth="1"/>
    <col min="5895" max="5895" width="13.88671875" style="1" customWidth="1"/>
    <col min="5896" max="5900" width="16.5546875" style="1" customWidth="1"/>
    <col min="5901" max="5901" width="20.5546875" style="1" customWidth="1"/>
    <col min="5902" max="5902" width="21.109375" style="1" customWidth="1"/>
    <col min="5903" max="5903" width="9.5546875" style="1" customWidth="1"/>
    <col min="5904" max="5904" width="0.44140625" style="1" customWidth="1"/>
    <col min="5905" max="5911" width="6.44140625" style="1" customWidth="1"/>
    <col min="5912" max="6140" width="11.44140625" style="1"/>
    <col min="6141" max="6141" width="1" style="1" customWidth="1"/>
    <col min="6142" max="6142" width="4.33203125" style="1" customWidth="1"/>
    <col min="6143" max="6143" width="34.6640625" style="1" customWidth="1"/>
    <col min="6144" max="6144" width="0" style="1" hidden="1" customWidth="1"/>
    <col min="6145" max="6145" width="20" style="1" customWidth="1"/>
    <col min="6146" max="6146" width="20.88671875" style="1" customWidth="1"/>
    <col min="6147" max="6147" width="25" style="1" customWidth="1"/>
    <col min="6148" max="6148" width="18.6640625" style="1" customWidth="1"/>
    <col min="6149" max="6149" width="29.6640625" style="1" customWidth="1"/>
    <col min="6150" max="6150" width="13.44140625" style="1" customWidth="1"/>
    <col min="6151" max="6151" width="13.88671875" style="1" customWidth="1"/>
    <col min="6152" max="6156" width="16.5546875" style="1" customWidth="1"/>
    <col min="6157" max="6157" width="20.5546875" style="1" customWidth="1"/>
    <col min="6158" max="6158" width="21.109375" style="1" customWidth="1"/>
    <col min="6159" max="6159" width="9.5546875" style="1" customWidth="1"/>
    <col min="6160" max="6160" width="0.44140625" style="1" customWidth="1"/>
    <col min="6161" max="6167" width="6.44140625" style="1" customWidth="1"/>
    <col min="6168" max="6396" width="11.44140625" style="1"/>
    <col min="6397" max="6397" width="1" style="1" customWidth="1"/>
    <col min="6398" max="6398" width="4.33203125" style="1" customWidth="1"/>
    <col min="6399" max="6399" width="34.6640625" style="1" customWidth="1"/>
    <col min="6400" max="6400" width="0" style="1" hidden="1" customWidth="1"/>
    <col min="6401" max="6401" width="20" style="1" customWidth="1"/>
    <col min="6402" max="6402" width="20.88671875" style="1" customWidth="1"/>
    <col min="6403" max="6403" width="25" style="1" customWidth="1"/>
    <col min="6404" max="6404" width="18.6640625" style="1" customWidth="1"/>
    <col min="6405" max="6405" width="29.6640625" style="1" customWidth="1"/>
    <col min="6406" max="6406" width="13.44140625" style="1" customWidth="1"/>
    <col min="6407" max="6407" width="13.88671875" style="1" customWidth="1"/>
    <col min="6408" max="6412" width="16.5546875" style="1" customWidth="1"/>
    <col min="6413" max="6413" width="20.5546875" style="1" customWidth="1"/>
    <col min="6414" max="6414" width="21.109375" style="1" customWidth="1"/>
    <col min="6415" max="6415" width="9.5546875" style="1" customWidth="1"/>
    <col min="6416" max="6416" width="0.44140625" style="1" customWidth="1"/>
    <col min="6417" max="6423" width="6.44140625" style="1" customWidth="1"/>
    <col min="6424" max="6652" width="11.44140625" style="1"/>
    <col min="6653" max="6653" width="1" style="1" customWidth="1"/>
    <col min="6654" max="6654" width="4.33203125" style="1" customWidth="1"/>
    <col min="6655" max="6655" width="34.6640625" style="1" customWidth="1"/>
    <col min="6656" max="6656" width="0" style="1" hidden="1" customWidth="1"/>
    <col min="6657" max="6657" width="20" style="1" customWidth="1"/>
    <col min="6658" max="6658" width="20.88671875" style="1" customWidth="1"/>
    <col min="6659" max="6659" width="25" style="1" customWidth="1"/>
    <col min="6660" max="6660" width="18.6640625" style="1" customWidth="1"/>
    <col min="6661" max="6661" width="29.6640625" style="1" customWidth="1"/>
    <col min="6662" max="6662" width="13.44140625" style="1" customWidth="1"/>
    <col min="6663" max="6663" width="13.88671875" style="1" customWidth="1"/>
    <col min="6664" max="6668" width="16.5546875" style="1" customWidth="1"/>
    <col min="6669" max="6669" width="20.5546875" style="1" customWidth="1"/>
    <col min="6670" max="6670" width="21.109375" style="1" customWidth="1"/>
    <col min="6671" max="6671" width="9.5546875" style="1" customWidth="1"/>
    <col min="6672" max="6672" width="0.44140625" style="1" customWidth="1"/>
    <col min="6673" max="6679" width="6.44140625" style="1" customWidth="1"/>
    <col min="6680" max="6908" width="11.44140625" style="1"/>
    <col min="6909" max="6909" width="1" style="1" customWidth="1"/>
    <col min="6910" max="6910" width="4.33203125" style="1" customWidth="1"/>
    <col min="6911" max="6911" width="34.6640625" style="1" customWidth="1"/>
    <col min="6912" max="6912" width="0" style="1" hidden="1" customWidth="1"/>
    <col min="6913" max="6913" width="20" style="1" customWidth="1"/>
    <col min="6914" max="6914" width="20.88671875" style="1" customWidth="1"/>
    <col min="6915" max="6915" width="25" style="1" customWidth="1"/>
    <col min="6916" max="6916" width="18.6640625" style="1" customWidth="1"/>
    <col min="6917" max="6917" width="29.6640625" style="1" customWidth="1"/>
    <col min="6918" max="6918" width="13.44140625" style="1" customWidth="1"/>
    <col min="6919" max="6919" width="13.88671875" style="1" customWidth="1"/>
    <col min="6920" max="6924" width="16.5546875" style="1" customWidth="1"/>
    <col min="6925" max="6925" width="20.5546875" style="1" customWidth="1"/>
    <col min="6926" max="6926" width="21.109375" style="1" customWidth="1"/>
    <col min="6927" max="6927" width="9.5546875" style="1" customWidth="1"/>
    <col min="6928" max="6928" width="0.44140625" style="1" customWidth="1"/>
    <col min="6929" max="6935" width="6.44140625" style="1" customWidth="1"/>
    <col min="6936" max="7164" width="11.44140625" style="1"/>
    <col min="7165" max="7165" width="1" style="1" customWidth="1"/>
    <col min="7166" max="7166" width="4.33203125" style="1" customWidth="1"/>
    <col min="7167" max="7167" width="34.6640625" style="1" customWidth="1"/>
    <col min="7168" max="7168" width="0" style="1" hidden="1" customWidth="1"/>
    <col min="7169" max="7169" width="20" style="1" customWidth="1"/>
    <col min="7170" max="7170" width="20.88671875" style="1" customWidth="1"/>
    <col min="7171" max="7171" width="25" style="1" customWidth="1"/>
    <col min="7172" max="7172" width="18.6640625" style="1" customWidth="1"/>
    <col min="7173" max="7173" width="29.6640625" style="1" customWidth="1"/>
    <col min="7174" max="7174" width="13.44140625" style="1" customWidth="1"/>
    <col min="7175" max="7175" width="13.88671875" style="1" customWidth="1"/>
    <col min="7176" max="7180" width="16.5546875" style="1" customWidth="1"/>
    <col min="7181" max="7181" width="20.5546875" style="1" customWidth="1"/>
    <col min="7182" max="7182" width="21.109375" style="1" customWidth="1"/>
    <col min="7183" max="7183" width="9.5546875" style="1" customWidth="1"/>
    <col min="7184" max="7184" width="0.44140625" style="1" customWidth="1"/>
    <col min="7185" max="7191" width="6.44140625" style="1" customWidth="1"/>
    <col min="7192" max="7420" width="11.44140625" style="1"/>
    <col min="7421" max="7421" width="1" style="1" customWidth="1"/>
    <col min="7422" max="7422" width="4.33203125" style="1" customWidth="1"/>
    <col min="7423" max="7423" width="34.6640625" style="1" customWidth="1"/>
    <col min="7424" max="7424" width="0" style="1" hidden="1" customWidth="1"/>
    <col min="7425" max="7425" width="20" style="1" customWidth="1"/>
    <col min="7426" max="7426" width="20.88671875" style="1" customWidth="1"/>
    <col min="7427" max="7427" width="25" style="1" customWidth="1"/>
    <col min="7428" max="7428" width="18.6640625" style="1" customWidth="1"/>
    <col min="7429" max="7429" width="29.6640625" style="1" customWidth="1"/>
    <col min="7430" max="7430" width="13.44140625" style="1" customWidth="1"/>
    <col min="7431" max="7431" width="13.88671875" style="1" customWidth="1"/>
    <col min="7432" max="7436" width="16.5546875" style="1" customWidth="1"/>
    <col min="7437" max="7437" width="20.5546875" style="1" customWidth="1"/>
    <col min="7438" max="7438" width="21.109375" style="1" customWidth="1"/>
    <col min="7439" max="7439" width="9.5546875" style="1" customWidth="1"/>
    <col min="7440" max="7440" width="0.44140625" style="1" customWidth="1"/>
    <col min="7441" max="7447" width="6.44140625" style="1" customWidth="1"/>
    <col min="7448" max="7676" width="11.44140625" style="1"/>
    <col min="7677" max="7677" width="1" style="1" customWidth="1"/>
    <col min="7678" max="7678" width="4.33203125" style="1" customWidth="1"/>
    <col min="7679" max="7679" width="34.6640625" style="1" customWidth="1"/>
    <col min="7680" max="7680" width="0" style="1" hidden="1" customWidth="1"/>
    <col min="7681" max="7681" width="20" style="1" customWidth="1"/>
    <col min="7682" max="7682" width="20.88671875" style="1" customWidth="1"/>
    <col min="7683" max="7683" width="25" style="1" customWidth="1"/>
    <col min="7684" max="7684" width="18.6640625" style="1" customWidth="1"/>
    <col min="7685" max="7685" width="29.6640625" style="1" customWidth="1"/>
    <col min="7686" max="7686" width="13.44140625" style="1" customWidth="1"/>
    <col min="7687" max="7687" width="13.88671875" style="1" customWidth="1"/>
    <col min="7688" max="7692" width="16.5546875" style="1" customWidth="1"/>
    <col min="7693" max="7693" width="20.5546875" style="1" customWidth="1"/>
    <col min="7694" max="7694" width="21.109375" style="1" customWidth="1"/>
    <col min="7695" max="7695" width="9.5546875" style="1" customWidth="1"/>
    <col min="7696" max="7696" width="0.44140625" style="1" customWidth="1"/>
    <col min="7697" max="7703" width="6.44140625" style="1" customWidth="1"/>
    <col min="7704" max="7932" width="11.44140625" style="1"/>
    <col min="7933" max="7933" width="1" style="1" customWidth="1"/>
    <col min="7934" max="7934" width="4.33203125" style="1" customWidth="1"/>
    <col min="7935" max="7935" width="34.6640625" style="1" customWidth="1"/>
    <col min="7936" max="7936" width="0" style="1" hidden="1" customWidth="1"/>
    <col min="7937" max="7937" width="20" style="1" customWidth="1"/>
    <col min="7938" max="7938" width="20.88671875" style="1" customWidth="1"/>
    <col min="7939" max="7939" width="25" style="1" customWidth="1"/>
    <col min="7940" max="7940" width="18.6640625" style="1" customWidth="1"/>
    <col min="7941" max="7941" width="29.6640625" style="1" customWidth="1"/>
    <col min="7942" max="7942" width="13.44140625" style="1" customWidth="1"/>
    <col min="7943" max="7943" width="13.88671875" style="1" customWidth="1"/>
    <col min="7944" max="7948" width="16.5546875" style="1" customWidth="1"/>
    <col min="7949" max="7949" width="20.5546875" style="1" customWidth="1"/>
    <col min="7950" max="7950" width="21.109375" style="1" customWidth="1"/>
    <col min="7951" max="7951" width="9.5546875" style="1" customWidth="1"/>
    <col min="7952" max="7952" width="0.44140625" style="1" customWidth="1"/>
    <col min="7953" max="7959" width="6.44140625" style="1" customWidth="1"/>
    <col min="7960" max="8188" width="11.44140625" style="1"/>
    <col min="8189" max="8189" width="1" style="1" customWidth="1"/>
    <col min="8190" max="8190" width="4.33203125" style="1" customWidth="1"/>
    <col min="8191" max="8191" width="34.6640625" style="1" customWidth="1"/>
    <col min="8192" max="8192" width="0" style="1" hidden="1" customWidth="1"/>
    <col min="8193" max="8193" width="20" style="1" customWidth="1"/>
    <col min="8194" max="8194" width="20.88671875" style="1" customWidth="1"/>
    <col min="8195" max="8195" width="25" style="1" customWidth="1"/>
    <col min="8196" max="8196" width="18.6640625" style="1" customWidth="1"/>
    <col min="8197" max="8197" width="29.6640625" style="1" customWidth="1"/>
    <col min="8198" max="8198" width="13.44140625" style="1" customWidth="1"/>
    <col min="8199" max="8199" width="13.88671875" style="1" customWidth="1"/>
    <col min="8200" max="8204" width="16.5546875" style="1" customWidth="1"/>
    <col min="8205" max="8205" width="20.5546875" style="1" customWidth="1"/>
    <col min="8206" max="8206" width="21.109375" style="1" customWidth="1"/>
    <col min="8207" max="8207" width="9.5546875" style="1" customWidth="1"/>
    <col min="8208" max="8208" width="0.44140625" style="1" customWidth="1"/>
    <col min="8209" max="8215" width="6.44140625" style="1" customWidth="1"/>
    <col min="8216" max="8444" width="11.44140625" style="1"/>
    <col min="8445" max="8445" width="1" style="1" customWidth="1"/>
    <col min="8446" max="8446" width="4.33203125" style="1" customWidth="1"/>
    <col min="8447" max="8447" width="34.6640625" style="1" customWidth="1"/>
    <col min="8448" max="8448" width="0" style="1" hidden="1" customWidth="1"/>
    <col min="8449" max="8449" width="20" style="1" customWidth="1"/>
    <col min="8450" max="8450" width="20.88671875" style="1" customWidth="1"/>
    <col min="8451" max="8451" width="25" style="1" customWidth="1"/>
    <col min="8452" max="8452" width="18.6640625" style="1" customWidth="1"/>
    <col min="8453" max="8453" width="29.6640625" style="1" customWidth="1"/>
    <col min="8454" max="8454" width="13.44140625" style="1" customWidth="1"/>
    <col min="8455" max="8455" width="13.88671875" style="1" customWidth="1"/>
    <col min="8456" max="8460" width="16.5546875" style="1" customWidth="1"/>
    <col min="8461" max="8461" width="20.5546875" style="1" customWidth="1"/>
    <col min="8462" max="8462" width="21.109375" style="1" customWidth="1"/>
    <col min="8463" max="8463" width="9.5546875" style="1" customWidth="1"/>
    <col min="8464" max="8464" width="0.44140625" style="1" customWidth="1"/>
    <col min="8465" max="8471" width="6.44140625" style="1" customWidth="1"/>
    <col min="8472" max="8700" width="11.44140625" style="1"/>
    <col min="8701" max="8701" width="1" style="1" customWidth="1"/>
    <col min="8702" max="8702" width="4.33203125" style="1" customWidth="1"/>
    <col min="8703" max="8703" width="34.6640625" style="1" customWidth="1"/>
    <col min="8704" max="8704" width="0" style="1" hidden="1" customWidth="1"/>
    <col min="8705" max="8705" width="20" style="1" customWidth="1"/>
    <col min="8706" max="8706" width="20.88671875" style="1" customWidth="1"/>
    <col min="8707" max="8707" width="25" style="1" customWidth="1"/>
    <col min="8708" max="8708" width="18.6640625" style="1" customWidth="1"/>
    <col min="8709" max="8709" width="29.6640625" style="1" customWidth="1"/>
    <col min="8710" max="8710" width="13.44140625" style="1" customWidth="1"/>
    <col min="8711" max="8711" width="13.88671875" style="1" customWidth="1"/>
    <col min="8712" max="8716" width="16.5546875" style="1" customWidth="1"/>
    <col min="8717" max="8717" width="20.5546875" style="1" customWidth="1"/>
    <col min="8718" max="8718" width="21.109375" style="1" customWidth="1"/>
    <col min="8719" max="8719" width="9.5546875" style="1" customWidth="1"/>
    <col min="8720" max="8720" width="0.44140625" style="1" customWidth="1"/>
    <col min="8721" max="8727" width="6.44140625" style="1" customWidth="1"/>
    <col min="8728" max="8956" width="11.44140625" style="1"/>
    <col min="8957" max="8957" width="1" style="1" customWidth="1"/>
    <col min="8958" max="8958" width="4.33203125" style="1" customWidth="1"/>
    <col min="8959" max="8959" width="34.6640625" style="1" customWidth="1"/>
    <col min="8960" max="8960" width="0" style="1" hidden="1" customWidth="1"/>
    <col min="8961" max="8961" width="20" style="1" customWidth="1"/>
    <col min="8962" max="8962" width="20.88671875" style="1" customWidth="1"/>
    <col min="8963" max="8963" width="25" style="1" customWidth="1"/>
    <col min="8964" max="8964" width="18.6640625" style="1" customWidth="1"/>
    <col min="8965" max="8965" width="29.6640625" style="1" customWidth="1"/>
    <col min="8966" max="8966" width="13.44140625" style="1" customWidth="1"/>
    <col min="8967" max="8967" width="13.88671875" style="1" customWidth="1"/>
    <col min="8968" max="8972" width="16.5546875" style="1" customWidth="1"/>
    <col min="8973" max="8973" width="20.5546875" style="1" customWidth="1"/>
    <col min="8974" max="8974" width="21.109375" style="1" customWidth="1"/>
    <col min="8975" max="8975" width="9.5546875" style="1" customWidth="1"/>
    <col min="8976" max="8976" width="0.44140625" style="1" customWidth="1"/>
    <col min="8977" max="8983" width="6.44140625" style="1" customWidth="1"/>
    <col min="8984" max="9212" width="11.44140625" style="1"/>
    <col min="9213" max="9213" width="1" style="1" customWidth="1"/>
    <col min="9214" max="9214" width="4.33203125" style="1" customWidth="1"/>
    <col min="9215" max="9215" width="34.6640625" style="1" customWidth="1"/>
    <col min="9216" max="9216" width="0" style="1" hidden="1" customWidth="1"/>
    <col min="9217" max="9217" width="20" style="1" customWidth="1"/>
    <col min="9218" max="9218" width="20.88671875" style="1" customWidth="1"/>
    <col min="9219" max="9219" width="25" style="1" customWidth="1"/>
    <col min="9220" max="9220" width="18.6640625" style="1" customWidth="1"/>
    <col min="9221" max="9221" width="29.6640625" style="1" customWidth="1"/>
    <col min="9222" max="9222" width="13.44140625" style="1" customWidth="1"/>
    <col min="9223" max="9223" width="13.88671875" style="1" customWidth="1"/>
    <col min="9224" max="9228" width="16.5546875" style="1" customWidth="1"/>
    <col min="9229" max="9229" width="20.5546875" style="1" customWidth="1"/>
    <col min="9230" max="9230" width="21.109375" style="1" customWidth="1"/>
    <col min="9231" max="9231" width="9.5546875" style="1" customWidth="1"/>
    <col min="9232" max="9232" width="0.44140625" style="1" customWidth="1"/>
    <col min="9233" max="9239" width="6.44140625" style="1" customWidth="1"/>
    <col min="9240" max="9468" width="11.44140625" style="1"/>
    <col min="9469" max="9469" width="1" style="1" customWidth="1"/>
    <col min="9470" max="9470" width="4.33203125" style="1" customWidth="1"/>
    <col min="9471" max="9471" width="34.6640625" style="1" customWidth="1"/>
    <col min="9472" max="9472" width="0" style="1" hidden="1" customWidth="1"/>
    <col min="9473" max="9473" width="20" style="1" customWidth="1"/>
    <col min="9474" max="9474" width="20.88671875" style="1" customWidth="1"/>
    <col min="9475" max="9475" width="25" style="1" customWidth="1"/>
    <col min="9476" max="9476" width="18.6640625" style="1" customWidth="1"/>
    <col min="9477" max="9477" width="29.6640625" style="1" customWidth="1"/>
    <col min="9478" max="9478" width="13.44140625" style="1" customWidth="1"/>
    <col min="9479" max="9479" width="13.88671875" style="1" customWidth="1"/>
    <col min="9480" max="9484" width="16.5546875" style="1" customWidth="1"/>
    <col min="9485" max="9485" width="20.5546875" style="1" customWidth="1"/>
    <col min="9486" max="9486" width="21.109375" style="1" customWidth="1"/>
    <col min="9487" max="9487" width="9.5546875" style="1" customWidth="1"/>
    <col min="9488" max="9488" width="0.44140625" style="1" customWidth="1"/>
    <col min="9489" max="9495" width="6.44140625" style="1" customWidth="1"/>
    <col min="9496" max="9724" width="11.44140625" style="1"/>
    <col min="9725" max="9725" width="1" style="1" customWidth="1"/>
    <col min="9726" max="9726" width="4.33203125" style="1" customWidth="1"/>
    <col min="9727" max="9727" width="34.6640625" style="1" customWidth="1"/>
    <col min="9728" max="9728" width="0" style="1" hidden="1" customWidth="1"/>
    <col min="9729" max="9729" width="20" style="1" customWidth="1"/>
    <col min="9730" max="9730" width="20.88671875" style="1" customWidth="1"/>
    <col min="9731" max="9731" width="25" style="1" customWidth="1"/>
    <col min="9732" max="9732" width="18.6640625" style="1" customWidth="1"/>
    <col min="9733" max="9733" width="29.6640625" style="1" customWidth="1"/>
    <col min="9734" max="9734" width="13.44140625" style="1" customWidth="1"/>
    <col min="9735" max="9735" width="13.88671875" style="1" customWidth="1"/>
    <col min="9736" max="9740" width="16.5546875" style="1" customWidth="1"/>
    <col min="9741" max="9741" width="20.5546875" style="1" customWidth="1"/>
    <col min="9742" max="9742" width="21.109375" style="1" customWidth="1"/>
    <col min="9743" max="9743" width="9.5546875" style="1" customWidth="1"/>
    <col min="9744" max="9744" width="0.44140625" style="1" customWidth="1"/>
    <col min="9745" max="9751" width="6.44140625" style="1" customWidth="1"/>
    <col min="9752" max="9980" width="11.44140625" style="1"/>
    <col min="9981" max="9981" width="1" style="1" customWidth="1"/>
    <col min="9982" max="9982" width="4.33203125" style="1" customWidth="1"/>
    <col min="9983" max="9983" width="34.6640625" style="1" customWidth="1"/>
    <col min="9984" max="9984" width="0" style="1" hidden="1" customWidth="1"/>
    <col min="9985" max="9985" width="20" style="1" customWidth="1"/>
    <col min="9986" max="9986" width="20.88671875" style="1" customWidth="1"/>
    <col min="9987" max="9987" width="25" style="1" customWidth="1"/>
    <col min="9988" max="9988" width="18.6640625" style="1" customWidth="1"/>
    <col min="9989" max="9989" width="29.6640625" style="1" customWidth="1"/>
    <col min="9990" max="9990" width="13.44140625" style="1" customWidth="1"/>
    <col min="9991" max="9991" width="13.88671875" style="1" customWidth="1"/>
    <col min="9992" max="9996" width="16.5546875" style="1" customWidth="1"/>
    <col min="9997" max="9997" width="20.5546875" style="1" customWidth="1"/>
    <col min="9998" max="9998" width="21.109375" style="1" customWidth="1"/>
    <col min="9999" max="9999" width="9.5546875" style="1" customWidth="1"/>
    <col min="10000" max="10000" width="0.44140625" style="1" customWidth="1"/>
    <col min="10001" max="10007" width="6.44140625" style="1" customWidth="1"/>
    <col min="10008" max="10236" width="11.44140625" style="1"/>
    <col min="10237" max="10237" width="1" style="1" customWidth="1"/>
    <col min="10238" max="10238" width="4.33203125" style="1" customWidth="1"/>
    <col min="10239" max="10239" width="34.6640625" style="1" customWidth="1"/>
    <col min="10240" max="10240" width="0" style="1" hidden="1" customWidth="1"/>
    <col min="10241" max="10241" width="20" style="1" customWidth="1"/>
    <col min="10242" max="10242" width="20.88671875" style="1" customWidth="1"/>
    <col min="10243" max="10243" width="25" style="1" customWidth="1"/>
    <col min="10244" max="10244" width="18.6640625" style="1" customWidth="1"/>
    <col min="10245" max="10245" width="29.6640625" style="1" customWidth="1"/>
    <col min="10246" max="10246" width="13.44140625" style="1" customWidth="1"/>
    <col min="10247" max="10247" width="13.88671875" style="1" customWidth="1"/>
    <col min="10248" max="10252" width="16.5546875" style="1" customWidth="1"/>
    <col min="10253" max="10253" width="20.5546875" style="1" customWidth="1"/>
    <col min="10254" max="10254" width="21.109375" style="1" customWidth="1"/>
    <col min="10255" max="10255" width="9.5546875" style="1" customWidth="1"/>
    <col min="10256" max="10256" width="0.44140625" style="1" customWidth="1"/>
    <col min="10257" max="10263" width="6.44140625" style="1" customWidth="1"/>
    <col min="10264" max="10492" width="11.44140625" style="1"/>
    <col min="10493" max="10493" width="1" style="1" customWidth="1"/>
    <col min="10494" max="10494" width="4.33203125" style="1" customWidth="1"/>
    <col min="10495" max="10495" width="34.6640625" style="1" customWidth="1"/>
    <col min="10496" max="10496" width="0" style="1" hidden="1" customWidth="1"/>
    <col min="10497" max="10497" width="20" style="1" customWidth="1"/>
    <col min="10498" max="10498" width="20.88671875" style="1" customWidth="1"/>
    <col min="10499" max="10499" width="25" style="1" customWidth="1"/>
    <col min="10500" max="10500" width="18.6640625" style="1" customWidth="1"/>
    <col min="10501" max="10501" width="29.6640625" style="1" customWidth="1"/>
    <col min="10502" max="10502" width="13.44140625" style="1" customWidth="1"/>
    <col min="10503" max="10503" width="13.88671875" style="1" customWidth="1"/>
    <col min="10504" max="10508" width="16.5546875" style="1" customWidth="1"/>
    <col min="10509" max="10509" width="20.5546875" style="1" customWidth="1"/>
    <col min="10510" max="10510" width="21.109375" style="1" customWidth="1"/>
    <col min="10511" max="10511" width="9.5546875" style="1" customWidth="1"/>
    <col min="10512" max="10512" width="0.44140625" style="1" customWidth="1"/>
    <col min="10513" max="10519" width="6.44140625" style="1" customWidth="1"/>
    <col min="10520" max="10748" width="11.44140625" style="1"/>
    <col min="10749" max="10749" width="1" style="1" customWidth="1"/>
    <col min="10750" max="10750" width="4.33203125" style="1" customWidth="1"/>
    <col min="10751" max="10751" width="34.6640625" style="1" customWidth="1"/>
    <col min="10752" max="10752" width="0" style="1" hidden="1" customWidth="1"/>
    <col min="10753" max="10753" width="20" style="1" customWidth="1"/>
    <col min="10754" max="10754" width="20.88671875" style="1" customWidth="1"/>
    <col min="10755" max="10755" width="25" style="1" customWidth="1"/>
    <col min="10756" max="10756" width="18.6640625" style="1" customWidth="1"/>
    <col min="10757" max="10757" width="29.6640625" style="1" customWidth="1"/>
    <col min="10758" max="10758" width="13.44140625" style="1" customWidth="1"/>
    <col min="10759" max="10759" width="13.88671875" style="1" customWidth="1"/>
    <col min="10760" max="10764" width="16.5546875" style="1" customWidth="1"/>
    <col min="10765" max="10765" width="20.5546875" style="1" customWidth="1"/>
    <col min="10766" max="10766" width="21.109375" style="1" customWidth="1"/>
    <col min="10767" max="10767" width="9.5546875" style="1" customWidth="1"/>
    <col min="10768" max="10768" width="0.44140625" style="1" customWidth="1"/>
    <col min="10769" max="10775" width="6.44140625" style="1" customWidth="1"/>
    <col min="10776" max="11004" width="11.44140625" style="1"/>
    <col min="11005" max="11005" width="1" style="1" customWidth="1"/>
    <col min="11006" max="11006" width="4.33203125" style="1" customWidth="1"/>
    <col min="11007" max="11007" width="34.6640625" style="1" customWidth="1"/>
    <col min="11008" max="11008" width="0" style="1" hidden="1" customWidth="1"/>
    <col min="11009" max="11009" width="20" style="1" customWidth="1"/>
    <col min="11010" max="11010" width="20.88671875" style="1" customWidth="1"/>
    <col min="11011" max="11011" width="25" style="1" customWidth="1"/>
    <col min="11012" max="11012" width="18.6640625" style="1" customWidth="1"/>
    <col min="11013" max="11013" width="29.6640625" style="1" customWidth="1"/>
    <col min="11014" max="11014" width="13.44140625" style="1" customWidth="1"/>
    <col min="11015" max="11015" width="13.88671875" style="1" customWidth="1"/>
    <col min="11016" max="11020" width="16.5546875" style="1" customWidth="1"/>
    <col min="11021" max="11021" width="20.5546875" style="1" customWidth="1"/>
    <col min="11022" max="11022" width="21.109375" style="1" customWidth="1"/>
    <col min="11023" max="11023" width="9.5546875" style="1" customWidth="1"/>
    <col min="11024" max="11024" width="0.44140625" style="1" customWidth="1"/>
    <col min="11025" max="11031" width="6.44140625" style="1" customWidth="1"/>
    <col min="11032" max="11260" width="11.44140625" style="1"/>
    <col min="11261" max="11261" width="1" style="1" customWidth="1"/>
    <col min="11262" max="11262" width="4.33203125" style="1" customWidth="1"/>
    <col min="11263" max="11263" width="34.6640625" style="1" customWidth="1"/>
    <col min="11264" max="11264" width="0" style="1" hidden="1" customWidth="1"/>
    <col min="11265" max="11265" width="20" style="1" customWidth="1"/>
    <col min="11266" max="11266" width="20.88671875" style="1" customWidth="1"/>
    <col min="11267" max="11267" width="25" style="1" customWidth="1"/>
    <col min="11268" max="11268" width="18.6640625" style="1" customWidth="1"/>
    <col min="11269" max="11269" width="29.6640625" style="1" customWidth="1"/>
    <col min="11270" max="11270" width="13.44140625" style="1" customWidth="1"/>
    <col min="11271" max="11271" width="13.88671875" style="1" customWidth="1"/>
    <col min="11272" max="11276" width="16.5546875" style="1" customWidth="1"/>
    <col min="11277" max="11277" width="20.5546875" style="1" customWidth="1"/>
    <col min="11278" max="11278" width="21.109375" style="1" customWidth="1"/>
    <col min="11279" max="11279" width="9.5546875" style="1" customWidth="1"/>
    <col min="11280" max="11280" width="0.44140625" style="1" customWidth="1"/>
    <col min="11281" max="11287" width="6.44140625" style="1" customWidth="1"/>
    <col min="11288" max="11516" width="11.44140625" style="1"/>
    <col min="11517" max="11517" width="1" style="1" customWidth="1"/>
    <col min="11518" max="11518" width="4.33203125" style="1" customWidth="1"/>
    <col min="11519" max="11519" width="34.6640625" style="1" customWidth="1"/>
    <col min="11520" max="11520" width="0" style="1" hidden="1" customWidth="1"/>
    <col min="11521" max="11521" width="20" style="1" customWidth="1"/>
    <col min="11522" max="11522" width="20.88671875" style="1" customWidth="1"/>
    <col min="11523" max="11523" width="25" style="1" customWidth="1"/>
    <col min="11524" max="11524" width="18.6640625" style="1" customWidth="1"/>
    <col min="11525" max="11525" width="29.6640625" style="1" customWidth="1"/>
    <col min="11526" max="11526" width="13.44140625" style="1" customWidth="1"/>
    <col min="11527" max="11527" width="13.88671875" style="1" customWidth="1"/>
    <col min="11528" max="11532" width="16.5546875" style="1" customWidth="1"/>
    <col min="11533" max="11533" width="20.5546875" style="1" customWidth="1"/>
    <col min="11534" max="11534" width="21.109375" style="1" customWidth="1"/>
    <col min="11535" max="11535" width="9.5546875" style="1" customWidth="1"/>
    <col min="11536" max="11536" width="0.44140625" style="1" customWidth="1"/>
    <col min="11537" max="11543" width="6.44140625" style="1" customWidth="1"/>
    <col min="11544" max="11772" width="11.44140625" style="1"/>
    <col min="11773" max="11773" width="1" style="1" customWidth="1"/>
    <col min="11774" max="11774" width="4.33203125" style="1" customWidth="1"/>
    <col min="11775" max="11775" width="34.6640625" style="1" customWidth="1"/>
    <col min="11776" max="11776" width="0" style="1" hidden="1" customWidth="1"/>
    <col min="11777" max="11777" width="20" style="1" customWidth="1"/>
    <col min="11778" max="11778" width="20.88671875" style="1" customWidth="1"/>
    <col min="11779" max="11779" width="25" style="1" customWidth="1"/>
    <col min="11780" max="11780" width="18.6640625" style="1" customWidth="1"/>
    <col min="11781" max="11781" width="29.6640625" style="1" customWidth="1"/>
    <col min="11782" max="11782" width="13.44140625" style="1" customWidth="1"/>
    <col min="11783" max="11783" width="13.88671875" style="1" customWidth="1"/>
    <col min="11784" max="11788" width="16.5546875" style="1" customWidth="1"/>
    <col min="11789" max="11789" width="20.5546875" style="1" customWidth="1"/>
    <col min="11790" max="11790" width="21.109375" style="1" customWidth="1"/>
    <col min="11791" max="11791" width="9.5546875" style="1" customWidth="1"/>
    <col min="11792" max="11792" width="0.44140625" style="1" customWidth="1"/>
    <col min="11793" max="11799" width="6.44140625" style="1" customWidth="1"/>
    <col min="11800" max="12028" width="11.44140625" style="1"/>
    <col min="12029" max="12029" width="1" style="1" customWidth="1"/>
    <col min="12030" max="12030" width="4.33203125" style="1" customWidth="1"/>
    <col min="12031" max="12031" width="34.6640625" style="1" customWidth="1"/>
    <col min="12032" max="12032" width="0" style="1" hidden="1" customWidth="1"/>
    <col min="12033" max="12033" width="20" style="1" customWidth="1"/>
    <col min="12034" max="12034" width="20.88671875" style="1" customWidth="1"/>
    <col min="12035" max="12035" width="25" style="1" customWidth="1"/>
    <col min="12036" max="12036" width="18.6640625" style="1" customWidth="1"/>
    <col min="12037" max="12037" width="29.6640625" style="1" customWidth="1"/>
    <col min="12038" max="12038" width="13.44140625" style="1" customWidth="1"/>
    <col min="12039" max="12039" width="13.88671875" style="1" customWidth="1"/>
    <col min="12040" max="12044" width="16.5546875" style="1" customWidth="1"/>
    <col min="12045" max="12045" width="20.5546875" style="1" customWidth="1"/>
    <col min="12046" max="12046" width="21.109375" style="1" customWidth="1"/>
    <col min="12047" max="12047" width="9.5546875" style="1" customWidth="1"/>
    <col min="12048" max="12048" width="0.44140625" style="1" customWidth="1"/>
    <col min="12049" max="12055" width="6.44140625" style="1" customWidth="1"/>
    <col min="12056" max="12284" width="11.44140625" style="1"/>
    <col min="12285" max="12285" width="1" style="1" customWidth="1"/>
    <col min="12286" max="12286" width="4.33203125" style="1" customWidth="1"/>
    <col min="12287" max="12287" width="34.6640625" style="1" customWidth="1"/>
    <col min="12288" max="12288" width="0" style="1" hidden="1" customWidth="1"/>
    <col min="12289" max="12289" width="20" style="1" customWidth="1"/>
    <col min="12290" max="12290" width="20.88671875" style="1" customWidth="1"/>
    <col min="12291" max="12291" width="25" style="1" customWidth="1"/>
    <col min="12292" max="12292" width="18.6640625" style="1" customWidth="1"/>
    <col min="12293" max="12293" width="29.6640625" style="1" customWidth="1"/>
    <col min="12294" max="12294" width="13.44140625" style="1" customWidth="1"/>
    <col min="12295" max="12295" width="13.88671875" style="1" customWidth="1"/>
    <col min="12296" max="12300" width="16.5546875" style="1" customWidth="1"/>
    <col min="12301" max="12301" width="20.5546875" style="1" customWidth="1"/>
    <col min="12302" max="12302" width="21.109375" style="1" customWidth="1"/>
    <col min="12303" max="12303" width="9.5546875" style="1" customWidth="1"/>
    <col min="12304" max="12304" width="0.44140625" style="1" customWidth="1"/>
    <col min="12305" max="12311" width="6.44140625" style="1" customWidth="1"/>
    <col min="12312" max="12540" width="11.44140625" style="1"/>
    <col min="12541" max="12541" width="1" style="1" customWidth="1"/>
    <col min="12542" max="12542" width="4.33203125" style="1" customWidth="1"/>
    <col min="12543" max="12543" width="34.6640625" style="1" customWidth="1"/>
    <col min="12544" max="12544" width="0" style="1" hidden="1" customWidth="1"/>
    <col min="12545" max="12545" width="20" style="1" customWidth="1"/>
    <col min="12546" max="12546" width="20.88671875" style="1" customWidth="1"/>
    <col min="12547" max="12547" width="25" style="1" customWidth="1"/>
    <col min="12548" max="12548" width="18.6640625" style="1" customWidth="1"/>
    <col min="12549" max="12549" width="29.6640625" style="1" customWidth="1"/>
    <col min="12550" max="12550" width="13.44140625" style="1" customWidth="1"/>
    <col min="12551" max="12551" width="13.88671875" style="1" customWidth="1"/>
    <col min="12552" max="12556" width="16.5546875" style="1" customWidth="1"/>
    <col min="12557" max="12557" width="20.5546875" style="1" customWidth="1"/>
    <col min="12558" max="12558" width="21.109375" style="1" customWidth="1"/>
    <col min="12559" max="12559" width="9.5546875" style="1" customWidth="1"/>
    <col min="12560" max="12560" width="0.44140625" style="1" customWidth="1"/>
    <col min="12561" max="12567" width="6.44140625" style="1" customWidth="1"/>
    <col min="12568" max="12796" width="11.44140625" style="1"/>
    <col min="12797" max="12797" width="1" style="1" customWidth="1"/>
    <col min="12798" max="12798" width="4.33203125" style="1" customWidth="1"/>
    <col min="12799" max="12799" width="34.6640625" style="1" customWidth="1"/>
    <col min="12800" max="12800" width="0" style="1" hidden="1" customWidth="1"/>
    <col min="12801" max="12801" width="20" style="1" customWidth="1"/>
    <col min="12802" max="12802" width="20.88671875" style="1" customWidth="1"/>
    <col min="12803" max="12803" width="25" style="1" customWidth="1"/>
    <col min="12804" max="12804" width="18.6640625" style="1" customWidth="1"/>
    <col min="12805" max="12805" width="29.6640625" style="1" customWidth="1"/>
    <col min="12806" max="12806" width="13.44140625" style="1" customWidth="1"/>
    <col min="12807" max="12807" width="13.88671875" style="1" customWidth="1"/>
    <col min="12808" max="12812" width="16.5546875" style="1" customWidth="1"/>
    <col min="12813" max="12813" width="20.5546875" style="1" customWidth="1"/>
    <col min="12814" max="12814" width="21.109375" style="1" customWidth="1"/>
    <col min="12815" max="12815" width="9.5546875" style="1" customWidth="1"/>
    <col min="12816" max="12816" width="0.44140625" style="1" customWidth="1"/>
    <col min="12817" max="12823" width="6.44140625" style="1" customWidth="1"/>
    <col min="12824" max="13052" width="11.44140625" style="1"/>
    <col min="13053" max="13053" width="1" style="1" customWidth="1"/>
    <col min="13054" max="13054" width="4.33203125" style="1" customWidth="1"/>
    <col min="13055" max="13055" width="34.6640625" style="1" customWidth="1"/>
    <col min="13056" max="13056" width="0" style="1" hidden="1" customWidth="1"/>
    <col min="13057" max="13057" width="20" style="1" customWidth="1"/>
    <col min="13058" max="13058" width="20.88671875" style="1" customWidth="1"/>
    <col min="13059" max="13059" width="25" style="1" customWidth="1"/>
    <col min="13060" max="13060" width="18.6640625" style="1" customWidth="1"/>
    <col min="13061" max="13061" width="29.6640625" style="1" customWidth="1"/>
    <col min="13062" max="13062" width="13.44140625" style="1" customWidth="1"/>
    <col min="13063" max="13063" width="13.88671875" style="1" customWidth="1"/>
    <col min="13064" max="13068" width="16.5546875" style="1" customWidth="1"/>
    <col min="13069" max="13069" width="20.5546875" style="1" customWidth="1"/>
    <col min="13070" max="13070" width="21.109375" style="1" customWidth="1"/>
    <col min="13071" max="13071" width="9.5546875" style="1" customWidth="1"/>
    <col min="13072" max="13072" width="0.44140625" style="1" customWidth="1"/>
    <col min="13073" max="13079" width="6.44140625" style="1" customWidth="1"/>
    <col min="13080" max="13308" width="11.44140625" style="1"/>
    <col min="13309" max="13309" width="1" style="1" customWidth="1"/>
    <col min="13310" max="13310" width="4.33203125" style="1" customWidth="1"/>
    <col min="13311" max="13311" width="34.6640625" style="1" customWidth="1"/>
    <col min="13312" max="13312" width="0" style="1" hidden="1" customWidth="1"/>
    <col min="13313" max="13313" width="20" style="1" customWidth="1"/>
    <col min="13314" max="13314" width="20.88671875" style="1" customWidth="1"/>
    <col min="13315" max="13315" width="25" style="1" customWidth="1"/>
    <col min="13316" max="13316" width="18.6640625" style="1" customWidth="1"/>
    <col min="13317" max="13317" width="29.6640625" style="1" customWidth="1"/>
    <col min="13318" max="13318" width="13.44140625" style="1" customWidth="1"/>
    <col min="13319" max="13319" width="13.88671875" style="1" customWidth="1"/>
    <col min="13320" max="13324" width="16.5546875" style="1" customWidth="1"/>
    <col min="13325" max="13325" width="20.5546875" style="1" customWidth="1"/>
    <col min="13326" max="13326" width="21.109375" style="1" customWidth="1"/>
    <col min="13327" max="13327" width="9.5546875" style="1" customWidth="1"/>
    <col min="13328" max="13328" width="0.44140625" style="1" customWidth="1"/>
    <col min="13329" max="13335" width="6.44140625" style="1" customWidth="1"/>
    <col min="13336" max="13564" width="11.44140625" style="1"/>
    <col min="13565" max="13565" width="1" style="1" customWidth="1"/>
    <col min="13566" max="13566" width="4.33203125" style="1" customWidth="1"/>
    <col min="13567" max="13567" width="34.6640625" style="1" customWidth="1"/>
    <col min="13568" max="13568" width="0" style="1" hidden="1" customWidth="1"/>
    <col min="13569" max="13569" width="20" style="1" customWidth="1"/>
    <col min="13570" max="13570" width="20.88671875" style="1" customWidth="1"/>
    <col min="13571" max="13571" width="25" style="1" customWidth="1"/>
    <col min="13572" max="13572" width="18.6640625" style="1" customWidth="1"/>
    <col min="13573" max="13573" width="29.6640625" style="1" customWidth="1"/>
    <col min="13574" max="13574" width="13.44140625" style="1" customWidth="1"/>
    <col min="13575" max="13575" width="13.88671875" style="1" customWidth="1"/>
    <col min="13576" max="13580" width="16.5546875" style="1" customWidth="1"/>
    <col min="13581" max="13581" width="20.5546875" style="1" customWidth="1"/>
    <col min="13582" max="13582" width="21.109375" style="1" customWidth="1"/>
    <col min="13583" max="13583" width="9.5546875" style="1" customWidth="1"/>
    <col min="13584" max="13584" width="0.44140625" style="1" customWidth="1"/>
    <col min="13585" max="13591" width="6.44140625" style="1" customWidth="1"/>
    <col min="13592" max="13820" width="11.44140625" style="1"/>
    <col min="13821" max="13821" width="1" style="1" customWidth="1"/>
    <col min="13822" max="13822" width="4.33203125" style="1" customWidth="1"/>
    <col min="13823" max="13823" width="34.6640625" style="1" customWidth="1"/>
    <col min="13824" max="13824" width="0" style="1" hidden="1" customWidth="1"/>
    <col min="13825" max="13825" width="20" style="1" customWidth="1"/>
    <col min="13826" max="13826" width="20.88671875" style="1" customWidth="1"/>
    <col min="13827" max="13827" width="25" style="1" customWidth="1"/>
    <col min="13828" max="13828" width="18.6640625" style="1" customWidth="1"/>
    <col min="13829" max="13829" width="29.6640625" style="1" customWidth="1"/>
    <col min="13830" max="13830" width="13.44140625" style="1" customWidth="1"/>
    <col min="13831" max="13831" width="13.88671875" style="1" customWidth="1"/>
    <col min="13832" max="13836" width="16.5546875" style="1" customWidth="1"/>
    <col min="13837" max="13837" width="20.5546875" style="1" customWidth="1"/>
    <col min="13838" max="13838" width="21.109375" style="1" customWidth="1"/>
    <col min="13839" max="13839" width="9.5546875" style="1" customWidth="1"/>
    <col min="13840" max="13840" width="0.44140625" style="1" customWidth="1"/>
    <col min="13841" max="13847" width="6.44140625" style="1" customWidth="1"/>
    <col min="13848" max="14076" width="11.44140625" style="1"/>
    <col min="14077" max="14077" width="1" style="1" customWidth="1"/>
    <col min="14078" max="14078" width="4.33203125" style="1" customWidth="1"/>
    <col min="14079" max="14079" width="34.6640625" style="1" customWidth="1"/>
    <col min="14080" max="14080" width="0" style="1" hidden="1" customWidth="1"/>
    <col min="14081" max="14081" width="20" style="1" customWidth="1"/>
    <col min="14082" max="14082" width="20.88671875" style="1" customWidth="1"/>
    <col min="14083" max="14083" width="25" style="1" customWidth="1"/>
    <col min="14084" max="14084" width="18.6640625" style="1" customWidth="1"/>
    <col min="14085" max="14085" width="29.6640625" style="1" customWidth="1"/>
    <col min="14086" max="14086" width="13.44140625" style="1" customWidth="1"/>
    <col min="14087" max="14087" width="13.88671875" style="1" customWidth="1"/>
    <col min="14088" max="14092" width="16.5546875" style="1" customWidth="1"/>
    <col min="14093" max="14093" width="20.5546875" style="1" customWidth="1"/>
    <col min="14094" max="14094" width="21.109375" style="1" customWidth="1"/>
    <col min="14095" max="14095" width="9.5546875" style="1" customWidth="1"/>
    <col min="14096" max="14096" width="0.44140625" style="1" customWidth="1"/>
    <col min="14097" max="14103" width="6.44140625" style="1" customWidth="1"/>
    <col min="14104" max="14332" width="11.44140625" style="1"/>
    <col min="14333" max="14333" width="1" style="1" customWidth="1"/>
    <col min="14334" max="14334" width="4.33203125" style="1" customWidth="1"/>
    <col min="14335" max="14335" width="34.6640625" style="1" customWidth="1"/>
    <col min="14336" max="14336" width="0" style="1" hidden="1" customWidth="1"/>
    <col min="14337" max="14337" width="20" style="1" customWidth="1"/>
    <col min="14338" max="14338" width="20.88671875" style="1" customWidth="1"/>
    <col min="14339" max="14339" width="25" style="1" customWidth="1"/>
    <col min="14340" max="14340" width="18.6640625" style="1" customWidth="1"/>
    <col min="14341" max="14341" width="29.6640625" style="1" customWidth="1"/>
    <col min="14342" max="14342" width="13.44140625" style="1" customWidth="1"/>
    <col min="14343" max="14343" width="13.88671875" style="1" customWidth="1"/>
    <col min="14344" max="14348" width="16.5546875" style="1" customWidth="1"/>
    <col min="14349" max="14349" width="20.5546875" style="1" customWidth="1"/>
    <col min="14350" max="14350" width="21.109375" style="1" customWidth="1"/>
    <col min="14351" max="14351" width="9.5546875" style="1" customWidth="1"/>
    <col min="14352" max="14352" width="0.44140625" style="1" customWidth="1"/>
    <col min="14353" max="14359" width="6.44140625" style="1" customWidth="1"/>
    <col min="14360" max="14588" width="11.44140625" style="1"/>
    <col min="14589" max="14589" width="1" style="1" customWidth="1"/>
    <col min="14590" max="14590" width="4.33203125" style="1" customWidth="1"/>
    <col min="14591" max="14591" width="34.6640625" style="1" customWidth="1"/>
    <col min="14592" max="14592" width="0" style="1" hidden="1" customWidth="1"/>
    <col min="14593" max="14593" width="20" style="1" customWidth="1"/>
    <col min="14594" max="14594" width="20.88671875" style="1" customWidth="1"/>
    <col min="14595" max="14595" width="25" style="1" customWidth="1"/>
    <col min="14596" max="14596" width="18.6640625" style="1" customWidth="1"/>
    <col min="14597" max="14597" width="29.6640625" style="1" customWidth="1"/>
    <col min="14598" max="14598" width="13.44140625" style="1" customWidth="1"/>
    <col min="14599" max="14599" width="13.88671875" style="1" customWidth="1"/>
    <col min="14600" max="14604" width="16.5546875" style="1" customWidth="1"/>
    <col min="14605" max="14605" width="20.5546875" style="1" customWidth="1"/>
    <col min="14606" max="14606" width="21.109375" style="1" customWidth="1"/>
    <col min="14607" max="14607" width="9.5546875" style="1" customWidth="1"/>
    <col min="14608" max="14608" width="0.44140625" style="1" customWidth="1"/>
    <col min="14609" max="14615" width="6.44140625" style="1" customWidth="1"/>
    <col min="14616" max="14844" width="11.44140625" style="1"/>
    <col min="14845" max="14845" width="1" style="1" customWidth="1"/>
    <col min="14846" max="14846" width="4.33203125" style="1" customWidth="1"/>
    <col min="14847" max="14847" width="34.6640625" style="1" customWidth="1"/>
    <col min="14848" max="14848" width="0" style="1" hidden="1" customWidth="1"/>
    <col min="14849" max="14849" width="20" style="1" customWidth="1"/>
    <col min="14850" max="14850" width="20.88671875" style="1" customWidth="1"/>
    <col min="14851" max="14851" width="25" style="1" customWidth="1"/>
    <col min="14852" max="14852" width="18.6640625" style="1" customWidth="1"/>
    <col min="14853" max="14853" width="29.6640625" style="1" customWidth="1"/>
    <col min="14854" max="14854" width="13.44140625" style="1" customWidth="1"/>
    <col min="14855" max="14855" width="13.88671875" style="1" customWidth="1"/>
    <col min="14856" max="14860" width="16.5546875" style="1" customWidth="1"/>
    <col min="14861" max="14861" width="20.5546875" style="1" customWidth="1"/>
    <col min="14862" max="14862" width="21.109375" style="1" customWidth="1"/>
    <col min="14863" max="14863" width="9.5546875" style="1" customWidth="1"/>
    <col min="14864" max="14864" width="0.44140625" style="1" customWidth="1"/>
    <col min="14865" max="14871" width="6.44140625" style="1" customWidth="1"/>
    <col min="14872" max="15100" width="11.44140625" style="1"/>
    <col min="15101" max="15101" width="1" style="1" customWidth="1"/>
    <col min="15102" max="15102" width="4.33203125" style="1" customWidth="1"/>
    <col min="15103" max="15103" width="34.6640625" style="1" customWidth="1"/>
    <col min="15104" max="15104" width="0" style="1" hidden="1" customWidth="1"/>
    <col min="15105" max="15105" width="20" style="1" customWidth="1"/>
    <col min="15106" max="15106" width="20.88671875" style="1" customWidth="1"/>
    <col min="15107" max="15107" width="25" style="1" customWidth="1"/>
    <col min="15108" max="15108" width="18.6640625" style="1" customWidth="1"/>
    <col min="15109" max="15109" width="29.6640625" style="1" customWidth="1"/>
    <col min="15110" max="15110" width="13.44140625" style="1" customWidth="1"/>
    <col min="15111" max="15111" width="13.88671875" style="1" customWidth="1"/>
    <col min="15112" max="15116" width="16.5546875" style="1" customWidth="1"/>
    <col min="15117" max="15117" width="20.5546875" style="1" customWidth="1"/>
    <col min="15118" max="15118" width="21.109375" style="1" customWidth="1"/>
    <col min="15119" max="15119" width="9.5546875" style="1" customWidth="1"/>
    <col min="15120" max="15120" width="0.44140625" style="1" customWidth="1"/>
    <col min="15121" max="15127" width="6.44140625" style="1" customWidth="1"/>
    <col min="15128" max="15356" width="11.44140625" style="1"/>
    <col min="15357" max="15357" width="1" style="1" customWidth="1"/>
    <col min="15358" max="15358" width="4.33203125" style="1" customWidth="1"/>
    <col min="15359" max="15359" width="34.6640625" style="1" customWidth="1"/>
    <col min="15360" max="15360" width="0" style="1" hidden="1" customWidth="1"/>
    <col min="15361" max="15361" width="20" style="1" customWidth="1"/>
    <col min="15362" max="15362" width="20.88671875" style="1" customWidth="1"/>
    <col min="15363" max="15363" width="25" style="1" customWidth="1"/>
    <col min="15364" max="15364" width="18.6640625" style="1" customWidth="1"/>
    <col min="15365" max="15365" width="29.6640625" style="1" customWidth="1"/>
    <col min="15366" max="15366" width="13.44140625" style="1" customWidth="1"/>
    <col min="15367" max="15367" width="13.88671875" style="1" customWidth="1"/>
    <col min="15368" max="15372" width="16.5546875" style="1" customWidth="1"/>
    <col min="15373" max="15373" width="20.5546875" style="1" customWidth="1"/>
    <col min="15374" max="15374" width="21.109375" style="1" customWidth="1"/>
    <col min="15375" max="15375" width="9.5546875" style="1" customWidth="1"/>
    <col min="15376" max="15376" width="0.44140625" style="1" customWidth="1"/>
    <col min="15377" max="15383" width="6.44140625" style="1" customWidth="1"/>
    <col min="15384" max="15612" width="11.44140625" style="1"/>
    <col min="15613" max="15613" width="1" style="1" customWidth="1"/>
    <col min="15614" max="15614" width="4.33203125" style="1" customWidth="1"/>
    <col min="15615" max="15615" width="34.6640625" style="1" customWidth="1"/>
    <col min="15616" max="15616" width="0" style="1" hidden="1" customWidth="1"/>
    <col min="15617" max="15617" width="20" style="1" customWidth="1"/>
    <col min="15618" max="15618" width="20.88671875" style="1" customWidth="1"/>
    <col min="15619" max="15619" width="25" style="1" customWidth="1"/>
    <col min="15620" max="15620" width="18.6640625" style="1" customWidth="1"/>
    <col min="15621" max="15621" width="29.6640625" style="1" customWidth="1"/>
    <col min="15622" max="15622" width="13.44140625" style="1" customWidth="1"/>
    <col min="15623" max="15623" width="13.88671875" style="1" customWidth="1"/>
    <col min="15624" max="15628" width="16.5546875" style="1" customWidth="1"/>
    <col min="15629" max="15629" width="20.5546875" style="1" customWidth="1"/>
    <col min="15630" max="15630" width="21.109375" style="1" customWidth="1"/>
    <col min="15631" max="15631" width="9.5546875" style="1" customWidth="1"/>
    <col min="15632" max="15632" width="0.44140625" style="1" customWidth="1"/>
    <col min="15633" max="15639" width="6.44140625" style="1" customWidth="1"/>
    <col min="15640" max="15868" width="11.44140625" style="1"/>
    <col min="15869" max="15869" width="1" style="1" customWidth="1"/>
    <col min="15870" max="15870" width="4.33203125" style="1" customWidth="1"/>
    <col min="15871" max="15871" width="34.6640625" style="1" customWidth="1"/>
    <col min="15872" max="15872" width="0" style="1" hidden="1" customWidth="1"/>
    <col min="15873" max="15873" width="20" style="1" customWidth="1"/>
    <col min="15874" max="15874" width="20.88671875" style="1" customWidth="1"/>
    <col min="15875" max="15875" width="25" style="1" customWidth="1"/>
    <col min="15876" max="15876" width="18.6640625" style="1" customWidth="1"/>
    <col min="15877" max="15877" width="29.6640625" style="1" customWidth="1"/>
    <col min="15878" max="15878" width="13.44140625" style="1" customWidth="1"/>
    <col min="15879" max="15879" width="13.88671875" style="1" customWidth="1"/>
    <col min="15880" max="15884" width="16.5546875" style="1" customWidth="1"/>
    <col min="15885" max="15885" width="20.5546875" style="1" customWidth="1"/>
    <col min="15886" max="15886" width="21.109375" style="1" customWidth="1"/>
    <col min="15887" max="15887" width="9.5546875" style="1" customWidth="1"/>
    <col min="15888" max="15888" width="0.44140625" style="1" customWidth="1"/>
    <col min="15889" max="15895" width="6.44140625" style="1" customWidth="1"/>
    <col min="15896" max="16124" width="11.44140625" style="1"/>
    <col min="16125" max="16125" width="1" style="1" customWidth="1"/>
    <col min="16126" max="16126" width="4.33203125" style="1" customWidth="1"/>
    <col min="16127" max="16127" width="34.6640625" style="1" customWidth="1"/>
    <col min="16128" max="16128" width="0" style="1" hidden="1" customWidth="1"/>
    <col min="16129" max="16129" width="20" style="1" customWidth="1"/>
    <col min="16130" max="16130" width="20.88671875" style="1" customWidth="1"/>
    <col min="16131" max="16131" width="25" style="1" customWidth="1"/>
    <col min="16132" max="16132" width="18.6640625" style="1" customWidth="1"/>
    <col min="16133" max="16133" width="29.6640625" style="1" customWidth="1"/>
    <col min="16134" max="16134" width="13.44140625" style="1" customWidth="1"/>
    <col min="16135" max="16135" width="13.88671875" style="1" customWidth="1"/>
    <col min="16136" max="16140" width="16.5546875" style="1" customWidth="1"/>
    <col min="16141" max="16141" width="20.5546875" style="1" customWidth="1"/>
    <col min="16142" max="16142" width="21.109375" style="1" customWidth="1"/>
    <col min="16143" max="16143" width="9.5546875" style="1" customWidth="1"/>
    <col min="16144" max="16144" width="0.44140625" style="1" customWidth="1"/>
    <col min="16145" max="16151" width="6.44140625" style="1" customWidth="1"/>
    <col min="16152" max="16372" width="11.44140625" style="1"/>
    <col min="16373" max="16383" width="11.44140625" style="1" customWidth="1"/>
    <col min="16384" max="16384" width="11.44140625" style="1"/>
  </cols>
  <sheetData>
    <row r="2" spans="1:18" ht="25.8" x14ac:dyDescent="0.3">
      <c r="B2" s="108" t="s">
        <v>0</v>
      </c>
      <c r="C2" s="109"/>
      <c r="D2" s="109"/>
      <c r="E2" s="109"/>
      <c r="F2" s="109"/>
      <c r="G2" s="109"/>
      <c r="H2" s="109"/>
      <c r="I2" s="109"/>
      <c r="J2" s="109"/>
      <c r="K2" s="109"/>
      <c r="L2" s="109"/>
      <c r="M2" s="109"/>
      <c r="N2" s="109"/>
      <c r="O2" s="109"/>
      <c r="P2" s="109"/>
      <c r="Q2" s="109"/>
      <c r="R2" s="109"/>
    </row>
    <row r="4" spans="1:18" ht="25.8" x14ac:dyDescent="0.3">
      <c r="B4" s="108" t="s">
        <v>1</v>
      </c>
      <c r="C4" s="109"/>
      <c r="D4" s="109"/>
      <c r="E4" s="109"/>
      <c r="F4" s="109"/>
      <c r="G4" s="109"/>
      <c r="H4" s="109"/>
      <c r="I4" s="109"/>
      <c r="J4" s="109"/>
      <c r="K4" s="109"/>
      <c r="L4" s="109"/>
      <c r="M4" s="109"/>
      <c r="N4" s="109"/>
      <c r="O4" s="109"/>
      <c r="P4" s="109"/>
      <c r="Q4" s="109"/>
      <c r="R4" s="109"/>
    </row>
    <row r="5" spans="1:18" ht="15" thickBot="1" x14ac:dyDescent="0.35"/>
    <row r="6" spans="1:18" ht="21.6" thickBot="1" x14ac:dyDescent="0.35">
      <c r="B6" s="2" t="s">
        <v>2</v>
      </c>
      <c r="C6" s="130" t="s">
        <v>3</v>
      </c>
      <c r="D6" s="130"/>
      <c r="E6" s="130"/>
      <c r="F6" s="130"/>
      <c r="G6" s="130"/>
      <c r="H6" s="130"/>
      <c r="I6" s="130"/>
      <c r="J6" s="130"/>
      <c r="K6" s="130"/>
      <c r="L6" s="130"/>
      <c r="M6" s="130"/>
      <c r="N6" s="131"/>
    </row>
    <row r="7" spans="1:18" ht="16.2" thickBot="1" x14ac:dyDescent="0.35">
      <c r="B7" s="3" t="s">
        <v>4</v>
      </c>
      <c r="C7" s="132" t="s">
        <v>5</v>
      </c>
      <c r="D7" s="132"/>
      <c r="E7" s="132"/>
      <c r="F7" s="132"/>
      <c r="G7" s="132"/>
      <c r="H7" s="132"/>
      <c r="I7" s="132"/>
      <c r="J7" s="132"/>
      <c r="K7" s="132"/>
      <c r="L7" s="132"/>
      <c r="M7" s="132"/>
      <c r="N7" s="133"/>
    </row>
    <row r="8" spans="1:18" ht="16.2" thickBot="1" x14ac:dyDescent="0.35">
      <c r="B8" s="3" t="s">
        <v>6</v>
      </c>
      <c r="C8" s="132" t="s">
        <v>7</v>
      </c>
      <c r="D8" s="132"/>
      <c r="E8" s="132"/>
      <c r="F8" s="132"/>
      <c r="G8" s="132"/>
      <c r="H8" s="132"/>
      <c r="I8" s="132"/>
      <c r="J8" s="132"/>
      <c r="K8" s="132"/>
      <c r="L8" s="132"/>
      <c r="M8" s="132"/>
      <c r="N8" s="133"/>
    </row>
    <row r="9" spans="1:18" ht="16.2" thickBot="1" x14ac:dyDescent="0.35">
      <c r="B9" s="3" t="s">
        <v>8</v>
      </c>
      <c r="C9" s="130"/>
      <c r="D9" s="130"/>
      <c r="E9" s="130"/>
      <c r="F9" s="130"/>
      <c r="G9" s="130"/>
      <c r="H9" s="130"/>
      <c r="I9" s="130"/>
      <c r="J9" s="130"/>
      <c r="K9" s="130"/>
      <c r="L9" s="130"/>
      <c r="M9" s="130"/>
      <c r="N9" s="131"/>
    </row>
    <row r="10" spans="1:18" ht="16.2" thickBot="1" x14ac:dyDescent="0.35">
      <c r="B10" s="3" t="s">
        <v>9</v>
      </c>
      <c r="C10" s="121" t="s">
        <v>10</v>
      </c>
      <c r="D10" s="121"/>
      <c r="E10" s="122"/>
      <c r="F10" s="4"/>
      <c r="G10" s="4"/>
      <c r="H10" s="4"/>
      <c r="I10" s="4"/>
      <c r="J10" s="4"/>
      <c r="K10" s="4"/>
      <c r="L10" s="4"/>
      <c r="M10" s="4"/>
      <c r="N10" s="5"/>
    </row>
    <row r="11" spans="1:18" ht="16.2" thickBot="1" x14ac:dyDescent="0.35">
      <c r="B11" s="6" t="s">
        <v>11</v>
      </c>
      <c r="C11" s="7">
        <v>41986</v>
      </c>
      <c r="D11" s="8"/>
      <c r="E11" s="8"/>
      <c r="F11" s="8"/>
      <c r="G11" s="8"/>
      <c r="H11" s="8"/>
      <c r="I11" s="8"/>
      <c r="J11" s="8"/>
      <c r="K11" s="8"/>
      <c r="L11" s="8"/>
      <c r="M11" s="8"/>
      <c r="N11" s="9"/>
      <c r="O11" s="10"/>
      <c r="P11" s="10"/>
    </row>
    <row r="12" spans="1:18" ht="15.6" x14ac:dyDescent="0.3">
      <c r="B12" s="11"/>
      <c r="C12" s="12"/>
      <c r="D12" s="13"/>
      <c r="E12" s="13"/>
      <c r="F12" s="13"/>
      <c r="G12" s="13"/>
      <c r="H12" s="13"/>
      <c r="I12" s="14"/>
      <c r="J12" s="14"/>
      <c r="K12" s="14"/>
      <c r="L12" s="14"/>
      <c r="M12" s="14"/>
      <c r="N12" s="13"/>
      <c r="O12" s="13"/>
      <c r="P12" s="13"/>
    </row>
    <row r="13" spans="1:18" x14ac:dyDescent="0.3">
      <c r="I13" s="14"/>
      <c r="J13" s="14"/>
      <c r="K13" s="14"/>
      <c r="L13" s="14"/>
      <c r="M13" s="14"/>
      <c r="N13" s="15"/>
      <c r="O13" s="15"/>
      <c r="P13" s="15"/>
    </row>
    <row r="14" spans="1:18" ht="45.75" customHeight="1" x14ac:dyDescent="0.3">
      <c r="B14" s="123" t="s">
        <v>12</v>
      </c>
      <c r="C14" s="124"/>
      <c r="D14" s="16" t="s">
        <v>13</v>
      </c>
      <c r="E14" s="16" t="s">
        <v>14</v>
      </c>
      <c r="F14" s="16" t="s">
        <v>15</v>
      </c>
      <c r="G14" s="16" t="s">
        <v>16</v>
      </c>
      <c r="I14" s="17"/>
      <c r="J14" s="17"/>
      <c r="K14" s="17"/>
      <c r="L14" s="17"/>
      <c r="M14" s="17"/>
      <c r="N14" s="15"/>
      <c r="O14" s="15"/>
      <c r="P14" s="15"/>
    </row>
    <row r="15" spans="1:18" x14ac:dyDescent="0.3">
      <c r="B15" s="125"/>
      <c r="C15" s="126"/>
      <c r="D15" s="16">
        <v>9</v>
      </c>
      <c r="E15" s="18">
        <v>8528539604</v>
      </c>
      <c r="F15" s="19">
        <v>4084</v>
      </c>
      <c r="G15" s="20">
        <f>+F15*80%</f>
        <v>3267.2000000000003</v>
      </c>
      <c r="I15" s="21"/>
      <c r="J15" s="21"/>
      <c r="K15" s="21"/>
      <c r="L15" s="21"/>
      <c r="M15" s="21"/>
      <c r="N15" s="15"/>
      <c r="O15" s="15"/>
      <c r="P15" s="15"/>
    </row>
    <row r="16" spans="1:18" x14ac:dyDescent="0.3">
      <c r="A16" s="22"/>
      <c r="C16" s="23"/>
      <c r="D16" s="21"/>
      <c r="E16" s="24"/>
      <c r="F16" s="25"/>
      <c r="G16" s="25"/>
      <c r="H16" s="25"/>
      <c r="I16" s="26"/>
      <c r="J16" s="26"/>
      <c r="K16" s="26"/>
      <c r="L16" s="26"/>
      <c r="M16" s="26"/>
    </row>
    <row r="17" spans="1:16" x14ac:dyDescent="0.3">
      <c r="A17" s="22"/>
      <c r="C17" s="23"/>
      <c r="D17" s="21"/>
      <c r="E17" s="24"/>
      <c r="F17" s="25"/>
      <c r="G17" s="25"/>
      <c r="H17" s="25"/>
      <c r="I17" s="26"/>
      <c r="J17" s="26"/>
      <c r="K17" s="26"/>
      <c r="L17" s="26"/>
      <c r="M17" s="26"/>
    </row>
    <row r="18" spans="1:16" x14ac:dyDescent="0.3">
      <c r="A18" s="22"/>
      <c r="B18" s="27" t="s">
        <v>17</v>
      </c>
      <c r="C18" s="28"/>
      <c r="D18" s="28"/>
      <c r="E18" s="28"/>
      <c r="F18" s="28"/>
      <c r="G18" s="28"/>
      <c r="H18" s="28"/>
      <c r="I18" s="14"/>
      <c r="J18" s="14"/>
      <c r="K18" s="14"/>
      <c r="L18" s="14"/>
      <c r="M18" s="14"/>
      <c r="N18" s="15"/>
      <c r="O18" s="15"/>
      <c r="P18" s="15"/>
    </row>
    <row r="19" spans="1:16" x14ac:dyDescent="0.3">
      <c r="A19" s="22"/>
      <c r="B19" s="28"/>
      <c r="C19" s="28"/>
      <c r="D19" s="28"/>
      <c r="E19" s="28"/>
      <c r="F19" s="28"/>
      <c r="G19" s="28"/>
      <c r="H19" s="28"/>
      <c r="I19" s="14"/>
      <c r="J19" s="14"/>
      <c r="K19" s="14"/>
      <c r="L19" s="14"/>
      <c r="M19" s="14"/>
      <c r="N19" s="15"/>
      <c r="O19" s="15"/>
      <c r="P19" s="15"/>
    </row>
    <row r="20" spans="1:16" x14ac:dyDescent="0.3">
      <c r="A20" s="22"/>
      <c r="B20" s="29" t="s">
        <v>18</v>
      </c>
      <c r="C20" s="29" t="s">
        <v>19</v>
      </c>
      <c r="D20" s="29" t="s">
        <v>20</v>
      </c>
      <c r="E20" s="28"/>
      <c r="F20" s="28"/>
      <c r="G20" s="28"/>
      <c r="H20" s="28"/>
      <c r="I20" s="14"/>
      <c r="J20" s="14"/>
      <c r="K20" s="14"/>
      <c r="L20" s="14"/>
      <c r="M20" s="14"/>
      <c r="N20" s="15"/>
      <c r="O20" s="15"/>
      <c r="P20" s="15"/>
    </row>
    <row r="21" spans="1:16" x14ac:dyDescent="0.3">
      <c r="A21" s="22"/>
      <c r="B21" s="30" t="s">
        <v>21</v>
      </c>
      <c r="C21" s="31"/>
      <c r="D21" s="32" t="s">
        <v>22</v>
      </c>
      <c r="E21" s="28"/>
      <c r="F21" s="28"/>
      <c r="G21" s="28"/>
      <c r="H21" s="28"/>
      <c r="I21" s="14"/>
      <c r="J21" s="14"/>
      <c r="K21" s="14"/>
      <c r="L21" s="14"/>
      <c r="M21" s="14"/>
      <c r="N21" s="15"/>
      <c r="O21" s="15"/>
      <c r="P21" s="15"/>
    </row>
    <row r="22" spans="1:16" x14ac:dyDescent="0.3">
      <c r="A22" s="22"/>
      <c r="B22" s="30" t="s">
        <v>23</v>
      </c>
      <c r="C22" s="31" t="s">
        <v>24</v>
      </c>
      <c r="D22" s="31"/>
      <c r="E22" s="28"/>
      <c r="F22" s="28"/>
      <c r="G22" s="28"/>
      <c r="H22" s="28"/>
      <c r="I22" s="14"/>
      <c r="J22" s="14"/>
      <c r="K22" s="14"/>
      <c r="L22" s="14"/>
      <c r="M22" s="14"/>
      <c r="N22" s="15"/>
      <c r="O22" s="15"/>
      <c r="P22" s="15"/>
    </row>
    <row r="23" spans="1:16" x14ac:dyDescent="0.3">
      <c r="A23" s="22"/>
      <c r="B23" s="30" t="s">
        <v>25</v>
      </c>
      <c r="C23" s="30"/>
      <c r="D23" s="32" t="s">
        <v>22</v>
      </c>
      <c r="E23" s="28"/>
      <c r="F23" s="28"/>
      <c r="G23" s="28"/>
      <c r="H23" s="28"/>
      <c r="I23" s="14"/>
      <c r="J23" s="14"/>
      <c r="K23" s="14"/>
      <c r="L23" s="14"/>
      <c r="M23" s="14"/>
      <c r="N23" s="15"/>
      <c r="O23" s="15"/>
      <c r="P23" s="15"/>
    </row>
    <row r="24" spans="1:16" x14ac:dyDescent="0.3">
      <c r="A24" s="22"/>
      <c r="B24" s="30" t="s">
        <v>26</v>
      </c>
      <c r="C24" s="30"/>
      <c r="D24" s="32" t="s">
        <v>22</v>
      </c>
      <c r="E24" s="28"/>
      <c r="F24" s="28"/>
      <c r="G24" s="28"/>
      <c r="H24" s="28"/>
      <c r="I24" s="14"/>
      <c r="J24" s="14"/>
      <c r="K24" s="14"/>
      <c r="L24" s="14"/>
      <c r="M24" s="14"/>
      <c r="N24" s="15"/>
      <c r="O24" s="15"/>
      <c r="P24" s="15"/>
    </row>
    <row r="25" spans="1:16" x14ac:dyDescent="0.3">
      <c r="A25" s="22"/>
      <c r="B25" s="28"/>
      <c r="C25" s="28"/>
      <c r="D25" s="28"/>
      <c r="E25" s="28"/>
      <c r="F25" s="28"/>
      <c r="G25" s="33"/>
      <c r="H25" s="28"/>
      <c r="I25" s="14"/>
      <c r="J25" s="14"/>
      <c r="K25" s="14"/>
      <c r="L25" s="14"/>
      <c r="M25" s="14"/>
      <c r="N25" s="15"/>
      <c r="O25" s="15"/>
      <c r="P25" s="15"/>
    </row>
    <row r="26" spans="1:16" x14ac:dyDescent="0.3">
      <c r="A26" s="22"/>
      <c r="B26" s="28"/>
      <c r="C26" s="28"/>
      <c r="D26" s="28"/>
      <c r="E26" s="28"/>
      <c r="F26" s="28"/>
      <c r="G26" s="28"/>
      <c r="H26" s="28"/>
      <c r="I26" s="14"/>
      <c r="J26" s="14"/>
      <c r="K26" s="14"/>
      <c r="L26" s="14"/>
      <c r="M26" s="14"/>
      <c r="N26" s="15"/>
      <c r="O26" s="15"/>
      <c r="P26" s="15"/>
    </row>
    <row r="27" spans="1:16" x14ac:dyDescent="0.3">
      <c r="A27" s="22"/>
      <c r="B27" s="27" t="s">
        <v>27</v>
      </c>
      <c r="C27" s="28"/>
      <c r="D27" s="28"/>
      <c r="E27" s="28"/>
      <c r="F27" s="28"/>
      <c r="G27" s="28"/>
      <c r="H27" s="28"/>
      <c r="I27" s="14"/>
      <c r="J27" s="14"/>
      <c r="K27" s="14"/>
      <c r="L27" s="14"/>
      <c r="M27" s="14"/>
      <c r="N27" s="15"/>
      <c r="O27" s="15"/>
      <c r="P27" s="15"/>
    </row>
    <row r="28" spans="1:16" x14ac:dyDescent="0.3">
      <c r="A28" s="22"/>
      <c r="B28" s="28"/>
      <c r="C28" s="28"/>
      <c r="D28" s="28"/>
      <c r="E28" s="28"/>
      <c r="F28" s="28"/>
      <c r="G28" s="28"/>
      <c r="H28" s="28"/>
      <c r="I28" s="14"/>
      <c r="J28" s="14"/>
      <c r="K28" s="14"/>
      <c r="L28" s="14"/>
      <c r="M28" s="14"/>
      <c r="N28" s="15"/>
      <c r="O28" s="15"/>
      <c r="P28" s="15"/>
    </row>
    <row r="29" spans="1:16" x14ac:dyDescent="0.3">
      <c r="A29" s="22"/>
      <c r="B29" s="28"/>
      <c r="C29" s="28"/>
      <c r="D29" s="28"/>
      <c r="E29" s="28"/>
      <c r="F29" s="28"/>
      <c r="G29" s="28"/>
      <c r="H29" s="28"/>
      <c r="I29" s="14"/>
      <c r="J29" s="14"/>
      <c r="K29" s="14"/>
      <c r="L29" s="14"/>
      <c r="M29" s="14"/>
      <c r="N29" s="15"/>
      <c r="O29" s="15"/>
      <c r="P29" s="15"/>
    </row>
    <row r="30" spans="1:16" x14ac:dyDescent="0.3">
      <c r="A30" s="22"/>
      <c r="B30" s="29" t="s">
        <v>18</v>
      </c>
      <c r="C30" s="29" t="s">
        <v>28</v>
      </c>
      <c r="D30" s="34" t="s">
        <v>29</v>
      </c>
      <c r="E30" s="34" t="s">
        <v>30</v>
      </c>
      <c r="F30" s="28"/>
      <c r="G30" s="28"/>
      <c r="H30" s="28"/>
      <c r="I30" s="14"/>
      <c r="J30" s="14"/>
      <c r="K30" s="14"/>
      <c r="L30" s="14"/>
      <c r="M30" s="14"/>
      <c r="N30" s="15"/>
      <c r="O30" s="15"/>
      <c r="P30" s="15"/>
    </row>
    <row r="31" spans="1:16" ht="27.6" x14ac:dyDescent="0.3">
      <c r="A31" s="22"/>
      <c r="B31" s="35" t="s">
        <v>31</v>
      </c>
      <c r="C31" s="36">
        <v>40</v>
      </c>
      <c r="D31" s="31">
        <v>20</v>
      </c>
      <c r="E31" s="103">
        <f>+D31+D32</f>
        <v>30</v>
      </c>
      <c r="F31" s="28"/>
      <c r="G31" s="28"/>
      <c r="H31" s="28"/>
      <c r="I31" s="14"/>
      <c r="J31" s="14"/>
      <c r="K31" s="14"/>
      <c r="L31" s="14"/>
      <c r="M31" s="14"/>
      <c r="N31" s="15"/>
      <c r="O31" s="15"/>
      <c r="P31" s="15"/>
    </row>
    <row r="32" spans="1:16" ht="41.4" x14ac:dyDescent="0.3">
      <c r="A32" s="22"/>
      <c r="B32" s="35" t="s">
        <v>32</v>
      </c>
      <c r="C32" s="36">
        <v>60</v>
      </c>
      <c r="D32" s="31">
        <v>10</v>
      </c>
      <c r="E32" s="104"/>
      <c r="F32" s="28"/>
      <c r="G32" s="28"/>
      <c r="H32" s="28"/>
      <c r="I32" s="14"/>
      <c r="J32" s="14"/>
      <c r="K32" s="14"/>
      <c r="L32" s="14"/>
      <c r="M32" s="14"/>
      <c r="N32" s="15"/>
      <c r="O32" s="15"/>
      <c r="P32" s="15"/>
    </row>
    <row r="33" spans="1:27" x14ac:dyDescent="0.3">
      <c r="A33" s="22"/>
      <c r="C33" s="23"/>
      <c r="D33" s="21"/>
      <c r="E33" s="24"/>
      <c r="F33" s="25"/>
      <c r="G33" s="25"/>
      <c r="H33" s="25"/>
      <c r="I33" s="26"/>
      <c r="J33" s="26"/>
      <c r="K33" s="26"/>
      <c r="L33" s="26"/>
      <c r="M33" s="26"/>
    </row>
    <row r="34" spans="1:27" x14ac:dyDescent="0.3">
      <c r="A34" s="22"/>
      <c r="C34" s="23"/>
      <c r="D34" s="21"/>
      <c r="E34" s="24"/>
      <c r="F34" s="25"/>
      <c r="G34" s="25"/>
      <c r="H34" s="25"/>
      <c r="I34" s="26"/>
      <c r="J34" s="26"/>
      <c r="K34" s="26"/>
      <c r="L34" s="26"/>
      <c r="M34" s="26"/>
    </row>
    <row r="35" spans="1:27" x14ac:dyDescent="0.3">
      <c r="A35" s="22"/>
      <c r="C35" s="23"/>
      <c r="D35" s="21"/>
      <c r="E35" s="24"/>
      <c r="F35" s="25"/>
      <c r="G35" s="25"/>
      <c r="H35" s="25"/>
      <c r="I35" s="26"/>
      <c r="J35" s="26"/>
      <c r="K35" s="26"/>
      <c r="L35" s="26"/>
      <c r="M35" s="26"/>
    </row>
    <row r="36" spans="1:27" ht="63" customHeight="1" thickBot="1" x14ac:dyDescent="0.35">
      <c r="M36" s="127" t="s">
        <v>33</v>
      </c>
      <c r="N36" s="127"/>
      <c r="O36" s="127"/>
      <c r="P36" s="127"/>
    </row>
    <row r="37" spans="1:27" x14ac:dyDescent="0.3">
      <c r="B37" s="27" t="s">
        <v>34</v>
      </c>
      <c r="M37" s="37"/>
      <c r="N37" s="37"/>
      <c r="O37" s="37"/>
      <c r="P37" s="37"/>
    </row>
    <row r="38" spans="1:27" ht="15" thickBot="1" x14ac:dyDescent="0.35">
      <c r="M38" s="37"/>
      <c r="N38" s="37"/>
      <c r="O38" s="37"/>
      <c r="P38" s="37"/>
    </row>
    <row r="39" spans="1:27" s="14" customFormat="1" ht="57.6" x14ac:dyDescent="0.3">
      <c r="B39" s="38" t="s">
        <v>35</v>
      </c>
      <c r="C39" s="38" t="s">
        <v>36</v>
      </c>
      <c r="D39" s="38" t="s">
        <v>37</v>
      </c>
      <c r="E39" s="38" t="s">
        <v>38</v>
      </c>
      <c r="F39" s="38" t="s">
        <v>39</v>
      </c>
      <c r="G39" s="38" t="s">
        <v>40</v>
      </c>
      <c r="H39" s="38" t="s">
        <v>41</v>
      </c>
      <c r="I39" s="38" t="s">
        <v>42</v>
      </c>
      <c r="J39" s="38" t="s">
        <v>43</v>
      </c>
      <c r="K39" s="38" t="s">
        <v>44</v>
      </c>
      <c r="L39" s="38" t="s">
        <v>45</v>
      </c>
      <c r="M39" s="39" t="s">
        <v>46</v>
      </c>
      <c r="N39" s="38" t="s">
        <v>47</v>
      </c>
      <c r="O39" s="39" t="s">
        <v>48</v>
      </c>
      <c r="P39" s="39" t="s">
        <v>49</v>
      </c>
      <c r="Q39" s="38" t="s">
        <v>50</v>
      </c>
      <c r="R39" s="40" t="s">
        <v>51</v>
      </c>
      <c r="S39" s="40" t="s">
        <v>52</v>
      </c>
    </row>
    <row r="40" spans="1:27" s="53" customFormat="1" ht="114.6" customHeight="1" x14ac:dyDescent="0.3">
      <c r="A40" s="41"/>
      <c r="B40" s="42" t="s">
        <v>3</v>
      </c>
      <c r="C40" s="43" t="s">
        <v>53</v>
      </c>
      <c r="D40" s="42" t="s">
        <v>54</v>
      </c>
      <c r="E40" s="44" t="s">
        <v>55</v>
      </c>
      <c r="F40" s="45" t="s">
        <v>19</v>
      </c>
      <c r="G40" s="46">
        <v>0.65</v>
      </c>
      <c r="H40" s="47">
        <v>40442</v>
      </c>
      <c r="I40" s="47">
        <v>40564</v>
      </c>
      <c r="J40" s="47" t="s">
        <v>20</v>
      </c>
      <c r="K40" s="44">
        <v>4</v>
      </c>
      <c r="L40" s="44">
        <v>4</v>
      </c>
      <c r="M40" s="48">
        <v>7437</v>
      </c>
      <c r="N40" s="48"/>
      <c r="O40" s="48"/>
      <c r="P40" s="48">
        <v>7437</v>
      </c>
      <c r="Q40" s="50">
        <v>105000000</v>
      </c>
      <c r="R40" s="48">
        <v>53</v>
      </c>
      <c r="S40" s="51" t="s">
        <v>56</v>
      </c>
      <c r="T40" s="52"/>
      <c r="U40" s="52"/>
      <c r="V40" s="52"/>
      <c r="W40" s="52"/>
      <c r="X40" s="52"/>
      <c r="Y40" s="52"/>
      <c r="Z40" s="52"/>
      <c r="AA40" s="52"/>
    </row>
    <row r="41" spans="1:27" s="53" customFormat="1" ht="100.8" x14ac:dyDescent="0.3">
      <c r="A41" s="41"/>
      <c r="B41" s="42" t="s">
        <v>3</v>
      </c>
      <c r="C41" s="43" t="s">
        <v>57</v>
      </c>
      <c r="D41" s="42" t="s">
        <v>54</v>
      </c>
      <c r="E41" s="44" t="s">
        <v>58</v>
      </c>
      <c r="F41" s="45" t="s">
        <v>19</v>
      </c>
      <c r="G41" s="46">
        <v>0.35</v>
      </c>
      <c r="H41" s="47">
        <v>40926</v>
      </c>
      <c r="I41" s="47">
        <v>41274</v>
      </c>
      <c r="J41" s="47" t="s">
        <v>59</v>
      </c>
      <c r="K41" s="44">
        <v>11</v>
      </c>
      <c r="L41" s="44">
        <v>11</v>
      </c>
      <c r="M41" s="48">
        <v>624</v>
      </c>
      <c r="N41" s="48"/>
      <c r="O41" s="48"/>
      <c r="P41" s="48">
        <v>624</v>
      </c>
      <c r="Q41" s="50">
        <v>416771905</v>
      </c>
      <c r="R41" s="48">
        <v>53</v>
      </c>
      <c r="S41" s="51" t="s">
        <v>56</v>
      </c>
      <c r="T41" s="52"/>
      <c r="U41" s="52"/>
      <c r="V41" s="52"/>
      <c r="W41" s="52"/>
      <c r="X41" s="52"/>
      <c r="Y41" s="52"/>
      <c r="Z41" s="52"/>
      <c r="AA41" s="52"/>
    </row>
    <row r="42" spans="1:27" s="53" customFormat="1" ht="100.8" x14ac:dyDescent="0.3">
      <c r="A42" s="41"/>
      <c r="B42" s="42" t="s">
        <v>3</v>
      </c>
      <c r="C42" s="43" t="s">
        <v>60</v>
      </c>
      <c r="D42" s="42" t="s">
        <v>54</v>
      </c>
      <c r="E42" s="44" t="s">
        <v>61</v>
      </c>
      <c r="F42" s="45" t="s">
        <v>19</v>
      </c>
      <c r="G42" s="46">
        <v>0.35</v>
      </c>
      <c r="H42" s="47">
        <v>40192</v>
      </c>
      <c r="I42" s="47">
        <v>40543</v>
      </c>
      <c r="J42" s="47" t="s">
        <v>59</v>
      </c>
      <c r="K42" s="44">
        <v>8</v>
      </c>
      <c r="L42" s="44">
        <v>12</v>
      </c>
      <c r="M42" s="48">
        <v>7804</v>
      </c>
      <c r="N42" s="48"/>
      <c r="O42" s="48"/>
      <c r="P42" s="48">
        <v>7804</v>
      </c>
      <c r="Q42" s="49" t="s">
        <v>62</v>
      </c>
      <c r="R42" s="48">
        <v>53</v>
      </c>
      <c r="S42" s="51" t="s">
        <v>56</v>
      </c>
      <c r="T42" s="52"/>
      <c r="U42" s="52"/>
      <c r="V42" s="52"/>
      <c r="W42" s="52"/>
      <c r="X42" s="52"/>
      <c r="Y42" s="52"/>
      <c r="Z42" s="52"/>
      <c r="AA42" s="52"/>
    </row>
    <row r="43" spans="1:27" s="53" customFormat="1" ht="34.799999999999997" customHeight="1" x14ac:dyDescent="0.3">
      <c r="A43" s="41"/>
      <c r="B43" s="54" t="s">
        <v>30</v>
      </c>
      <c r="C43" s="43"/>
      <c r="D43" s="42"/>
      <c r="E43" s="55"/>
      <c r="F43" s="45"/>
      <c r="G43" s="45"/>
      <c r="H43" s="45"/>
      <c r="I43" s="47"/>
      <c r="J43" s="47"/>
      <c r="K43" s="56"/>
      <c r="L43" s="56">
        <f t="shared" ref="K43:Q43" si="0">SUM(L40:L42)</f>
        <v>27</v>
      </c>
      <c r="M43" s="134">
        <f t="shared" si="0"/>
        <v>15865</v>
      </c>
      <c r="N43" s="134">
        <f t="shared" si="0"/>
        <v>0</v>
      </c>
      <c r="O43" s="134">
        <f t="shared" si="0"/>
        <v>0</v>
      </c>
      <c r="P43" s="134">
        <f t="shared" si="0"/>
        <v>15865</v>
      </c>
      <c r="Q43" s="50">
        <f t="shared" si="0"/>
        <v>521771905</v>
      </c>
      <c r="R43" s="57"/>
      <c r="S43" s="58"/>
    </row>
    <row r="44" spans="1:27" x14ac:dyDescent="0.3">
      <c r="E44" s="59"/>
    </row>
    <row r="45" spans="1:27" x14ac:dyDescent="0.3">
      <c r="B45" s="128" t="s">
        <v>63</v>
      </c>
      <c r="C45" s="128" t="s">
        <v>64</v>
      </c>
      <c r="D45" s="102" t="s">
        <v>65</v>
      </c>
      <c r="E45" s="102"/>
    </row>
    <row r="46" spans="1:27" x14ac:dyDescent="0.3">
      <c r="B46" s="129"/>
      <c r="C46" s="129"/>
      <c r="D46" s="60" t="s">
        <v>66</v>
      </c>
      <c r="E46" s="61" t="s">
        <v>67</v>
      </c>
    </row>
    <row r="47" spans="1:27" ht="30.6" customHeight="1" x14ac:dyDescent="0.3">
      <c r="B47" s="62" t="s">
        <v>68</v>
      </c>
      <c r="C47" s="63">
        <v>0</v>
      </c>
      <c r="D47" s="31"/>
      <c r="E47" s="31" t="s">
        <v>69</v>
      </c>
      <c r="F47" s="64"/>
      <c r="G47" s="64"/>
      <c r="H47" s="64"/>
      <c r="I47" s="64"/>
      <c r="J47" s="64"/>
      <c r="K47" s="64"/>
      <c r="L47" s="64"/>
      <c r="M47" s="64"/>
    </row>
    <row r="48" spans="1:27" ht="30" customHeight="1" x14ac:dyDescent="0.3">
      <c r="B48" s="62" t="s">
        <v>70</v>
      </c>
      <c r="C48" s="65">
        <v>0</v>
      </c>
      <c r="D48" s="31"/>
      <c r="E48" s="31" t="s">
        <v>69</v>
      </c>
    </row>
    <row r="49" spans="2:16" x14ac:dyDescent="0.3">
      <c r="B49" s="66"/>
      <c r="C49" s="114"/>
      <c r="D49" s="114"/>
      <c r="E49" s="114"/>
      <c r="F49" s="114"/>
      <c r="G49" s="114"/>
      <c r="H49" s="114"/>
      <c r="I49" s="114"/>
      <c r="J49" s="114"/>
      <c r="K49" s="114"/>
      <c r="L49" s="114"/>
      <c r="M49" s="114"/>
      <c r="N49" s="114"/>
      <c r="O49" s="67"/>
      <c r="P49" s="67"/>
    </row>
    <row r="50" spans="2:16" ht="28.2" customHeight="1" thickBot="1" x14ac:dyDescent="0.35"/>
    <row r="51" spans="2:16" ht="26.4" thickBot="1" x14ac:dyDescent="0.35">
      <c r="B51" s="97" t="s">
        <v>71</v>
      </c>
      <c r="C51" s="98"/>
      <c r="D51" s="98"/>
      <c r="E51" s="98"/>
      <c r="F51" s="98"/>
      <c r="G51" s="98"/>
      <c r="H51" s="98"/>
      <c r="I51" s="98"/>
      <c r="J51" s="98"/>
      <c r="K51" s="98"/>
      <c r="L51" s="98"/>
      <c r="M51" s="99"/>
    </row>
    <row r="54" spans="2:16" ht="73.5" customHeight="1" x14ac:dyDescent="0.3">
      <c r="B54" s="68" t="s">
        <v>72</v>
      </c>
      <c r="C54" s="68" t="s">
        <v>73</v>
      </c>
      <c r="D54" s="68" t="s">
        <v>74</v>
      </c>
      <c r="E54" s="68" t="s">
        <v>75</v>
      </c>
      <c r="F54" s="68" t="s">
        <v>76</v>
      </c>
      <c r="G54" s="68" t="s">
        <v>77</v>
      </c>
      <c r="H54" s="68" t="s">
        <v>78</v>
      </c>
      <c r="I54" s="68" t="s">
        <v>79</v>
      </c>
      <c r="J54" s="68" t="s">
        <v>80</v>
      </c>
      <c r="K54" s="68" t="s">
        <v>81</v>
      </c>
      <c r="L54" s="105" t="s">
        <v>82</v>
      </c>
      <c r="M54" s="105"/>
    </row>
    <row r="55" spans="2:16" ht="409.6" x14ac:dyDescent="0.3">
      <c r="B55" s="31" t="s">
        <v>83</v>
      </c>
      <c r="C55" s="69" t="s">
        <v>84</v>
      </c>
      <c r="D55" s="31">
        <v>680</v>
      </c>
      <c r="E55" s="31" t="s">
        <v>19</v>
      </c>
      <c r="F55" s="31" t="s">
        <v>85</v>
      </c>
      <c r="G55" s="31" t="s">
        <v>85</v>
      </c>
      <c r="H55" s="31" t="s">
        <v>85</v>
      </c>
      <c r="I55" s="31" t="s">
        <v>85</v>
      </c>
      <c r="J55" s="31" t="s">
        <v>85</v>
      </c>
      <c r="K55" s="115" t="s">
        <v>86</v>
      </c>
      <c r="L55" s="117" t="s">
        <v>20</v>
      </c>
      <c r="M55" s="118"/>
    </row>
    <row r="56" spans="2:16" ht="409.6" x14ac:dyDescent="0.3">
      <c r="B56" s="31" t="s">
        <v>87</v>
      </c>
      <c r="C56" s="69" t="s">
        <v>88</v>
      </c>
      <c r="D56" s="31">
        <v>680</v>
      </c>
      <c r="E56" s="31" t="s">
        <v>19</v>
      </c>
      <c r="F56" s="31" t="s">
        <v>85</v>
      </c>
      <c r="G56" s="31" t="s">
        <v>85</v>
      </c>
      <c r="H56" s="31" t="s">
        <v>85</v>
      </c>
      <c r="I56" s="31" t="s">
        <v>85</v>
      </c>
      <c r="J56" s="31" t="s">
        <v>85</v>
      </c>
      <c r="K56" s="116"/>
      <c r="L56" s="119"/>
      <c r="M56" s="120"/>
    </row>
    <row r="57" spans="2:16" x14ac:dyDescent="0.3">
      <c r="B57" s="1" t="s">
        <v>89</v>
      </c>
    </row>
    <row r="58" spans="2:16" x14ac:dyDescent="0.3">
      <c r="B58" s="1" t="s">
        <v>90</v>
      </c>
    </row>
    <row r="59" spans="2:16" x14ac:dyDescent="0.3">
      <c r="B59" s="1" t="s">
        <v>91</v>
      </c>
    </row>
    <row r="62" spans="2:16" ht="25.8" x14ac:dyDescent="0.3">
      <c r="B62" s="108" t="s">
        <v>92</v>
      </c>
      <c r="C62" s="109"/>
      <c r="D62" s="109"/>
      <c r="E62" s="109"/>
      <c r="F62" s="109"/>
      <c r="G62" s="109"/>
      <c r="H62" s="109"/>
      <c r="I62" s="109"/>
      <c r="J62" s="109"/>
      <c r="K62" s="109"/>
      <c r="L62" s="109"/>
      <c r="M62" s="109"/>
      <c r="N62" s="109"/>
      <c r="O62" s="109"/>
    </row>
    <row r="66" spans="2:18" ht="25.95" customHeight="1" x14ac:dyDescent="0.3">
      <c r="B66" s="110" t="s">
        <v>93</v>
      </c>
      <c r="C66" s="112" t="s">
        <v>94</v>
      </c>
      <c r="D66" s="110" t="s">
        <v>95</v>
      </c>
      <c r="E66" s="110" t="s">
        <v>96</v>
      </c>
      <c r="F66" s="110" t="s">
        <v>97</v>
      </c>
      <c r="G66" s="110" t="s">
        <v>98</v>
      </c>
      <c r="H66" s="105" t="s">
        <v>99</v>
      </c>
      <c r="I66" s="105"/>
      <c r="J66" s="105"/>
      <c r="K66" s="105"/>
      <c r="L66" s="40"/>
      <c r="M66" s="68"/>
      <c r="N66" s="68"/>
      <c r="O66" s="68"/>
      <c r="P66" s="68"/>
    </row>
    <row r="67" spans="2:18" ht="80.400000000000006" customHeight="1" x14ac:dyDescent="0.3">
      <c r="B67" s="111"/>
      <c r="C67" s="113"/>
      <c r="D67" s="111"/>
      <c r="E67" s="111"/>
      <c r="F67" s="111"/>
      <c r="G67" s="111"/>
      <c r="H67" s="34" t="s">
        <v>100</v>
      </c>
      <c r="I67" s="68" t="s">
        <v>101</v>
      </c>
      <c r="J67" s="68" t="s">
        <v>102</v>
      </c>
      <c r="K67" s="68" t="s">
        <v>103</v>
      </c>
      <c r="L67" s="40" t="s">
        <v>104</v>
      </c>
      <c r="M67" s="68" t="s">
        <v>105</v>
      </c>
      <c r="N67" s="68" t="s">
        <v>106</v>
      </c>
      <c r="O67" s="68" t="s">
        <v>81</v>
      </c>
      <c r="P67" s="68" t="s">
        <v>51</v>
      </c>
    </row>
    <row r="68" spans="2:18" ht="236.25" customHeight="1" x14ac:dyDescent="0.3">
      <c r="B68" s="70" t="s">
        <v>107</v>
      </c>
      <c r="C68" s="71" t="s">
        <v>108</v>
      </c>
      <c r="D68" s="70" t="s">
        <v>109</v>
      </c>
      <c r="E68" s="72">
        <v>32731075</v>
      </c>
      <c r="F68" s="72" t="s">
        <v>110</v>
      </c>
      <c r="G68" s="73">
        <v>35531</v>
      </c>
      <c r="H68" s="74" t="s">
        <v>111</v>
      </c>
      <c r="I68" s="31" t="s">
        <v>59</v>
      </c>
      <c r="J68" s="31" t="s">
        <v>59</v>
      </c>
      <c r="K68" s="31" t="s">
        <v>20</v>
      </c>
      <c r="L68" s="31" t="s">
        <v>19</v>
      </c>
      <c r="M68" s="30" t="s">
        <v>19</v>
      </c>
      <c r="N68" s="31" t="s">
        <v>20</v>
      </c>
      <c r="O68" s="74" t="s">
        <v>112</v>
      </c>
      <c r="P68" s="31">
        <v>122</v>
      </c>
    </row>
    <row r="69" spans="2:18" ht="133.5" customHeight="1" x14ac:dyDescent="0.3">
      <c r="B69" s="70" t="s">
        <v>113</v>
      </c>
      <c r="C69" s="71" t="s">
        <v>108</v>
      </c>
      <c r="D69" s="70" t="s">
        <v>114</v>
      </c>
      <c r="E69" s="31">
        <v>40923086</v>
      </c>
      <c r="F69" s="31" t="s">
        <v>115</v>
      </c>
      <c r="G69" s="73">
        <v>38548</v>
      </c>
      <c r="H69" s="75" t="s">
        <v>116</v>
      </c>
      <c r="I69" s="73">
        <v>40107</v>
      </c>
      <c r="J69" s="73">
        <v>40257</v>
      </c>
      <c r="K69" s="31" t="s">
        <v>19</v>
      </c>
      <c r="L69" s="31" t="s">
        <v>19</v>
      </c>
      <c r="M69" s="31" t="s">
        <v>19</v>
      </c>
      <c r="N69" s="31" t="s">
        <v>20</v>
      </c>
      <c r="O69" s="74" t="s">
        <v>117</v>
      </c>
      <c r="P69" s="31">
        <v>86</v>
      </c>
    </row>
    <row r="70" spans="2:18" ht="42.6" customHeight="1" x14ac:dyDescent="0.3"/>
    <row r="71" spans="2:18" ht="41.4" customHeight="1" x14ac:dyDescent="0.3"/>
    <row r="72" spans="2:18" ht="25.8" x14ac:dyDescent="0.3">
      <c r="B72" s="106" t="s">
        <v>118</v>
      </c>
      <c r="C72" s="106"/>
      <c r="D72" s="106"/>
      <c r="E72" s="106"/>
      <c r="F72" s="106"/>
      <c r="G72" s="106"/>
      <c r="H72" s="106"/>
      <c r="I72" s="106"/>
      <c r="J72" s="106"/>
      <c r="K72" s="106"/>
      <c r="L72" s="106"/>
      <c r="M72" s="106"/>
      <c r="N72" s="106"/>
      <c r="O72" s="106"/>
      <c r="P72" s="106"/>
    </row>
    <row r="75" spans="2:18" ht="46.2" customHeight="1" x14ac:dyDescent="0.3">
      <c r="B75" s="76" t="s">
        <v>18</v>
      </c>
      <c r="C75" s="76" t="s">
        <v>119</v>
      </c>
      <c r="D75" s="105" t="s">
        <v>81</v>
      </c>
      <c r="E75" s="105"/>
    </row>
    <row r="76" spans="2:18" ht="46.95" customHeight="1" x14ac:dyDescent="0.3">
      <c r="B76" s="70" t="s">
        <v>120</v>
      </c>
      <c r="C76" s="31" t="s">
        <v>20</v>
      </c>
      <c r="D76" s="107" t="s">
        <v>121</v>
      </c>
      <c r="E76" s="107"/>
    </row>
    <row r="79" spans="2:18" ht="25.8" x14ac:dyDescent="0.3">
      <c r="B79" s="108" t="s">
        <v>122</v>
      </c>
      <c r="C79" s="109"/>
      <c r="D79" s="109"/>
      <c r="E79" s="109"/>
      <c r="F79" s="109"/>
      <c r="G79" s="109"/>
      <c r="H79" s="109"/>
      <c r="I79" s="109"/>
      <c r="J79" s="109"/>
      <c r="K79" s="109"/>
      <c r="L79" s="109"/>
      <c r="M79" s="109"/>
      <c r="N79" s="109"/>
      <c r="O79" s="109"/>
      <c r="P79" s="109"/>
      <c r="Q79" s="109"/>
      <c r="R79" s="109"/>
    </row>
    <row r="82" spans="1:27" ht="25.8" x14ac:dyDescent="0.3">
      <c r="B82" s="106" t="s">
        <v>123</v>
      </c>
      <c r="C82" s="106"/>
      <c r="D82" s="106"/>
      <c r="E82" s="106"/>
      <c r="F82" s="106"/>
      <c r="G82" s="106"/>
      <c r="H82" s="106"/>
      <c r="I82" s="106"/>
      <c r="J82" s="106"/>
      <c r="K82" s="106"/>
      <c r="L82" s="106"/>
      <c r="M82" s="106"/>
      <c r="N82" s="106"/>
      <c r="O82" s="106"/>
    </row>
    <row r="84" spans="1:27" x14ac:dyDescent="0.3">
      <c r="M84" s="37"/>
      <c r="N84" s="37"/>
      <c r="O84" s="37"/>
      <c r="P84" s="37"/>
    </row>
    <row r="85" spans="1:27" s="14" customFormat="1" ht="109.5" customHeight="1" x14ac:dyDescent="0.3">
      <c r="A85" s="31"/>
      <c r="B85" s="68" t="s">
        <v>35</v>
      </c>
      <c r="C85" s="68" t="s">
        <v>36</v>
      </c>
      <c r="D85" s="68" t="s">
        <v>37</v>
      </c>
      <c r="E85" s="68" t="s">
        <v>38</v>
      </c>
      <c r="F85" s="68" t="s">
        <v>39</v>
      </c>
      <c r="G85" s="68" t="s">
        <v>40</v>
      </c>
      <c r="H85" s="68" t="s">
        <v>41</v>
      </c>
      <c r="I85" s="68" t="s">
        <v>42</v>
      </c>
      <c r="J85" s="68" t="s">
        <v>43</v>
      </c>
      <c r="K85" s="68" t="s">
        <v>44</v>
      </c>
      <c r="L85" s="68" t="s">
        <v>45</v>
      </c>
      <c r="M85" s="68" t="s">
        <v>50</v>
      </c>
      <c r="N85" s="68" t="s">
        <v>51</v>
      </c>
      <c r="O85" s="68" t="s">
        <v>52</v>
      </c>
      <c r="P85" s="1"/>
      <c r="Q85" s="1"/>
      <c r="R85" s="1"/>
      <c r="S85" s="1"/>
    </row>
    <row r="86" spans="1:27" s="53" customFormat="1" ht="129.6" x14ac:dyDescent="0.3">
      <c r="A86" s="41"/>
      <c r="B86" s="42" t="s">
        <v>3</v>
      </c>
      <c r="C86" s="43" t="s">
        <v>53</v>
      </c>
      <c r="D86" s="42" t="s">
        <v>54</v>
      </c>
      <c r="E86" s="77" t="s">
        <v>124</v>
      </c>
      <c r="F86" s="45" t="s">
        <v>19</v>
      </c>
      <c r="G86" s="46">
        <v>0.65</v>
      </c>
      <c r="H86" s="47">
        <v>40611</v>
      </c>
      <c r="I86" s="47">
        <v>40795</v>
      </c>
      <c r="J86" s="47" t="s">
        <v>20</v>
      </c>
      <c r="K86" s="44"/>
      <c r="L86" s="44">
        <v>6</v>
      </c>
      <c r="M86" s="50">
        <v>105000000</v>
      </c>
      <c r="N86" s="48">
        <v>124</v>
      </c>
      <c r="O86" s="51" t="s">
        <v>125</v>
      </c>
      <c r="P86" s="1"/>
      <c r="Q86" s="1"/>
      <c r="R86" s="1"/>
      <c r="S86" s="1"/>
      <c r="T86" s="52"/>
      <c r="U86" s="52"/>
      <c r="V86" s="52"/>
      <c r="W86" s="52"/>
      <c r="X86" s="52"/>
      <c r="Y86" s="52"/>
      <c r="Z86" s="52"/>
      <c r="AA86" s="52"/>
    </row>
    <row r="87" spans="1:27" s="53" customFormat="1" ht="28.8" x14ac:dyDescent="0.3">
      <c r="A87" s="41"/>
      <c r="B87" s="42" t="s">
        <v>7</v>
      </c>
      <c r="C87" s="42" t="s">
        <v>126</v>
      </c>
      <c r="D87" s="42" t="s">
        <v>54</v>
      </c>
      <c r="E87" s="44" t="s">
        <v>127</v>
      </c>
      <c r="F87" s="45" t="s">
        <v>19</v>
      </c>
      <c r="G87" s="46">
        <v>0.35</v>
      </c>
      <c r="H87" s="47">
        <v>40912</v>
      </c>
      <c r="I87" s="47">
        <v>41274</v>
      </c>
      <c r="J87" s="47" t="s">
        <v>20</v>
      </c>
      <c r="K87" s="44">
        <v>4.2</v>
      </c>
      <c r="L87" s="44">
        <v>7.8</v>
      </c>
      <c r="M87" s="50">
        <v>435243593</v>
      </c>
      <c r="N87" s="48">
        <v>124</v>
      </c>
      <c r="O87" s="51" t="s">
        <v>128</v>
      </c>
      <c r="P87" s="1"/>
      <c r="Q87" s="1"/>
      <c r="R87" s="1"/>
      <c r="S87" s="1"/>
      <c r="T87" s="52"/>
      <c r="U87" s="52"/>
      <c r="V87" s="52"/>
      <c r="W87" s="52"/>
      <c r="X87" s="52"/>
      <c r="Y87" s="52"/>
      <c r="Z87" s="52"/>
      <c r="AA87" s="52"/>
    </row>
    <row r="88" spans="1:27" s="53" customFormat="1" ht="28.8" x14ac:dyDescent="0.3">
      <c r="A88" s="41"/>
      <c r="B88" s="42" t="s">
        <v>3</v>
      </c>
      <c r="C88" s="43" t="s">
        <v>126</v>
      </c>
      <c r="D88" s="42" t="s">
        <v>54</v>
      </c>
      <c r="E88" s="44" t="s">
        <v>129</v>
      </c>
      <c r="F88" s="45" t="s">
        <v>19</v>
      </c>
      <c r="G88" s="55">
        <v>0.35</v>
      </c>
      <c r="H88" s="47">
        <v>40915</v>
      </c>
      <c r="I88" s="47">
        <v>41274</v>
      </c>
      <c r="J88" s="47" t="s">
        <v>59</v>
      </c>
      <c r="K88" s="47"/>
      <c r="L88" s="44">
        <v>12</v>
      </c>
      <c r="M88" s="50">
        <v>290825344</v>
      </c>
      <c r="N88" s="48">
        <v>124</v>
      </c>
      <c r="O88" s="51" t="s">
        <v>156</v>
      </c>
      <c r="P88" s="1"/>
      <c r="Q88" s="1"/>
      <c r="R88" s="1"/>
      <c r="S88" s="1"/>
      <c r="T88" s="52"/>
      <c r="U88" s="52"/>
      <c r="V88" s="52"/>
      <c r="W88" s="52"/>
      <c r="X88" s="52"/>
      <c r="Y88" s="52"/>
      <c r="Z88" s="52"/>
      <c r="AA88" s="52"/>
    </row>
    <row r="89" spans="1:27" s="53" customFormat="1" x14ac:dyDescent="0.3">
      <c r="A89" s="41"/>
      <c r="B89" s="78" t="s">
        <v>30</v>
      </c>
      <c r="C89" s="43"/>
      <c r="D89" s="42"/>
      <c r="E89" s="55"/>
      <c r="F89" s="45"/>
      <c r="G89" s="45"/>
      <c r="H89" s="45"/>
      <c r="I89" s="47"/>
      <c r="J89" s="47"/>
      <c r="K89" s="79">
        <f>SUM(K86:K88)</f>
        <v>4.2</v>
      </c>
      <c r="L89" s="79">
        <f>SUM(L86:L87)</f>
        <v>13.8</v>
      </c>
      <c r="M89" s="135">
        <f>SUM(M86:M88)</f>
        <v>831068937</v>
      </c>
      <c r="N89" s="56"/>
      <c r="O89" s="56"/>
      <c r="P89" s="1"/>
      <c r="Q89" s="1"/>
      <c r="R89" s="1"/>
      <c r="S89" s="1"/>
    </row>
    <row r="90" spans="1:27" ht="18" x14ac:dyDescent="0.3">
      <c r="A90" s="30"/>
      <c r="B90" s="62" t="s">
        <v>130</v>
      </c>
      <c r="C90" s="80">
        <f>+K89</f>
        <v>4.2</v>
      </c>
      <c r="D90" s="30"/>
      <c r="E90" s="30"/>
      <c r="F90" s="30"/>
      <c r="G90" s="30"/>
      <c r="H90" s="81"/>
      <c r="I90" s="81"/>
      <c r="J90" s="81"/>
      <c r="K90" s="81"/>
      <c r="L90" s="81"/>
      <c r="M90" s="81"/>
      <c r="N90" s="30"/>
      <c r="O90" s="30"/>
    </row>
    <row r="92" spans="1:27" ht="15" thickBot="1" x14ac:dyDescent="0.35"/>
    <row r="93" spans="1:27" ht="37.200000000000003" customHeight="1" thickBot="1" x14ac:dyDescent="0.35">
      <c r="B93" s="82" t="s">
        <v>131</v>
      </c>
      <c r="C93" s="83" t="s">
        <v>132</v>
      </c>
      <c r="D93" s="82" t="s">
        <v>29</v>
      </c>
      <c r="E93" s="83" t="s">
        <v>133</v>
      </c>
    </row>
    <row r="94" spans="1:27" ht="41.4" customHeight="1" x14ac:dyDescent="0.3">
      <c r="B94" s="84" t="s">
        <v>134</v>
      </c>
      <c r="C94" s="85">
        <v>20</v>
      </c>
      <c r="D94" s="85">
        <v>0</v>
      </c>
      <c r="E94" s="94">
        <v>20</v>
      </c>
    </row>
    <row r="95" spans="1:27" x14ac:dyDescent="0.3">
      <c r="B95" s="84" t="s">
        <v>135</v>
      </c>
      <c r="C95" s="31">
        <v>30</v>
      </c>
      <c r="D95" s="31">
        <v>30</v>
      </c>
      <c r="E95" s="95"/>
    </row>
    <row r="96" spans="1:27" ht="15" thickBot="1" x14ac:dyDescent="0.35">
      <c r="B96" s="84" t="s">
        <v>136</v>
      </c>
      <c r="C96" s="86">
        <v>40</v>
      </c>
      <c r="D96" s="86">
        <v>0</v>
      </c>
      <c r="E96" s="96"/>
    </row>
    <row r="98" spans="2:16" ht="15" thickBot="1" x14ac:dyDescent="0.35"/>
    <row r="99" spans="2:16" ht="26.4" thickBot="1" x14ac:dyDescent="0.35">
      <c r="B99" s="97" t="s">
        <v>137</v>
      </c>
      <c r="C99" s="98"/>
      <c r="D99" s="98"/>
      <c r="E99" s="98"/>
      <c r="F99" s="98"/>
      <c r="G99" s="98"/>
      <c r="H99" s="98"/>
      <c r="I99" s="98"/>
      <c r="J99" s="98"/>
      <c r="K99" s="98"/>
      <c r="L99" s="98"/>
      <c r="M99" s="98"/>
      <c r="N99" s="99"/>
      <c r="O99" s="87"/>
      <c r="P99" s="87"/>
    </row>
    <row r="102" spans="2:16" ht="28.95" customHeight="1" x14ac:dyDescent="0.3">
      <c r="H102" s="100" t="s">
        <v>99</v>
      </c>
      <c r="I102" s="100"/>
      <c r="J102" s="100"/>
      <c r="K102" s="88"/>
      <c r="L102" s="88"/>
    </row>
    <row r="103" spans="2:16" ht="76.5" customHeight="1" x14ac:dyDescent="0.3">
      <c r="B103" s="68" t="s">
        <v>93</v>
      </c>
      <c r="C103" s="68" t="s">
        <v>94</v>
      </c>
      <c r="D103" s="68" t="s">
        <v>95</v>
      </c>
      <c r="E103" s="68" t="s">
        <v>96</v>
      </c>
      <c r="F103" s="68" t="s">
        <v>97</v>
      </c>
      <c r="G103" s="68" t="s">
        <v>98</v>
      </c>
      <c r="H103" s="34" t="s">
        <v>100</v>
      </c>
      <c r="I103" s="68" t="s">
        <v>101</v>
      </c>
      <c r="J103" s="68" t="s">
        <v>102</v>
      </c>
      <c r="K103" s="68" t="s">
        <v>103</v>
      </c>
      <c r="L103" s="40" t="s">
        <v>104</v>
      </c>
      <c r="M103" s="68" t="s">
        <v>105</v>
      </c>
      <c r="N103" s="68" t="s">
        <v>106</v>
      </c>
      <c r="O103" s="68" t="s">
        <v>81</v>
      </c>
      <c r="P103" s="68" t="s">
        <v>51</v>
      </c>
    </row>
    <row r="104" spans="2:16" ht="157.5" customHeight="1" x14ac:dyDescent="0.3">
      <c r="B104" s="74" t="s">
        <v>138</v>
      </c>
      <c r="C104" s="71" t="s">
        <v>108</v>
      </c>
      <c r="D104" s="31" t="s">
        <v>139</v>
      </c>
      <c r="E104" s="31">
        <v>56091862</v>
      </c>
      <c r="F104" s="31" t="s">
        <v>115</v>
      </c>
      <c r="G104" s="47">
        <v>39066</v>
      </c>
      <c r="H104" s="89"/>
      <c r="I104" s="90"/>
      <c r="J104" s="90"/>
      <c r="K104" s="91"/>
      <c r="L104" s="89"/>
      <c r="M104" s="30"/>
      <c r="N104" s="30"/>
      <c r="O104" s="74" t="s">
        <v>140</v>
      </c>
      <c r="P104" s="31">
        <v>153</v>
      </c>
    </row>
    <row r="105" spans="2:16" ht="151.5" customHeight="1" x14ac:dyDescent="0.3">
      <c r="B105" s="74" t="s">
        <v>141</v>
      </c>
      <c r="C105" s="71" t="s">
        <v>108</v>
      </c>
      <c r="D105" s="72" t="s">
        <v>142</v>
      </c>
      <c r="E105" s="72">
        <v>36475068</v>
      </c>
      <c r="F105" s="72" t="s">
        <v>115</v>
      </c>
      <c r="G105" s="47">
        <v>38548</v>
      </c>
      <c r="H105" s="89"/>
      <c r="I105" s="90"/>
      <c r="J105" s="90"/>
      <c r="K105" s="72" t="s">
        <v>20</v>
      </c>
      <c r="L105" s="31" t="s">
        <v>20</v>
      </c>
      <c r="M105" s="31" t="s">
        <v>20</v>
      </c>
      <c r="N105" s="31" t="s">
        <v>20</v>
      </c>
      <c r="O105" s="74" t="s">
        <v>143</v>
      </c>
      <c r="P105" s="31">
        <v>127</v>
      </c>
    </row>
    <row r="106" spans="2:16" ht="60.75" customHeight="1" x14ac:dyDescent="0.3">
      <c r="B106" s="74" t="s">
        <v>144</v>
      </c>
      <c r="C106" s="71" t="s">
        <v>108</v>
      </c>
      <c r="D106" s="72" t="s">
        <v>145</v>
      </c>
      <c r="E106" s="31">
        <v>40926286</v>
      </c>
      <c r="F106" s="31" t="s">
        <v>146</v>
      </c>
      <c r="G106" s="47">
        <v>38912</v>
      </c>
      <c r="H106" s="74" t="s">
        <v>147</v>
      </c>
      <c r="I106" s="73">
        <v>40943</v>
      </c>
      <c r="J106" s="73">
        <v>41667</v>
      </c>
      <c r="K106" s="31" t="s">
        <v>19</v>
      </c>
      <c r="L106" s="31" t="s">
        <v>19</v>
      </c>
      <c r="M106" s="31" t="s">
        <v>19</v>
      </c>
      <c r="N106" s="31" t="s">
        <v>19</v>
      </c>
      <c r="O106" s="30"/>
      <c r="P106" s="31">
        <v>212</v>
      </c>
    </row>
    <row r="110" spans="2:16" ht="54" customHeight="1" x14ac:dyDescent="0.3">
      <c r="B110" s="34" t="s">
        <v>18</v>
      </c>
      <c r="C110" s="34" t="s">
        <v>131</v>
      </c>
      <c r="D110" s="68" t="s">
        <v>132</v>
      </c>
      <c r="E110" s="34" t="s">
        <v>29</v>
      </c>
      <c r="F110" s="68" t="s">
        <v>148</v>
      </c>
    </row>
    <row r="111" spans="2:16" ht="120.75" customHeight="1" x14ac:dyDescent="0.3">
      <c r="B111" s="101" t="s">
        <v>149</v>
      </c>
      <c r="C111" s="92" t="s">
        <v>150</v>
      </c>
      <c r="D111" s="31">
        <v>25</v>
      </c>
      <c r="E111" s="31"/>
      <c r="F111" s="102">
        <f>+E111+E112+E113</f>
        <v>10</v>
      </c>
      <c r="G111" s="93"/>
    </row>
    <row r="112" spans="2:16" ht="107.25" customHeight="1" x14ac:dyDescent="0.3">
      <c r="B112" s="101"/>
      <c r="C112" s="92" t="s">
        <v>151</v>
      </c>
      <c r="D112" s="72">
        <v>25</v>
      </c>
      <c r="E112" s="31"/>
      <c r="F112" s="102"/>
      <c r="G112" s="93"/>
    </row>
    <row r="113" spans="2:7" ht="69" customHeight="1" x14ac:dyDescent="0.3">
      <c r="B113" s="101"/>
      <c r="C113" s="92" t="s">
        <v>152</v>
      </c>
      <c r="D113" s="31">
        <v>10</v>
      </c>
      <c r="E113" s="31">
        <v>10</v>
      </c>
      <c r="F113" s="102"/>
      <c r="G113" s="93"/>
    </row>
    <row r="114" spans="2:7" x14ac:dyDescent="0.3">
      <c r="C114" s="28"/>
    </row>
    <row r="117" spans="2:7" x14ac:dyDescent="0.3">
      <c r="B117" s="27" t="s">
        <v>153</v>
      </c>
    </row>
    <row r="120" spans="2:7" x14ac:dyDescent="0.3">
      <c r="B120" s="29" t="s">
        <v>18</v>
      </c>
      <c r="C120" s="29" t="s">
        <v>28</v>
      </c>
      <c r="D120" s="34" t="s">
        <v>29</v>
      </c>
      <c r="E120" s="34" t="s">
        <v>30</v>
      </c>
    </row>
    <row r="121" spans="2:7" ht="27.6" x14ac:dyDescent="0.3">
      <c r="B121" s="35" t="s">
        <v>154</v>
      </c>
      <c r="C121" s="36">
        <v>40</v>
      </c>
      <c r="D121" s="31">
        <f>+E94</f>
        <v>20</v>
      </c>
      <c r="E121" s="103">
        <f>+D121+D122</f>
        <v>30</v>
      </c>
    </row>
    <row r="122" spans="2:7" ht="41.4" x14ac:dyDescent="0.3">
      <c r="B122" s="35" t="s">
        <v>155</v>
      </c>
      <c r="C122" s="36">
        <v>60</v>
      </c>
      <c r="D122" s="31">
        <f>+F111</f>
        <v>10</v>
      </c>
      <c r="E122" s="104"/>
    </row>
  </sheetData>
  <mergeCells count="37">
    <mergeCell ref="C9:N9"/>
    <mergeCell ref="B2:R2"/>
    <mergeCell ref="B4:R4"/>
    <mergeCell ref="C6:N6"/>
    <mergeCell ref="C7:N7"/>
    <mergeCell ref="C8:N8"/>
    <mergeCell ref="B62:O62"/>
    <mergeCell ref="C10:E10"/>
    <mergeCell ref="B14:C15"/>
    <mergeCell ref="E31:E32"/>
    <mergeCell ref="M36:P36"/>
    <mergeCell ref="B45:B46"/>
    <mergeCell ref="C45:C46"/>
    <mergeCell ref="D45:E45"/>
    <mergeCell ref="C49:N49"/>
    <mergeCell ref="B51:M51"/>
    <mergeCell ref="L54:M54"/>
    <mergeCell ref="K55:K56"/>
    <mergeCell ref="L55:M56"/>
    <mergeCell ref="E121:E122"/>
    <mergeCell ref="H66:K66"/>
    <mergeCell ref="B72:P72"/>
    <mergeCell ref="D75:E75"/>
    <mergeCell ref="D76:E76"/>
    <mergeCell ref="B79:R79"/>
    <mergeCell ref="B82:O82"/>
    <mergeCell ref="B66:B67"/>
    <mergeCell ref="C66:C67"/>
    <mergeCell ref="D66:D67"/>
    <mergeCell ref="E66:E67"/>
    <mergeCell ref="F66:F67"/>
    <mergeCell ref="G66:G67"/>
    <mergeCell ref="E94:E96"/>
    <mergeCell ref="B99:N99"/>
    <mergeCell ref="H102:J102"/>
    <mergeCell ref="B111:B113"/>
    <mergeCell ref="F111:F113"/>
  </mergeCells>
  <dataValidations disablePrompts="1" count="2">
    <dataValidation type="decimal" allowBlank="1" showInputMessage="1" showErrorMessage="1" sqref="WVI983038 WLM983038 C65534 IW65534 SS65534 ACO65534 AMK65534 AWG65534 BGC65534 BPY65534 BZU65534 CJQ65534 CTM65534 DDI65534 DNE65534 DXA65534 EGW65534 EQS65534 FAO65534 FKK65534 FUG65534 GEC65534 GNY65534 GXU65534 HHQ65534 HRM65534 IBI65534 ILE65534 IVA65534 JEW65534 JOS65534 JYO65534 KIK65534 KSG65534 LCC65534 LLY65534 LVU65534 MFQ65534 MPM65534 MZI65534 NJE65534 NTA65534 OCW65534 OMS65534 OWO65534 PGK65534 PQG65534 QAC65534 QJY65534 QTU65534 RDQ65534 RNM65534 RXI65534 SHE65534 SRA65534 TAW65534 TKS65534 TUO65534 UEK65534 UOG65534 UYC65534 VHY65534 VRU65534 WBQ65534 WLM65534 WVI65534 C131070 IW131070 SS131070 ACO131070 AMK131070 AWG131070 BGC131070 BPY131070 BZU131070 CJQ131070 CTM131070 DDI131070 DNE131070 DXA131070 EGW131070 EQS131070 FAO131070 FKK131070 FUG131070 GEC131070 GNY131070 GXU131070 HHQ131070 HRM131070 IBI131070 ILE131070 IVA131070 JEW131070 JOS131070 JYO131070 KIK131070 KSG131070 LCC131070 LLY131070 LVU131070 MFQ131070 MPM131070 MZI131070 NJE131070 NTA131070 OCW131070 OMS131070 OWO131070 PGK131070 PQG131070 QAC131070 QJY131070 QTU131070 RDQ131070 RNM131070 RXI131070 SHE131070 SRA131070 TAW131070 TKS131070 TUO131070 UEK131070 UOG131070 UYC131070 VHY131070 VRU131070 WBQ131070 WLM131070 WVI131070 C196606 IW196606 SS196606 ACO196606 AMK196606 AWG196606 BGC196606 BPY196606 BZU196606 CJQ196606 CTM196606 DDI196606 DNE196606 DXA196606 EGW196606 EQS196606 FAO196606 FKK196606 FUG196606 GEC196606 GNY196606 GXU196606 HHQ196606 HRM196606 IBI196606 ILE196606 IVA196606 JEW196606 JOS196606 JYO196606 KIK196606 KSG196606 LCC196606 LLY196606 LVU196606 MFQ196606 MPM196606 MZI196606 NJE196606 NTA196606 OCW196606 OMS196606 OWO196606 PGK196606 PQG196606 QAC196606 QJY196606 QTU196606 RDQ196606 RNM196606 RXI196606 SHE196606 SRA196606 TAW196606 TKS196606 TUO196606 UEK196606 UOG196606 UYC196606 VHY196606 VRU196606 WBQ196606 WLM196606 WVI196606 C262142 IW262142 SS262142 ACO262142 AMK262142 AWG262142 BGC262142 BPY262142 BZU262142 CJQ262142 CTM262142 DDI262142 DNE262142 DXA262142 EGW262142 EQS262142 FAO262142 FKK262142 FUG262142 GEC262142 GNY262142 GXU262142 HHQ262142 HRM262142 IBI262142 ILE262142 IVA262142 JEW262142 JOS262142 JYO262142 KIK262142 KSG262142 LCC262142 LLY262142 LVU262142 MFQ262142 MPM262142 MZI262142 NJE262142 NTA262142 OCW262142 OMS262142 OWO262142 PGK262142 PQG262142 QAC262142 QJY262142 QTU262142 RDQ262142 RNM262142 RXI262142 SHE262142 SRA262142 TAW262142 TKS262142 TUO262142 UEK262142 UOG262142 UYC262142 VHY262142 VRU262142 WBQ262142 WLM262142 WVI262142 C327678 IW327678 SS327678 ACO327678 AMK327678 AWG327678 BGC327678 BPY327678 BZU327678 CJQ327678 CTM327678 DDI327678 DNE327678 DXA327678 EGW327678 EQS327678 FAO327678 FKK327678 FUG327678 GEC327678 GNY327678 GXU327678 HHQ327678 HRM327678 IBI327678 ILE327678 IVA327678 JEW327678 JOS327678 JYO327678 KIK327678 KSG327678 LCC327678 LLY327678 LVU327678 MFQ327678 MPM327678 MZI327678 NJE327678 NTA327678 OCW327678 OMS327678 OWO327678 PGK327678 PQG327678 QAC327678 QJY327678 QTU327678 RDQ327678 RNM327678 RXI327678 SHE327678 SRA327678 TAW327678 TKS327678 TUO327678 UEK327678 UOG327678 UYC327678 VHY327678 VRU327678 WBQ327678 WLM327678 WVI327678 C393214 IW393214 SS393214 ACO393214 AMK393214 AWG393214 BGC393214 BPY393214 BZU393214 CJQ393214 CTM393214 DDI393214 DNE393214 DXA393214 EGW393214 EQS393214 FAO393214 FKK393214 FUG393214 GEC393214 GNY393214 GXU393214 HHQ393214 HRM393214 IBI393214 ILE393214 IVA393214 JEW393214 JOS393214 JYO393214 KIK393214 KSG393214 LCC393214 LLY393214 LVU393214 MFQ393214 MPM393214 MZI393214 NJE393214 NTA393214 OCW393214 OMS393214 OWO393214 PGK393214 PQG393214 QAC393214 QJY393214 QTU393214 RDQ393214 RNM393214 RXI393214 SHE393214 SRA393214 TAW393214 TKS393214 TUO393214 UEK393214 UOG393214 UYC393214 VHY393214 VRU393214 WBQ393214 WLM393214 WVI393214 C458750 IW458750 SS458750 ACO458750 AMK458750 AWG458750 BGC458750 BPY458750 BZU458750 CJQ458750 CTM458750 DDI458750 DNE458750 DXA458750 EGW458750 EQS458750 FAO458750 FKK458750 FUG458750 GEC458750 GNY458750 GXU458750 HHQ458750 HRM458750 IBI458750 ILE458750 IVA458750 JEW458750 JOS458750 JYO458750 KIK458750 KSG458750 LCC458750 LLY458750 LVU458750 MFQ458750 MPM458750 MZI458750 NJE458750 NTA458750 OCW458750 OMS458750 OWO458750 PGK458750 PQG458750 QAC458750 QJY458750 QTU458750 RDQ458750 RNM458750 RXI458750 SHE458750 SRA458750 TAW458750 TKS458750 TUO458750 UEK458750 UOG458750 UYC458750 VHY458750 VRU458750 WBQ458750 WLM458750 WVI458750 C524286 IW524286 SS524286 ACO524286 AMK524286 AWG524286 BGC524286 BPY524286 BZU524286 CJQ524286 CTM524286 DDI524286 DNE524286 DXA524286 EGW524286 EQS524286 FAO524286 FKK524286 FUG524286 GEC524286 GNY524286 GXU524286 HHQ524286 HRM524286 IBI524286 ILE524286 IVA524286 JEW524286 JOS524286 JYO524286 KIK524286 KSG524286 LCC524286 LLY524286 LVU524286 MFQ524286 MPM524286 MZI524286 NJE524286 NTA524286 OCW524286 OMS524286 OWO524286 PGK524286 PQG524286 QAC524286 QJY524286 QTU524286 RDQ524286 RNM524286 RXI524286 SHE524286 SRA524286 TAW524286 TKS524286 TUO524286 UEK524286 UOG524286 UYC524286 VHY524286 VRU524286 WBQ524286 WLM524286 WVI524286 C589822 IW589822 SS589822 ACO589822 AMK589822 AWG589822 BGC589822 BPY589822 BZU589822 CJQ589822 CTM589822 DDI589822 DNE589822 DXA589822 EGW589822 EQS589822 FAO589822 FKK589822 FUG589822 GEC589822 GNY589822 GXU589822 HHQ589822 HRM589822 IBI589822 ILE589822 IVA589822 JEW589822 JOS589822 JYO589822 KIK589822 KSG589822 LCC589822 LLY589822 LVU589822 MFQ589822 MPM589822 MZI589822 NJE589822 NTA589822 OCW589822 OMS589822 OWO589822 PGK589822 PQG589822 QAC589822 QJY589822 QTU589822 RDQ589822 RNM589822 RXI589822 SHE589822 SRA589822 TAW589822 TKS589822 TUO589822 UEK589822 UOG589822 UYC589822 VHY589822 VRU589822 WBQ589822 WLM589822 WVI589822 C655358 IW655358 SS655358 ACO655358 AMK655358 AWG655358 BGC655358 BPY655358 BZU655358 CJQ655358 CTM655358 DDI655358 DNE655358 DXA655358 EGW655358 EQS655358 FAO655358 FKK655358 FUG655358 GEC655358 GNY655358 GXU655358 HHQ655358 HRM655358 IBI655358 ILE655358 IVA655358 JEW655358 JOS655358 JYO655358 KIK655358 KSG655358 LCC655358 LLY655358 LVU655358 MFQ655358 MPM655358 MZI655358 NJE655358 NTA655358 OCW655358 OMS655358 OWO655358 PGK655358 PQG655358 QAC655358 QJY655358 QTU655358 RDQ655358 RNM655358 RXI655358 SHE655358 SRA655358 TAW655358 TKS655358 TUO655358 UEK655358 UOG655358 UYC655358 VHY655358 VRU655358 WBQ655358 WLM655358 WVI655358 C720894 IW720894 SS720894 ACO720894 AMK720894 AWG720894 BGC720894 BPY720894 BZU720894 CJQ720894 CTM720894 DDI720894 DNE720894 DXA720894 EGW720894 EQS720894 FAO720894 FKK720894 FUG720894 GEC720894 GNY720894 GXU720894 HHQ720894 HRM720894 IBI720894 ILE720894 IVA720894 JEW720894 JOS720894 JYO720894 KIK720894 KSG720894 LCC720894 LLY720894 LVU720894 MFQ720894 MPM720894 MZI720894 NJE720894 NTA720894 OCW720894 OMS720894 OWO720894 PGK720894 PQG720894 QAC720894 QJY720894 QTU720894 RDQ720894 RNM720894 RXI720894 SHE720894 SRA720894 TAW720894 TKS720894 TUO720894 UEK720894 UOG720894 UYC720894 VHY720894 VRU720894 WBQ720894 WLM720894 WVI720894 C786430 IW786430 SS786430 ACO786430 AMK786430 AWG786430 BGC786430 BPY786430 BZU786430 CJQ786430 CTM786430 DDI786430 DNE786430 DXA786430 EGW786430 EQS786430 FAO786430 FKK786430 FUG786430 GEC786430 GNY786430 GXU786430 HHQ786430 HRM786430 IBI786430 ILE786430 IVA786430 JEW786430 JOS786430 JYO786430 KIK786430 KSG786430 LCC786430 LLY786430 LVU786430 MFQ786430 MPM786430 MZI786430 NJE786430 NTA786430 OCW786430 OMS786430 OWO786430 PGK786430 PQG786430 QAC786430 QJY786430 QTU786430 RDQ786430 RNM786430 RXI786430 SHE786430 SRA786430 TAW786430 TKS786430 TUO786430 UEK786430 UOG786430 UYC786430 VHY786430 VRU786430 WBQ786430 WLM786430 WVI786430 C851966 IW851966 SS851966 ACO851966 AMK851966 AWG851966 BGC851966 BPY851966 BZU851966 CJQ851966 CTM851966 DDI851966 DNE851966 DXA851966 EGW851966 EQS851966 FAO851966 FKK851966 FUG851966 GEC851966 GNY851966 GXU851966 HHQ851966 HRM851966 IBI851966 ILE851966 IVA851966 JEW851966 JOS851966 JYO851966 KIK851966 KSG851966 LCC851966 LLY851966 LVU851966 MFQ851966 MPM851966 MZI851966 NJE851966 NTA851966 OCW851966 OMS851966 OWO851966 PGK851966 PQG851966 QAC851966 QJY851966 QTU851966 RDQ851966 RNM851966 RXI851966 SHE851966 SRA851966 TAW851966 TKS851966 TUO851966 UEK851966 UOG851966 UYC851966 VHY851966 VRU851966 WBQ851966 WLM851966 WVI851966 C917502 IW917502 SS917502 ACO917502 AMK917502 AWG917502 BGC917502 BPY917502 BZU917502 CJQ917502 CTM917502 DDI917502 DNE917502 DXA917502 EGW917502 EQS917502 FAO917502 FKK917502 FUG917502 GEC917502 GNY917502 GXU917502 HHQ917502 HRM917502 IBI917502 ILE917502 IVA917502 JEW917502 JOS917502 JYO917502 KIK917502 KSG917502 LCC917502 LLY917502 LVU917502 MFQ917502 MPM917502 MZI917502 NJE917502 NTA917502 OCW917502 OMS917502 OWO917502 PGK917502 PQG917502 QAC917502 QJY917502 QTU917502 RDQ917502 RNM917502 RXI917502 SHE917502 SRA917502 TAW917502 TKS917502 TUO917502 UEK917502 UOG917502 UYC917502 VHY917502 VRU917502 WBQ917502 WLM917502 WVI917502 C983038 IW983038 SS983038 ACO983038 AMK983038 AWG983038 BGC983038 BPY983038 BZU983038 CJQ983038 CTM983038 DDI983038 DNE983038 DXA983038 EGW983038 EQS983038 FAO983038 FKK983038 FUG983038 GEC983038 GNY983038 GXU983038 HHQ983038 HRM983038 IBI983038 ILE983038 IVA983038 JEW983038 JOS983038 JYO983038 KIK983038 KSG983038 LCC983038 LLY983038 LVU983038 MFQ983038 MPM983038 MZI983038 NJE983038 NTA983038 OCW983038 OMS983038 OWO983038 PGK983038 PQG983038 QAC983038 QJY983038 QTU983038 RDQ983038 RNM983038 RXI983038 SHE983038 SRA983038 TAW983038 TKS983038 TUO983038 UEK983038 UOG983038 UYC983038 VHY983038 VRU983038 WBQ983038 WVI16:WVI35 WLM16:WLM35 WBQ16:WBQ35 VRU16:VRU35 VHY16:VHY35 UYC16:UYC35 UOG16:UOG35 UEK16:UEK35 TUO16:TUO35 TKS16:TKS35 TAW16:TAW35 SRA16:SRA35 SHE16:SHE35 RXI16:RXI35 RNM16:RNM35 RDQ16:RDQ35 QTU16:QTU35 QJY16:QJY35 QAC16:QAC35 PQG16:PQG35 PGK16:PGK35 OWO16:OWO35 OMS16:OMS35 OCW16:OCW35 NTA16:NTA35 NJE16:NJE35 MZI16:MZI35 MPM16:MPM35 MFQ16:MFQ35 LVU16:LVU35 LLY16:LLY35 LCC16:LCC35 KSG16:KSG35 KIK16:KIK35 JYO16:JYO35 JOS16:JOS35 JEW16:JEW35 IVA16:IVA35 ILE16:ILE35 IBI16:IBI35 HRM16:HRM35 HHQ16:HHQ35 GXU16:GXU35 GNY16:GNY35 GEC16:GEC35 FUG16:FUG35 FKK16:FKK35 FAO16:FAO35 EQS16:EQS35 EGW16:EGW35 DXA16:DXA35 DNE16:DNE35 DDI16:DDI35 CTM16:CTM35 CJQ16:CJQ35 BZU16:BZU35 BPY16:BPY35 BGC16:BGC35 AWG16:AWG35 AMK16:AMK35 ACO16:ACO35 SS16:SS35 IW16:IW35">
      <formula1>0</formula1>
      <formula2>1</formula2>
    </dataValidation>
    <dataValidation type="list" allowBlank="1" showInputMessage="1" showErrorMessage="1" sqref="WVF983038 A65534 IT65534 SP65534 ACL65534 AMH65534 AWD65534 BFZ65534 BPV65534 BZR65534 CJN65534 CTJ65534 DDF65534 DNB65534 DWX65534 EGT65534 EQP65534 FAL65534 FKH65534 FUD65534 GDZ65534 GNV65534 GXR65534 HHN65534 HRJ65534 IBF65534 ILB65534 IUX65534 JET65534 JOP65534 JYL65534 KIH65534 KSD65534 LBZ65534 LLV65534 LVR65534 MFN65534 MPJ65534 MZF65534 NJB65534 NSX65534 OCT65534 OMP65534 OWL65534 PGH65534 PQD65534 PZZ65534 QJV65534 QTR65534 RDN65534 RNJ65534 RXF65534 SHB65534 SQX65534 TAT65534 TKP65534 TUL65534 UEH65534 UOD65534 UXZ65534 VHV65534 VRR65534 WBN65534 WLJ65534 WVF65534 A131070 IT131070 SP131070 ACL131070 AMH131070 AWD131070 BFZ131070 BPV131070 BZR131070 CJN131070 CTJ131070 DDF131070 DNB131070 DWX131070 EGT131070 EQP131070 FAL131070 FKH131070 FUD131070 GDZ131070 GNV131070 GXR131070 HHN131070 HRJ131070 IBF131070 ILB131070 IUX131070 JET131070 JOP131070 JYL131070 KIH131070 KSD131070 LBZ131070 LLV131070 LVR131070 MFN131070 MPJ131070 MZF131070 NJB131070 NSX131070 OCT131070 OMP131070 OWL131070 PGH131070 PQD131070 PZZ131070 QJV131070 QTR131070 RDN131070 RNJ131070 RXF131070 SHB131070 SQX131070 TAT131070 TKP131070 TUL131070 UEH131070 UOD131070 UXZ131070 VHV131070 VRR131070 WBN131070 WLJ131070 WVF131070 A196606 IT196606 SP196606 ACL196606 AMH196606 AWD196606 BFZ196606 BPV196606 BZR196606 CJN196606 CTJ196606 DDF196606 DNB196606 DWX196606 EGT196606 EQP196606 FAL196606 FKH196606 FUD196606 GDZ196606 GNV196606 GXR196606 HHN196606 HRJ196606 IBF196606 ILB196606 IUX196606 JET196606 JOP196606 JYL196606 KIH196606 KSD196606 LBZ196606 LLV196606 LVR196606 MFN196606 MPJ196606 MZF196606 NJB196606 NSX196606 OCT196606 OMP196606 OWL196606 PGH196606 PQD196606 PZZ196606 QJV196606 QTR196606 RDN196606 RNJ196606 RXF196606 SHB196606 SQX196606 TAT196606 TKP196606 TUL196606 UEH196606 UOD196606 UXZ196606 VHV196606 VRR196606 WBN196606 WLJ196606 WVF196606 A262142 IT262142 SP262142 ACL262142 AMH262142 AWD262142 BFZ262142 BPV262142 BZR262142 CJN262142 CTJ262142 DDF262142 DNB262142 DWX262142 EGT262142 EQP262142 FAL262142 FKH262142 FUD262142 GDZ262142 GNV262142 GXR262142 HHN262142 HRJ262142 IBF262142 ILB262142 IUX262142 JET262142 JOP262142 JYL262142 KIH262142 KSD262142 LBZ262142 LLV262142 LVR262142 MFN262142 MPJ262142 MZF262142 NJB262142 NSX262142 OCT262142 OMP262142 OWL262142 PGH262142 PQD262142 PZZ262142 QJV262142 QTR262142 RDN262142 RNJ262142 RXF262142 SHB262142 SQX262142 TAT262142 TKP262142 TUL262142 UEH262142 UOD262142 UXZ262142 VHV262142 VRR262142 WBN262142 WLJ262142 WVF262142 A327678 IT327678 SP327678 ACL327678 AMH327678 AWD327678 BFZ327678 BPV327678 BZR327678 CJN327678 CTJ327678 DDF327678 DNB327678 DWX327678 EGT327678 EQP327678 FAL327678 FKH327678 FUD327678 GDZ327678 GNV327678 GXR327678 HHN327678 HRJ327678 IBF327678 ILB327678 IUX327678 JET327678 JOP327678 JYL327678 KIH327678 KSD327678 LBZ327678 LLV327678 LVR327678 MFN327678 MPJ327678 MZF327678 NJB327678 NSX327678 OCT327678 OMP327678 OWL327678 PGH327678 PQD327678 PZZ327678 QJV327678 QTR327678 RDN327678 RNJ327678 RXF327678 SHB327678 SQX327678 TAT327678 TKP327678 TUL327678 UEH327678 UOD327678 UXZ327678 VHV327678 VRR327678 WBN327678 WLJ327678 WVF327678 A393214 IT393214 SP393214 ACL393214 AMH393214 AWD393214 BFZ393214 BPV393214 BZR393214 CJN393214 CTJ393214 DDF393214 DNB393214 DWX393214 EGT393214 EQP393214 FAL393214 FKH393214 FUD393214 GDZ393214 GNV393214 GXR393214 HHN393214 HRJ393214 IBF393214 ILB393214 IUX393214 JET393214 JOP393214 JYL393214 KIH393214 KSD393214 LBZ393214 LLV393214 LVR393214 MFN393214 MPJ393214 MZF393214 NJB393214 NSX393214 OCT393214 OMP393214 OWL393214 PGH393214 PQD393214 PZZ393214 QJV393214 QTR393214 RDN393214 RNJ393214 RXF393214 SHB393214 SQX393214 TAT393214 TKP393214 TUL393214 UEH393214 UOD393214 UXZ393214 VHV393214 VRR393214 WBN393214 WLJ393214 WVF393214 A458750 IT458750 SP458750 ACL458750 AMH458750 AWD458750 BFZ458750 BPV458750 BZR458750 CJN458750 CTJ458750 DDF458750 DNB458750 DWX458750 EGT458750 EQP458750 FAL458750 FKH458750 FUD458750 GDZ458750 GNV458750 GXR458750 HHN458750 HRJ458750 IBF458750 ILB458750 IUX458750 JET458750 JOP458750 JYL458750 KIH458750 KSD458750 LBZ458750 LLV458750 LVR458750 MFN458750 MPJ458750 MZF458750 NJB458750 NSX458750 OCT458750 OMP458750 OWL458750 PGH458750 PQD458750 PZZ458750 QJV458750 QTR458750 RDN458750 RNJ458750 RXF458750 SHB458750 SQX458750 TAT458750 TKP458750 TUL458750 UEH458750 UOD458750 UXZ458750 VHV458750 VRR458750 WBN458750 WLJ458750 WVF458750 A524286 IT524286 SP524286 ACL524286 AMH524286 AWD524286 BFZ524286 BPV524286 BZR524286 CJN524286 CTJ524286 DDF524286 DNB524286 DWX524286 EGT524286 EQP524286 FAL524286 FKH524286 FUD524286 GDZ524286 GNV524286 GXR524286 HHN524286 HRJ524286 IBF524286 ILB524286 IUX524286 JET524286 JOP524286 JYL524286 KIH524286 KSD524286 LBZ524286 LLV524286 LVR524286 MFN524286 MPJ524286 MZF524286 NJB524286 NSX524286 OCT524286 OMP524286 OWL524286 PGH524286 PQD524286 PZZ524286 QJV524286 QTR524286 RDN524286 RNJ524286 RXF524286 SHB524286 SQX524286 TAT524286 TKP524286 TUL524286 UEH524286 UOD524286 UXZ524286 VHV524286 VRR524286 WBN524286 WLJ524286 WVF524286 A589822 IT589822 SP589822 ACL589822 AMH589822 AWD589822 BFZ589822 BPV589822 BZR589822 CJN589822 CTJ589822 DDF589822 DNB589822 DWX589822 EGT589822 EQP589822 FAL589822 FKH589822 FUD589822 GDZ589822 GNV589822 GXR589822 HHN589822 HRJ589822 IBF589822 ILB589822 IUX589822 JET589822 JOP589822 JYL589822 KIH589822 KSD589822 LBZ589822 LLV589822 LVR589822 MFN589822 MPJ589822 MZF589822 NJB589822 NSX589822 OCT589822 OMP589822 OWL589822 PGH589822 PQD589822 PZZ589822 QJV589822 QTR589822 RDN589822 RNJ589822 RXF589822 SHB589822 SQX589822 TAT589822 TKP589822 TUL589822 UEH589822 UOD589822 UXZ589822 VHV589822 VRR589822 WBN589822 WLJ589822 WVF589822 A655358 IT655358 SP655358 ACL655358 AMH655358 AWD655358 BFZ655358 BPV655358 BZR655358 CJN655358 CTJ655358 DDF655358 DNB655358 DWX655358 EGT655358 EQP655358 FAL655358 FKH655358 FUD655358 GDZ655358 GNV655358 GXR655358 HHN655358 HRJ655358 IBF655358 ILB655358 IUX655358 JET655358 JOP655358 JYL655358 KIH655358 KSD655358 LBZ655358 LLV655358 LVR655358 MFN655358 MPJ655358 MZF655358 NJB655358 NSX655358 OCT655358 OMP655358 OWL655358 PGH655358 PQD655358 PZZ655358 QJV655358 QTR655358 RDN655358 RNJ655358 RXF655358 SHB655358 SQX655358 TAT655358 TKP655358 TUL655358 UEH655358 UOD655358 UXZ655358 VHV655358 VRR655358 WBN655358 WLJ655358 WVF655358 A720894 IT720894 SP720894 ACL720894 AMH720894 AWD720894 BFZ720894 BPV720894 BZR720894 CJN720894 CTJ720894 DDF720894 DNB720894 DWX720894 EGT720894 EQP720894 FAL720894 FKH720894 FUD720894 GDZ720894 GNV720894 GXR720894 HHN720894 HRJ720894 IBF720894 ILB720894 IUX720894 JET720894 JOP720894 JYL720894 KIH720894 KSD720894 LBZ720894 LLV720894 LVR720894 MFN720894 MPJ720894 MZF720894 NJB720894 NSX720894 OCT720894 OMP720894 OWL720894 PGH720894 PQD720894 PZZ720894 QJV720894 QTR720894 RDN720894 RNJ720894 RXF720894 SHB720894 SQX720894 TAT720894 TKP720894 TUL720894 UEH720894 UOD720894 UXZ720894 VHV720894 VRR720894 WBN720894 WLJ720894 WVF720894 A786430 IT786430 SP786430 ACL786430 AMH786430 AWD786430 BFZ786430 BPV786430 BZR786430 CJN786430 CTJ786430 DDF786430 DNB786430 DWX786430 EGT786430 EQP786430 FAL786430 FKH786430 FUD786430 GDZ786430 GNV786430 GXR786430 HHN786430 HRJ786430 IBF786430 ILB786430 IUX786430 JET786430 JOP786430 JYL786430 KIH786430 KSD786430 LBZ786430 LLV786430 LVR786430 MFN786430 MPJ786430 MZF786430 NJB786430 NSX786430 OCT786430 OMP786430 OWL786430 PGH786430 PQD786430 PZZ786430 QJV786430 QTR786430 RDN786430 RNJ786430 RXF786430 SHB786430 SQX786430 TAT786430 TKP786430 TUL786430 UEH786430 UOD786430 UXZ786430 VHV786430 VRR786430 WBN786430 WLJ786430 WVF786430 A851966 IT851966 SP851966 ACL851966 AMH851966 AWD851966 BFZ851966 BPV851966 BZR851966 CJN851966 CTJ851966 DDF851966 DNB851966 DWX851966 EGT851966 EQP851966 FAL851966 FKH851966 FUD851966 GDZ851966 GNV851966 GXR851966 HHN851966 HRJ851966 IBF851966 ILB851966 IUX851966 JET851966 JOP851966 JYL851966 KIH851966 KSD851966 LBZ851966 LLV851966 LVR851966 MFN851966 MPJ851966 MZF851966 NJB851966 NSX851966 OCT851966 OMP851966 OWL851966 PGH851966 PQD851966 PZZ851966 QJV851966 QTR851966 RDN851966 RNJ851966 RXF851966 SHB851966 SQX851966 TAT851966 TKP851966 TUL851966 UEH851966 UOD851966 UXZ851966 VHV851966 VRR851966 WBN851966 WLJ851966 WVF851966 A917502 IT917502 SP917502 ACL917502 AMH917502 AWD917502 BFZ917502 BPV917502 BZR917502 CJN917502 CTJ917502 DDF917502 DNB917502 DWX917502 EGT917502 EQP917502 FAL917502 FKH917502 FUD917502 GDZ917502 GNV917502 GXR917502 HHN917502 HRJ917502 IBF917502 ILB917502 IUX917502 JET917502 JOP917502 JYL917502 KIH917502 KSD917502 LBZ917502 LLV917502 LVR917502 MFN917502 MPJ917502 MZF917502 NJB917502 NSX917502 OCT917502 OMP917502 OWL917502 PGH917502 PQD917502 PZZ917502 QJV917502 QTR917502 RDN917502 RNJ917502 RXF917502 SHB917502 SQX917502 TAT917502 TKP917502 TUL917502 UEH917502 UOD917502 UXZ917502 VHV917502 VRR917502 WBN917502 WLJ917502 WVF917502 A983038 IT983038 SP983038 ACL983038 AMH983038 AWD983038 BFZ983038 BPV983038 BZR983038 CJN983038 CTJ983038 DDF983038 DNB983038 DWX983038 EGT983038 EQP983038 FAL983038 FKH983038 FUD983038 GDZ983038 GNV983038 GXR983038 HHN983038 HRJ983038 IBF983038 ILB983038 IUX983038 JET983038 JOP983038 JYL983038 KIH983038 KSD983038 LBZ983038 LLV983038 LVR983038 MFN983038 MPJ983038 MZF983038 NJB983038 NSX983038 OCT983038 OMP983038 OWL983038 PGH983038 PQD983038 PZZ983038 QJV983038 QTR983038 RDN983038 RNJ983038 RXF983038 SHB983038 SQX983038 TAT983038 TKP983038 TUL983038 UEH983038 UOD983038 UXZ983038 VHV983038 VRR983038 WBN983038 WLJ983038 A16:A35 WLJ16:WLJ35 WBN16:WBN35 VRR16:VRR35 VHV16:VHV35 UXZ16:UXZ35 UOD16:UOD35 UEH16:UEH35 TUL16:TUL35 TKP16:TKP35 TAT16:TAT35 SQX16:SQX35 SHB16:SHB35 RXF16:RXF35 RNJ16:RNJ35 RDN16:RDN35 QTR16:QTR35 QJV16:QJV35 PZZ16:PZZ35 PQD16:PQD35 PGH16:PGH35 OWL16:OWL35 OMP16:OMP35 OCT16:OCT35 NSX16:NSX35 NJB16:NJB35 MZF16:MZF35 MPJ16:MPJ35 MFN16:MFN35 LVR16:LVR35 LLV16:LLV35 LBZ16:LBZ35 KSD16:KSD35 KIH16:KIH35 JYL16:JYL35 JOP16:JOP35 JET16:JET35 IUX16:IUX35 ILB16:ILB35 IBF16:IBF35 HRJ16:HRJ35 HHN16:HHN35 GXR16:GXR35 GNV16:GNV35 GDZ16:GDZ35 FUD16:FUD35 FKH16:FKH35 FAL16:FAL35 EQP16:EQP35 EGT16:EGT35 DWX16:DWX35 DNB16:DNB35 DDF16:DDF35 CTJ16:CTJ35 CJN16:CJN35 BZR16:BZR35 BPV16:BPV35 BFZ16:BFZ35 AWD16:AWD35 AMH16:AMH35 ACL16:ACL35 SP16:SP35 IT16:IT35 WVF16:WVF3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CONSORCIO AMOR RECIPROCO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David Mendez Baquero</dc:creator>
  <cp:lastModifiedBy>Durley Edilma Romero Torres</cp:lastModifiedBy>
  <dcterms:created xsi:type="dcterms:W3CDTF">2014-12-15T23:57:22Z</dcterms:created>
  <dcterms:modified xsi:type="dcterms:W3CDTF">2014-12-16T03:39:21Z</dcterms:modified>
</cp:coreProperties>
</file>