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5480" windowHeight="6660" tabRatio="598" firstSheet="1" activeTab="1"/>
  </bookViews>
  <sheets>
    <sheet name="JURIDICA" sheetId="9" state="hidden" r:id="rId1"/>
    <sheet name="TECNICA" sheetId="8" r:id="rId2"/>
    <sheet name="FINANCIERA" sheetId="10" state="hidden" r:id="rId3"/>
  </sheets>
  <calcPr calcId="145621"/>
</workbook>
</file>

<file path=xl/calcChain.xml><?xml version="1.0" encoding="utf-8"?>
<calcChain xmlns="http://schemas.openxmlformats.org/spreadsheetml/2006/main">
  <c r="Q46" i="8" l="1"/>
  <c r="P46" i="8"/>
  <c r="O46" i="8"/>
  <c r="C51" i="8" s="1"/>
  <c r="G15" i="8" l="1"/>
  <c r="C12" i="10" l="1"/>
  <c r="C13" i="10" s="1"/>
  <c r="M121" i="8"/>
  <c r="L121" i="8"/>
  <c r="K121" i="8"/>
  <c r="N46" i="8"/>
  <c r="E33" i="8"/>
  <c r="E127" i="8" l="1"/>
  <c r="D157" i="8" s="1"/>
  <c r="F147" i="8"/>
  <c r="D158" i="8" s="1"/>
  <c r="E157" i="8" l="1"/>
  <c r="C123" i="8" l="1"/>
  <c r="M46" i="8"/>
  <c r="L46" i="8"/>
  <c r="C50" i="8"/>
</calcChain>
</file>

<file path=xl/sharedStrings.xml><?xml version="1.0" encoding="utf-8"?>
<sst xmlns="http://schemas.openxmlformats.org/spreadsheetml/2006/main" count="516" uniqueCount="252">
  <si>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</si>
  <si>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</si>
  <si>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</si>
  <si>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</si>
  <si>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</si>
  <si>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</si>
  <si>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</si>
  <si>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</si>
  <si>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</si>
  <si>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</si>
  <si>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</si>
  <si>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</si>
  <si>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</si>
  <si>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</si>
  <si>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</si>
  <si>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</si>
  <si>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</si>
  <si>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</si>
  <si>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</si>
  <si>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</si>
  <si>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</si>
  <si>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</si>
  <si>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</si>
  <si>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</si>
  <si>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</si>
  <si>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</si>
  <si>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</si>
  <si>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</si>
  <si>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</si>
  <si>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</si>
  <si>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</si>
  <si>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</si>
  <si>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</si>
  <si>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</si>
  <si>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</si>
  <si>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</si>
  <si>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</si>
  <si>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</si>
  <si>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</si>
  <si>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</si>
  <si>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</si>
  <si>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</si>
  <si>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</si>
  <si>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</si>
  <si>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</si>
  <si>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</si>
  <si>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</si>
  <si>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</si>
  <si>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</si>
  <si>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</si>
  <si>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</si>
  <si>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</si>
  <si>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</si>
  <si>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</si>
  <si>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</si>
  <si>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</si>
  <si>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</si>
  <si>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</si>
  <si>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</si>
  <si>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</si>
  <si>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</si>
  <si>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</si>
  <si>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</si>
  <si>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</si>
  <si>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</si>
  <si>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</si>
  <si>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</si>
  <si>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</si>
  <si>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</si>
  <si>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</si>
  <si>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</si>
  <si>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</si>
  <si>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</si>
  <si>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</si>
  <si>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</si>
  <si>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</si>
  <si>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</si>
  <si>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</si>
  <si>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</si>
  <si>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</si>
  <si>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</si>
  <si>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</si>
  <si>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</si>
  <si>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</si>
  <si>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</si>
  <si>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</si>
  <si>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</si>
  <si>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</si>
  <si>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</si>
  <si>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</si>
  <si>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</si>
  <si>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</si>
  <si>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</si>
  <si>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</si>
  <si>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</si>
  <si>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</si>
  <si>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</si>
  <si>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</si>
  <si>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</si>
  <si>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</si>
  <si>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</si>
  <si>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</si>
  <si>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</si>
  <si>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</si>
  <si>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</si>
  <si>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</si>
  <si>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</si>
  <si>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</si>
  <si>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</si>
  <si>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</si>
  <si>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</si>
  <si>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</si>
  <si>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</si>
  <si>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</si>
  <si>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</si>
  <si>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</si>
  <si>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</si>
  <si>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</si>
  <si>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</si>
  <si>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</si>
  <si>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</si>
  <si>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</si>
  <si>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</si>
  <si>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</si>
  <si>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</si>
  <si>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</si>
  <si>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</si>
  <si>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</si>
  <si>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</si>
  <si>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</si>
  <si>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</si>
  <si>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</si>
  <si>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</si>
  <si>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</si>
  <si>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</si>
  <si>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</si>
  <si>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</si>
  <si>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</si>
  <si>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</si>
  <si>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</si>
  <si>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</si>
  <si>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</si>
  <si>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</si>
  <si>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</si>
  <si>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</si>
  <si>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</si>
  <si>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</si>
  <si>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</si>
  <si>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</si>
  <si>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</si>
  <si>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</si>
  <si>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</si>
  <si>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Cantidad de Cupos ejecutados
valiidados</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</si>
  <si>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</si>
  <si>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</si>
  <si>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</si>
  <si>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</si>
  <si>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</si>
  <si>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</si>
  <si>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</si>
  <si>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</si>
  <si>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</si>
  <si>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</si>
  <si>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FUNDACIÓN APOYO SOCIAL FUNAS</t>
  </si>
  <si>
    <t>CAJA DE COMPENSACIÓN FAMILIAR DEL CESAR "CONFACESAR"</t>
  </si>
  <si>
    <t>050</t>
  </si>
  <si>
    <t>NA</t>
  </si>
  <si>
    <t>49-50</t>
  </si>
  <si>
    <t>047</t>
  </si>
  <si>
    <t>51-52</t>
  </si>
  <si>
    <t>037</t>
  </si>
  <si>
    <t>7</t>
  </si>
  <si>
    <t>53-54</t>
  </si>
  <si>
    <t>X</t>
  </si>
  <si>
    <t>NO PRESENTA FORMATO 11 DE INFRAESTRUCTURA</t>
  </si>
  <si>
    <t>MARITZA ALVAREZ CARVAJALINO</t>
  </si>
  <si>
    <t>LICENCIADA EN CIENCIAS SOCIALES</t>
  </si>
  <si>
    <t>COLEGIO TERESIANO REINA DEL CARMELO</t>
  </si>
  <si>
    <t>NO PRESENTA FUNCIONES EJECUTADAS</t>
  </si>
  <si>
    <t>LUZ ADRIANA DE LA HOZ QUIÑONEZ</t>
  </si>
  <si>
    <t>LICENCIADA EN NECESIDADES EDUCATIVAS ESPECIALES</t>
  </si>
  <si>
    <t>FUNDACIÓN APOYO SOCIAL</t>
  </si>
  <si>
    <t>MARGATET QUIÑONEZ CALDERA</t>
  </si>
  <si>
    <t>ADMINISTRADORA DE EMPRESAS</t>
  </si>
  <si>
    <t>CENTRO EDUCATIVO RETOÑITOS</t>
  </si>
  <si>
    <t>CONSUELO MACEA SILVERA</t>
  </si>
  <si>
    <t>LICENCIADA EN EDUCACIÓN PREESCOLAR</t>
  </si>
  <si>
    <t>COLEGIO INFANTIL PABLO SEXTO</t>
  </si>
  <si>
    <t>MARITZA TATIANA PEREZ PORTILLA</t>
  </si>
  <si>
    <t>PSICOLOGA</t>
  </si>
  <si>
    <t>01/02/2012
05/02/2013</t>
  </si>
  <si>
    <t>09/12/2012
19/12/2013</t>
  </si>
  <si>
    <t>180 - 182</t>
  </si>
  <si>
    <t>AISNAX MERCADO BAYONA</t>
  </si>
  <si>
    <t>LICENCIADA EN EDUCACIÓN PRRESCOLAR Y PROMOCIÓN DE LA FAMILIA</t>
  </si>
  <si>
    <t>ALIANZA FUNAS -CRECIENDO JUNTOS</t>
  </si>
  <si>
    <t>202-203</t>
  </si>
  <si>
    <t>MAIRA PATRICIA AVILA ROMERO</t>
  </si>
  <si>
    <t>YANIRIS KARINA GUERRA GONZALEZ</t>
  </si>
  <si>
    <t>SANDRA MILENA GUTIERREZ OÑATE</t>
  </si>
  <si>
    <t>KATI PATRICIA FERNANDEZ CORONEL</t>
  </si>
  <si>
    <t>NO CUMPLE CON LA PROPORCION, PUES SOLO SE REQUIEREN 6 COORDINADORES</t>
  </si>
  <si>
    <t>INGRID ASTRID QUIN ALFONSO</t>
  </si>
  <si>
    <t>TRABAJADORA SOCIAL</t>
  </si>
  <si>
    <t>15/02/2011
01/02/2012
05/02/2013
05/02/2014</t>
  </si>
  <si>
    <t>14/12/2011
09/12/2012
19/12/2013
20/11/2014</t>
  </si>
  <si>
    <t>ANDREA CAROLINA QUIN ALFONSO</t>
  </si>
  <si>
    <t>366-367</t>
  </si>
  <si>
    <t>ANA LUCIA QUINTERO CRIADO</t>
  </si>
  <si>
    <t>PSICOLOGO</t>
  </si>
  <si>
    <t>INSTITUTO TÉCNICO INDUSTRIAL LAUREANO CASTRO</t>
  </si>
  <si>
    <t>LINA MARIA BARRERA CASELLES</t>
  </si>
  <si>
    <t>ROSA MARLY SORACA AGAMEZ</t>
  </si>
  <si>
    <t>FUNDACIÓN EL ARTE DE VIVIR</t>
  </si>
  <si>
    <t>JENNIFER ANDREA BECERRA GUALDRON</t>
  </si>
  <si>
    <t>INSTITUCIÓN EDUCATIVA BETELMITAS BRIGHTON</t>
  </si>
  <si>
    <t>LIZNEDERLAN DIAZ PEREZ</t>
  </si>
  <si>
    <t>APSEFACOM</t>
  </si>
  <si>
    <t>GLORIA MERCEDES TRILLOS PALLARES</t>
  </si>
  <si>
    <t>ALCALDIA MUNICIPAL DE AGUACHICA</t>
  </si>
  <si>
    <t>LIRIA YURLEY CARVAJAL ORJUELA</t>
  </si>
  <si>
    <t>LIRIOLA MARIA DE LEON ROBINSON</t>
  </si>
  <si>
    <t>PSICOLOGIA SOCIAL COMUNITARIA</t>
  </si>
  <si>
    <t>FUNDACIÓN DE DESARROLLO INTEGRAL Y SOCIAL</t>
  </si>
  <si>
    <t>ANA MERCEDES VILLADA PLATA</t>
  </si>
  <si>
    <t>COLEGIO MARIA AUXILIDORA</t>
  </si>
  <si>
    <t>NORELVIS CECILIA REYES VILLERO</t>
  </si>
  <si>
    <t>PSICOLOGA SOCIAL COMUNITARIA</t>
  </si>
  <si>
    <t>FUNDESCON</t>
  </si>
  <si>
    <t>NO CUMPLE CON LA PROPORCION, PUES SOLO SE REQUIEREN 12 PSICOSOCIALES</t>
  </si>
  <si>
    <t>NATAYLDE GUTIERREZ VARGAS</t>
  </si>
  <si>
    <t>NUBIS SOFIA MENDOZA</t>
  </si>
  <si>
    <t>OSIRIS LUZ GUTIERREZ DIAZ</t>
  </si>
  <si>
    <t>679-680</t>
  </si>
  <si>
    <t>038</t>
  </si>
  <si>
    <t>681-682</t>
  </si>
  <si>
    <t>GLEISER KENIA FORERO SANTIAGO</t>
  </si>
  <si>
    <t>LICENCIADA EN HUMANIDADES Y LENGUA CASTELLANA</t>
  </si>
  <si>
    <t>GRISNALDA RIZO BARRAGAN</t>
  </si>
  <si>
    <t>EMILCE RINCON GARCIA</t>
  </si>
  <si>
    <t>JARDIN INFANTIL ESCALANDO MI MUNDO</t>
  </si>
  <si>
    <t>NORITZA ESTRADA MANRIQUE</t>
  </si>
  <si>
    <t xml:space="preserve">LICEO INFANTIL </t>
  </si>
  <si>
    <t>CATERINE PAOLA CARRILLO BARRIOS</t>
  </si>
  <si>
    <t>CONTADORA PUBLICA</t>
  </si>
  <si>
    <t>GENERANDO ´PROGRESO PARA NUESTRA REGION</t>
  </si>
  <si>
    <t>GIMNASIO CRECIENDO JUNTOS PRE SCHOOL</t>
  </si>
  <si>
    <t>26/01/2013
26/01/2014</t>
  </si>
  <si>
    <t>29/11/2013
15/08/2014</t>
  </si>
  <si>
    <t>0</t>
  </si>
  <si>
    <t xml:space="preserve">CERTIFICACIONES NO VALIDADAS PUES FUERON PRESENTADAS PARA EL GRUPO 1 DE CESAR  
NO CUMPLE CANTIDAD DE CUPOS SIMULTANEOS  MINIMOS REQUERIDOS  </t>
  </si>
  <si>
    <t>CERTIFICACIONES NO VALIDADAS PUES FUERON PRESENTADAS PARA EL GRUPO 1 DE CESAR  Y HABILITANTE DE ESTA</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</si>
</sst>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quot;$&quot;* #,##0_-;\-&quot;$&quot;* #,##0_-;_-&quot;$&quot;* &quot;-&quot;??_-;_-@_-"/>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
      <sz val="11"/>
      <color rgb="FFFF0000"/>
      <name val="Calibri"/>
      <family val="2"/>
      <scheme val="minor"/>
    </font>
    <font>
      <sz val="11"/>
      <color theme="9" tint="-0.249977111117893"/>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2">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0" fillId="0" borderId="1" xfId="0" applyFill="1" applyBorder="1" applyAlignment="1"/>
    <xf numFmtId="0" fontId="0" fillId="0" borderId="1" xfId="0" applyBorder="1" applyAlignment="1">
      <alignment wrapText="1"/>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9" fillId="0" borderId="0" xfId="0" applyFont="1" applyFill="1" applyBorder="1" applyAlignment="1" applyProtection="1">
      <alignment horizontal="left" vertical="center"/>
      <protection locked="0"/>
    </xf>
    <xf numFmtId="4" fontId="0" fillId="0" borderId="1" xfId="0" applyNumberFormat="1" applyFill="1" applyBorder="1" applyAlignment="1">
      <alignment horizontal="center" vertical="center"/>
    </xf>
    <xf numFmtId="49" fontId="38" fillId="0" borderId="1" xfId="0" applyNumberFormat="1" applyFont="1" applyFill="1" applyBorder="1" applyAlignment="1" applyProtection="1">
      <alignment horizontal="left" vertical="center" wrapText="1"/>
      <protection locked="0"/>
    </xf>
    <xf numFmtId="0" fontId="0" fillId="0" borderId="1" xfId="0" applyBorder="1" applyAlignment="1">
      <alignment horizontal="center" wrapText="1"/>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0" fontId="0" fillId="0" borderId="1" xfId="0" applyBorder="1" applyAlignment="1">
      <alignment horizontal="center"/>
    </xf>
    <xf numFmtId="0" fontId="0" fillId="0" borderId="1" xfId="0" applyBorder="1" applyAlignment="1">
      <alignment wrapText="1"/>
    </xf>
    <xf numFmtId="0" fontId="0" fillId="0" borderId="1" xfId="0" applyBorder="1" applyAlignment="1">
      <alignment horizontal="center" vertical="center"/>
    </xf>
    <xf numFmtId="49" fontId="13"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14" fontId="0" fillId="0" borderId="1" xfId="0" applyNumberFormat="1" applyFill="1" applyBorder="1" applyAlignment="1">
      <alignment horizontal="center" vertical="center" wrapText="1"/>
    </xf>
    <xf numFmtId="17" fontId="0" fillId="0" borderId="1" xfId="0" applyNumberFormat="1" applyFill="1" applyBorder="1" applyAlignment="1">
      <alignment horizontal="center" vertical="center" wrapText="1"/>
    </xf>
    <xf numFmtId="17" fontId="0" fillId="0" borderId="1" xfId="0" applyNumberFormat="1" applyBorder="1" applyAlignment="1">
      <alignment horizontal="center" vertical="center" wrapText="1"/>
    </xf>
    <xf numFmtId="0" fontId="0" fillId="0" borderId="0" xfId="0" applyAlignment="1">
      <alignment horizontal="center" vertical="center" wrapText="1"/>
    </xf>
    <xf numFmtId="0" fontId="0" fillId="0" borderId="1" xfId="0" applyBorder="1" applyAlignment="1">
      <alignment wrapText="1"/>
    </xf>
    <xf numFmtId="1" fontId="0" fillId="0" borderId="1" xfId="0" applyNumberFormat="1" applyFill="1" applyBorder="1" applyAlignment="1">
      <alignment horizontal="center" vertical="center"/>
    </xf>
    <xf numFmtId="169" fontId="13" fillId="0" borderId="1" xfId="3" applyNumberFormat="1" applyFont="1" applyFill="1" applyBorder="1" applyAlignment="1" applyProtection="1">
      <alignment horizontal="center" vertical="center" wrapText="1"/>
      <protection locked="0"/>
    </xf>
    <xf numFmtId="169" fontId="18" fillId="2" borderId="1" xfId="3" applyNumberFormat="1" applyFont="1" applyFill="1" applyBorder="1" applyAlignment="1" applyProtection="1">
      <alignment horizontal="center" vertical="center" wrapText="1"/>
      <protection locked="0"/>
    </xf>
    <xf numFmtId="0" fontId="39" fillId="0" borderId="1" xfId="0" applyFont="1" applyBorder="1" applyAlignment="1">
      <alignment horizontal="center" vertical="center" wrapText="1"/>
    </xf>
    <xf numFmtId="0" fontId="39" fillId="0" borderId="1" xfId="0" applyFont="1" applyBorder="1" applyAlignment="1">
      <alignment vertical="center" wrapText="1"/>
    </xf>
    <xf numFmtId="0" fontId="40" fillId="0" borderId="1" xfId="0" applyFont="1" applyFill="1" applyBorder="1" applyAlignment="1">
      <alignment horizontal="center" vertical="center" wrapText="1"/>
    </xf>
    <xf numFmtId="165" fontId="1" fillId="3" borderId="1" xfId="0" applyNumberFormat="1" applyFont="1" applyFill="1" applyBorder="1" applyAlignment="1">
      <alignment horizontal="right" vertical="center"/>
    </xf>
    <xf numFmtId="43" fontId="1" fillId="3" borderId="1" xfId="1" applyFont="1" applyFill="1" applyBorder="1" applyAlignment="1">
      <alignment vertical="center"/>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5" borderId="1" xfId="0" applyFont="1" applyFill="1" applyBorder="1" applyAlignment="1">
      <alignment horizontal="center" vertical="center" wrapText="1"/>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33" fillId="9"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11" fillId="0" borderId="13"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7" fillId="2" borderId="1" xfId="0" applyFont="1" applyFill="1" applyBorder="1" applyAlignment="1">
      <alignment horizontal="center" vertical="center"/>
    </xf>
    <xf numFmtId="0" fontId="1" fillId="2" borderId="42"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0" fillId="0" borderId="1" xfId="0" applyBorder="1" applyAlignment="1">
      <alignment horizontal="center" vertical="center"/>
    </xf>
    <xf numFmtId="0" fontId="37" fillId="0" borderId="15" xfId="0" applyFont="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2" fontId="13" fillId="0" borderId="13" xfId="0" applyNumberFormat="1" applyFont="1" applyFill="1" applyBorder="1" applyAlignment="1" applyProtection="1">
      <alignment horizontal="center" vertical="center" wrapText="1"/>
      <protection locked="0"/>
    </xf>
    <xf numFmtId="2" fontId="13" fillId="0" borderId="4" xfId="0" applyNumberFormat="1" applyFont="1" applyFill="1" applyBorder="1" applyAlignment="1" applyProtection="1">
      <alignment horizontal="center" vertical="center" wrapText="1"/>
      <protection locked="0"/>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4">
      <c r="A2" s="195" t="s">
        <v>88</v>
      </c>
      <c r="B2" s="195"/>
      <c r="C2" s="195"/>
      <c r="D2" s="195"/>
      <c r="E2" s="195"/>
      <c r="F2" s="195"/>
      <c r="G2" s="195"/>
      <c r="H2" s="195"/>
      <c r="I2" s="195"/>
      <c r="J2" s="195"/>
      <c r="K2" s="195"/>
      <c r="L2" s="195"/>
    </row>
    <row r="4" spans="1:12" ht="14.45" x14ac:dyDescent="0.3">
      <c r="A4" s="197" t="s">
        <v>59</v>
      </c>
      <c r="B4" s="197"/>
      <c r="C4" s="197"/>
      <c r="D4" s="197"/>
      <c r="E4" s="197"/>
      <c r="F4" s="197"/>
      <c r="G4" s="197"/>
      <c r="H4" s="197"/>
      <c r="I4" s="197"/>
      <c r="J4" s="197"/>
      <c r="K4" s="197"/>
      <c r="L4" s="197"/>
    </row>
    <row r="5" spans="1:12" ht="14.45" x14ac:dyDescent="0.3">
      <c r="A5" s="66"/>
    </row>
    <row r="6" spans="1:12" ht="16.5" x14ac:dyDescent="0.25">
      <c r="A6" s="197" t="s">
        <v>60</v>
      </c>
      <c r="B6" s="197"/>
      <c r="C6" s="197"/>
      <c r="D6" s="197"/>
      <c r="E6" s="197"/>
      <c r="F6" s="197"/>
      <c r="G6" s="197"/>
      <c r="H6" s="197"/>
      <c r="I6" s="197"/>
      <c r="J6" s="197"/>
      <c r="K6" s="197"/>
      <c r="L6" s="197"/>
    </row>
    <row r="7" spans="1:12" ht="14.45" x14ac:dyDescent="0.3">
      <c r="A7" s="67"/>
    </row>
    <row r="8" spans="1:12" ht="109.5" customHeight="1" x14ac:dyDescent="0.25">
      <c r="A8" s="198" t="s">
        <v>124</v>
      </c>
      <c r="B8" s="198"/>
      <c r="C8" s="198"/>
      <c r="D8" s="198"/>
      <c r="E8" s="198"/>
      <c r="F8" s="198"/>
      <c r="G8" s="198"/>
      <c r="H8" s="198"/>
      <c r="I8" s="198"/>
      <c r="J8" s="198"/>
      <c r="K8" s="198"/>
      <c r="L8" s="198"/>
    </row>
    <row r="9" spans="1:12" ht="45.75" customHeight="1" x14ac:dyDescent="0.25">
      <c r="A9" s="198"/>
      <c r="B9" s="198"/>
      <c r="C9" s="198"/>
      <c r="D9" s="198"/>
      <c r="E9" s="198"/>
      <c r="F9" s="198"/>
      <c r="G9" s="198"/>
      <c r="H9" s="198"/>
      <c r="I9" s="198"/>
      <c r="J9" s="198"/>
      <c r="K9" s="198"/>
      <c r="L9" s="198"/>
    </row>
    <row r="10" spans="1:12" ht="28.5" customHeight="1" x14ac:dyDescent="0.25">
      <c r="A10" s="198" t="s">
        <v>91</v>
      </c>
      <c r="B10" s="198"/>
      <c r="C10" s="198"/>
      <c r="D10" s="198"/>
      <c r="E10" s="198"/>
      <c r="F10" s="198"/>
      <c r="G10" s="198"/>
      <c r="H10" s="198"/>
      <c r="I10" s="198"/>
      <c r="J10" s="198"/>
      <c r="K10" s="198"/>
      <c r="L10" s="198"/>
    </row>
    <row r="11" spans="1:12" ht="28.5" customHeight="1" x14ac:dyDescent="0.25">
      <c r="A11" s="198"/>
      <c r="B11" s="198"/>
      <c r="C11" s="198"/>
      <c r="D11" s="198"/>
      <c r="E11" s="198"/>
      <c r="F11" s="198"/>
      <c r="G11" s="198"/>
      <c r="H11" s="198"/>
      <c r="I11" s="198"/>
      <c r="J11" s="198"/>
      <c r="K11" s="198"/>
      <c r="L11" s="198"/>
    </row>
    <row r="12" spans="1:12" ht="15.75" thickBot="1" x14ac:dyDescent="0.3"/>
    <row r="13" spans="1:12" ht="15.75" thickBot="1" x14ac:dyDescent="0.3">
      <c r="A13" s="68" t="s">
        <v>61</v>
      </c>
      <c r="B13" s="199" t="s">
        <v>87</v>
      </c>
      <c r="C13" s="200"/>
      <c r="D13" s="200"/>
      <c r="E13" s="200"/>
      <c r="F13" s="200"/>
      <c r="G13" s="200"/>
      <c r="H13" s="200"/>
      <c r="I13" s="200"/>
      <c r="J13" s="200"/>
      <c r="K13" s="200"/>
      <c r="L13" s="200"/>
    </row>
    <row r="14" spans="1:12" ht="15.75" thickBot="1" x14ac:dyDescent="0.3">
      <c r="A14" s="69">
        <v>1</v>
      </c>
      <c r="B14" s="196"/>
      <c r="C14" s="196"/>
      <c r="D14" s="196"/>
      <c r="E14" s="196"/>
      <c r="F14" s="196"/>
      <c r="G14" s="196"/>
      <c r="H14" s="196"/>
      <c r="I14" s="196"/>
      <c r="J14" s="196"/>
      <c r="K14" s="196"/>
      <c r="L14" s="196"/>
    </row>
    <row r="15" spans="1:12" ht="15.75" thickBot="1" x14ac:dyDescent="0.3">
      <c r="A15" s="69">
        <v>2</v>
      </c>
      <c r="B15" s="196"/>
      <c r="C15" s="196"/>
      <c r="D15" s="196"/>
      <c r="E15" s="196"/>
      <c r="F15" s="196"/>
      <c r="G15" s="196"/>
      <c r="H15" s="196"/>
      <c r="I15" s="196"/>
      <c r="J15" s="196"/>
      <c r="K15" s="196"/>
      <c r="L15" s="196"/>
    </row>
    <row r="16" spans="1:12" ht="15.75" thickBot="1" x14ac:dyDescent="0.3">
      <c r="A16" s="69">
        <v>3</v>
      </c>
      <c r="B16" s="196"/>
      <c r="C16" s="196"/>
      <c r="D16" s="196"/>
      <c r="E16" s="196"/>
      <c r="F16" s="196"/>
      <c r="G16" s="196"/>
      <c r="H16" s="196"/>
      <c r="I16" s="196"/>
      <c r="J16" s="196"/>
      <c r="K16" s="196"/>
      <c r="L16" s="196"/>
    </row>
    <row r="17" spans="1:12" ht="15.75" thickBot="1" x14ac:dyDescent="0.3">
      <c r="A17" s="69">
        <v>4</v>
      </c>
      <c r="B17" s="196"/>
      <c r="C17" s="196"/>
      <c r="D17" s="196"/>
      <c r="E17" s="196"/>
      <c r="F17" s="196"/>
      <c r="G17" s="196"/>
      <c r="H17" s="196"/>
      <c r="I17" s="196"/>
      <c r="J17" s="196"/>
      <c r="K17" s="196"/>
      <c r="L17" s="196"/>
    </row>
    <row r="18" spans="1:12" ht="15.75" thickBot="1" x14ac:dyDescent="0.3">
      <c r="A18" s="69">
        <v>5</v>
      </c>
      <c r="B18" s="196"/>
      <c r="C18" s="196"/>
      <c r="D18" s="196"/>
      <c r="E18" s="196"/>
      <c r="F18" s="196"/>
      <c r="G18" s="196"/>
      <c r="H18" s="196"/>
      <c r="I18" s="196"/>
      <c r="J18" s="196"/>
      <c r="K18" s="196"/>
      <c r="L18" s="196"/>
    </row>
    <row r="19" spans="1:12" x14ac:dyDescent="0.25">
      <c r="A19" s="76"/>
      <c r="B19" s="76"/>
      <c r="C19" s="76"/>
      <c r="D19" s="76"/>
      <c r="E19" s="76"/>
      <c r="F19" s="76"/>
      <c r="G19" s="76"/>
      <c r="H19" s="76"/>
      <c r="I19" s="76"/>
      <c r="J19" s="76"/>
      <c r="K19" s="76"/>
      <c r="L19" s="76"/>
    </row>
    <row r="20" spans="1:12" x14ac:dyDescent="0.25">
      <c r="A20" s="77"/>
      <c r="B20" s="76"/>
      <c r="C20" s="76"/>
      <c r="D20" s="76"/>
      <c r="E20" s="76"/>
      <c r="F20" s="76"/>
      <c r="G20" s="76"/>
      <c r="H20" s="76"/>
      <c r="I20" s="76"/>
      <c r="J20" s="76"/>
      <c r="K20" s="76"/>
      <c r="L20" s="76"/>
    </row>
    <row r="21" spans="1:12" x14ac:dyDescent="0.25">
      <c r="A21" s="190" t="s">
        <v>86</v>
      </c>
      <c r="B21" s="190"/>
      <c r="C21" s="190"/>
      <c r="D21" s="190"/>
      <c r="E21" s="190"/>
      <c r="F21" s="190"/>
      <c r="G21" s="190"/>
      <c r="H21" s="190"/>
      <c r="I21" s="190"/>
      <c r="J21" s="190"/>
      <c r="K21" s="190"/>
      <c r="L21" s="190"/>
    </row>
    <row r="23" spans="1:12" ht="27" customHeight="1" x14ac:dyDescent="0.25">
      <c r="A23" s="191" t="s">
        <v>62</v>
      </c>
      <c r="B23" s="191"/>
      <c r="C23" s="191"/>
      <c r="D23" s="191"/>
      <c r="E23" s="71" t="s">
        <v>63</v>
      </c>
      <c r="F23" s="70" t="s">
        <v>64</v>
      </c>
      <c r="G23" s="70" t="s">
        <v>65</v>
      </c>
      <c r="H23" s="191" t="s">
        <v>2</v>
      </c>
      <c r="I23" s="191"/>
      <c r="J23" s="191"/>
      <c r="K23" s="191"/>
      <c r="L23" s="191"/>
    </row>
    <row r="24" spans="1:12" ht="30.75" customHeight="1" x14ac:dyDescent="0.25">
      <c r="A24" s="192" t="s">
        <v>95</v>
      </c>
      <c r="B24" s="193"/>
      <c r="C24" s="193"/>
      <c r="D24" s="194"/>
      <c r="E24" s="72"/>
      <c r="F24" s="1"/>
      <c r="G24" s="1"/>
      <c r="H24" s="180"/>
      <c r="I24" s="180"/>
      <c r="J24" s="180"/>
      <c r="K24" s="180"/>
      <c r="L24" s="180"/>
    </row>
    <row r="25" spans="1:12" ht="35.25" customHeight="1" x14ac:dyDescent="0.25">
      <c r="A25" s="177" t="s">
        <v>96</v>
      </c>
      <c r="B25" s="178"/>
      <c r="C25" s="178"/>
      <c r="D25" s="179"/>
      <c r="E25" s="73"/>
      <c r="F25" s="1"/>
      <c r="G25" s="1"/>
      <c r="H25" s="180"/>
      <c r="I25" s="180"/>
      <c r="J25" s="180"/>
      <c r="K25" s="180"/>
      <c r="L25" s="180"/>
    </row>
    <row r="26" spans="1:12" ht="24.75" customHeight="1" x14ac:dyDescent="0.25">
      <c r="A26" s="177" t="s">
        <v>125</v>
      </c>
      <c r="B26" s="178"/>
      <c r="C26" s="178"/>
      <c r="D26" s="179"/>
      <c r="E26" s="73"/>
      <c r="F26" s="1"/>
      <c r="G26" s="1"/>
      <c r="H26" s="180"/>
      <c r="I26" s="180"/>
      <c r="J26" s="180"/>
      <c r="K26" s="180"/>
      <c r="L26" s="180"/>
    </row>
    <row r="27" spans="1:12" ht="27" customHeight="1" x14ac:dyDescent="0.25">
      <c r="A27" s="187" t="s">
        <v>66</v>
      </c>
      <c r="B27" s="188"/>
      <c r="C27" s="188"/>
      <c r="D27" s="189"/>
      <c r="E27" s="74"/>
      <c r="F27" s="1"/>
      <c r="G27" s="1"/>
      <c r="H27" s="180"/>
      <c r="I27" s="180"/>
      <c r="J27" s="180"/>
      <c r="K27" s="180"/>
      <c r="L27" s="180"/>
    </row>
    <row r="28" spans="1:12" ht="20.25" customHeight="1" x14ac:dyDescent="0.25">
      <c r="A28" s="187" t="s">
        <v>90</v>
      </c>
      <c r="B28" s="188"/>
      <c r="C28" s="188"/>
      <c r="D28" s="189"/>
      <c r="E28" s="74"/>
      <c r="F28" s="1"/>
      <c r="G28" s="1"/>
      <c r="H28" s="181"/>
      <c r="I28" s="182"/>
      <c r="J28" s="182"/>
      <c r="K28" s="182"/>
      <c r="L28" s="183"/>
    </row>
    <row r="29" spans="1:12" ht="28.5" customHeight="1" x14ac:dyDescent="0.25">
      <c r="A29" s="187" t="s">
        <v>126</v>
      </c>
      <c r="B29" s="188"/>
      <c r="C29" s="188"/>
      <c r="D29" s="189"/>
      <c r="E29" s="74"/>
      <c r="F29" s="1"/>
      <c r="G29" s="1"/>
      <c r="H29" s="180"/>
      <c r="I29" s="180"/>
      <c r="J29" s="180"/>
      <c r="K29" s="180"/>
      <c r="L29" s="180"/>
    </row>
    <row r="30" spans="1:12" ht="28.5" customHeight="1" x14ac:dyDescent="0.25">
      <c r="A30" s="187" t="s">
        <v>93</v>
      </c>
      <c r="B30" s="188"/>
      <c r="C30" s="188"/>
      <c r="D30" s="189"/>
      <c r="E30" s="74"/>
      <c r="F30" s="1"/>
      <c r="G30" s="1"/>
      <c r="H30" s="181"/>
      <c r="I30" s="182"/>
      <c r="J30" s="182"/>
      <c r="K30" s="182"/>
      <c r="L30" s="183"/>
    </row>
    <row r="31" spans="1:12" ht="15.75" customHeight="1" x14ac:dyDescent="0.25">
      <c r="A31" s="177" t="s">
        <v>67</v>
      </c>
      <c r="B31" s="178"/>
      <c r="C31" s="178"/>
      <c r="D31" s="179"/>
      <c r="E31" s="73"/>
      <c r="F31" s="1"/>
      <c r="G31" s="1"/>
      <c r="H31" s="180"/>
      <c r="I31" s="180"/>
      <c r="J31" s="180"/>
      <c r="K31" s="180"/>
      <c r="L31" s="180"/>
    </row>
    <row r="32" spans="1:12" ht="19.5" customHeight="1" x14ac:dyDescent="0.25">
      <c r="A32" s="177" t="s">
        <v>68</v>
      </c>
      <c r="B32" s="178"/>
      <c r="C32" s="178"/>
      <c r="D32" s="179"/>
      <c r="E32" s="73"/>
      <c r="F32" s="1"/>
      <c r="G32" s="1"/>
      <c r="H32" s="180"/>
      <c r="I32" s="180"/>
      <c r="J32" s="180"/>
      <c r="K32" s="180"/>
      <c r="L32" s="180"/>
    </row>
    <row r="33" spans="1:12" ht="27.75" customHeight="1" x14ac:dyDescent="0.25">
      <c r="A33" s="177" t="s">
        <v>69</v>
      </c>
      <c r="B33" s="178"/>
      <c r="C33" s="178"/>
      <c r="D33" s="179"/>
      <c r="E33" s="73"/>
      <c r="F33" s="1"/>
      <c r="G33" s="1"/>
      <c r="H33" s="180"/>
      <c r="I33" s="180"/>
      <c r="J33" s="180"/>
      <c r="K33" s="180"/>
      <c r="L33" s="180"/>
    </row>
    <row r="34" spans="1:12" ht="61.5" customHeight="1" x14ac:dyDescent="0.25">
      <c r="A34" s="177" t="s">
        <v>70</v>
      </c>
      <c r="B34" s="178"/>
      <c r="C34" s="178"/>
      <c r="D34" s="179"/>
      <c r="E34" s="73"/>
      <c r="F34" s="1"/>
      <c r="G34" s="1"/>
      <c r="H34" s="180"/>
      <c r="I34" s="180"/>
      <c r="J34" s="180"/>
      <c r="K34" s="180"/>
      <c r="L34" s="180"/>
    </row>
    <row r="35" spans="1:12" ht="17.25" customHeight="1" x14ac:dyDescent="0.25">
      <c r="A35" s="177" t="s">
        <v>71</v>
      </c>
      <c r="B35" s="178"/>
      <c r="C35" s="178"/>
      <c r="D35" s="179"/>
      <c r="E35" s="73"/>
      <c r="F35" s="1"/>
      <c r="G35" s="1"/>
      <c r="H35" s="180"/>
      <c r="I35" s="180"/>
      <c r="J35" s="180"/>
      <c r="K35" s="180"/>
      <c r="L35" s="180"/>
    </row>
    <row r="36" spans="1:12" ht="24" customHeight="1" x14ac:dyDescent="0.25">
      <c r="A36" s="184" t="s">
        <v>92</v>
      </c>
      <c r="B36" s="185"/>
      <c r="C36" s="185"/>
      <c r="D36" s="186"/>
      <c r="E36" s="73"/>
      <c r="F36" s="1"/>
      <c r="G36" s="1"/>
      <c r="H36" s="181"/>
      <c r="I36" s="182"/>
      <c r="J36" s="182"/>
      <c r="K36" s="182"/>
      <c r="L36" s="183"/>
    </row>
    <row r="37" spans="1:12" ht="24" customHeight="1" x14ac:dyDescent="0.25">
      <c r="A37" s="177" t="s">
        <v>97</v>
      </c>
      <c r="B37" s="178"/>
      <c r="C37" s="178"/>
      <c r="D37" s="179"/>
      <c r="E37" s="73"/>
      <c r="F37" s="1"/>
      <c r="G37" s="1"/>
      <c r="H37" s="181"/>
      <c r="I37" s="182"/>
      <c r="J37" s="182"/>
      <c r="K37" s="182"/>
      <c r="L37" s="183"/>
    </row>
    <row r="38" spans="1:12" ht="28.5" customHeight="1" x14ac:dyDescent="0.25">
      <c r="A38" s="177" t="s">
        <v>98</v>
      </c>
      <c r="B38" s="178"/>
      <c r="C38" s="178"/>
      <c r="D38" s="179"/>
      <c r="E38" s="75"/>
      <c r="F38" s="1"/>
      <c r="G38" s="1"/>
      <c r="H38" s="180"/>
      <c r="I38" s="180"/>
      <c r="J38" s="180"/>
      <c r="K38" s="180"/>
      <c r="L38" s="180"/>
    </row>
    <row r="41" spans="1:12" x14ac:dyDescent="0.25">
      <c r="A41" s="190" t="s">
        <v>94</v>
      </c>
      <c r="B41" s="190"/>
      <c r="C41" s="190"/>
      <c r="D41" s="190"/>
      <c r="E41" s="190"/>
      <c r="F41" s="190"/>
      <c r="G41" s="190"/>
      <c r="H41" s="190"/>
      <c r="I41" s="190"/>
      <c r="J41" s="190"/>
      <c r="K41" s="190"/>
      <c r="L41" s="190"/>
    </row>
    <row r="43" spans="1:12" ht="15" customHeight="1" x14ac:dyDescent="0.25">
      <c r="A43" s="191" t="s">
        <v>62</v>
      </c>
      <c r="B43" s="191"/>
      <c r="C43" s="191"/>
      <c r="D43" s="191"/>
      <c r="E43" s="71" t="s">
        <v>63</v>
      </c>
      <c r="F43" s="78" t="s">
        <v>64</v>
      </c>
      <c r="G43" s="78" t="s">
        <v>65</v>
      </c>
      <c r="H43" s="191" t="s">
        <v>2</v>
      </c>
      <c r="I43" s="191"/>
      <c r="J43" s="191"/>
      <c r="K43" s="191"/>
      <c r="L43" s="191"/>
    </row>
    <row r="44" spans="1:12" ht="30" customHeight="1" x14ac:dyDescent="0.25">
      <c r="A44" s="192" t="s">
        <v>95</v>
      </c>
      <c r="B44" s="193"/>
      <c r="C44" s="193"/>
      <c r="D44" s="194"/>
      <c r="E44" s="72"/>
      <c r="F44" s="1"/>
      <c r="G44" s="1"/>
      <c r="H44" s="180"/>
      <c r="I44" s="180"/>
      <c r="J44" s="180"/>
      <c r="K44" s="180"/>
      <c r="L44" s="180"/>
    </row>
    <row r="45" spans="1:12" ht="15" customHeight="1" x14ac:dyDescent="0.25">
      <c r="A45" s="177" t="s">
        <v>96</v>
      </c>
      <c r="B45" s="178"/>
      <c r="C45" s="178"/>
      <c r="D45" s="179"/>
      <c r="E45" s="73"/>
      <c r="F45" s="1"/>
      <c r="G45" s="1"/>
      <c r="H45" s="180"/>
      <c r="I45" s="180"/>
      <c r="J45" s="180"/>
      <c r="K45" s="180"/>
      <c r="L45" s="180"/>
    </row>
    <row r="46" spans="1:12" ht="15" customHeight="1" x14ac:dyDescent="0.25">
      <c r="A46" s="177" t="s">
        <v>125</v>
      </c>
      <c r="B46" s="178"/>
      <c r="C46" s="178"/>
      <c r="D46" s="179"/>
      <c r="E46" s="73"/>
      <c r="F46" s="1"/>
      <c r="G46" s="1"/>
      <c r="H46" s="180"/>
      <c r="I46" s="180"/>
      <c r="J46" s="180"/>
      <c r="K46" s="180"/>
      <c r="L46" s="180"/>
    </row>
    <row r="47" spans="1:12" ht="15" customHeight="1" x14ac:dyDescent="0.25">
      <c r="A47" s="187" t="s">
        <v>66</v>
      </c>
      <c r="B47" s="188"/>
      <c r="C47" s="188"/>
      <c r="D47" s="189"/>
      <c r="E47" s="74"/>
      <c r="F47" s="1"/>
      <c r="G47" s="1"/>
      <c r="H47" s="180"/>
      <c r="I47" s="180"/>
      <c r="J47" s="180"/>
      <c r="K47" s="180"/>
      <c r="L47" s="180"/>
    </row>
    <row r="48" spans="1:12" ht="15" customHeight="1" x14ac:dyDescent="0.25">
      <c r="A48" s="187" t="s">
        <v>90</v>
      </c>
      <c r="B48" s="188"/>
      <c r="C48" s="188"/>
      <c r="D48" s="189"/>
      <c r="E48" s="74"/>
      <c r="F48" s="1"/>
      <c r="G48" s="1"/>
      <c r="H48" s="181"/>
      <c r="I48" s="182"/>
      <c r="J48" s="182"/>
      <c r="K48" s="182"/>
      <c r="L48" s="183"/>
    </row>
    <row r="49" spans="1:12" ht="37.5" customHeight="1" x14ac:dyDescent="0.25">
      <c r="A49" s="187" t="s">
        <v>126</v>
      </c>
      <c r="B49" s="188"/>
      <c r="C49" s="188"/>
      <c r="D49" s="189"/>
      <c r="E49" s="74"/>
      <c r="F49" s="1"/>
      <c r="G49" s="1"/>
      <c r="H49" s="180"/>
      <c r="I49" s="180"/>
      <c r="J49" s="180"/>
      <c r="K49" s="180"/>
      <c r="L49" s="180"/>
    </row>
    <row r="50" spans="1:12" ht="15" customHeight="1" x14ac:dyDescent="0.25">
      <c r="A50" s="187" t="s">
        <v>93</v>
      </c>
      <c r="B50" s="188"/>
      <c r="C50" s="188"/>
      <c r="D50" s="189"/>
      <c r="E50" s="74"/>
      <c r="F50" s="1"/>
      <c r="G50" s="1"/>
      <c r="H50" s="181"/>
      <c r="I50" s="182"/>
      <c r="J50" s="182"/>
      <c r="K50" s="182"/>
      <c r="L50" s="183"/>
    </row>
    <row r="51" spans="1:12" ht="15" customHeight="1" x14ac:dyDescent="0.25">
      <c r="A51" s="177" t="s">
        <v>67</v>
      </c>
      <c r="B51" s="178"/>
      <c r="C51" s="178"/>
      <c r="D51" s="179"/>
      <c r="E51" s="73"/>
      <c r="F51" s="1"/>
      <c r="G51" s="1"/>
      <c r="H51" s="180"/>
      <c r="I51" s="180"/>
      <c r="J51" s="180"/>
      <c r="K51" s="180"/>
      <c r="L51" s="180"/>
    </row>
    <row r="52" spans="1:12" ht="15" customHeight="1" x14ac:dyDescent="0.25">
      <c r="A52" s="177" t="s">
        <v>68</v>
      </c>
      <c r="B52" s="178"/>
      <c r="C52" s="178"/>
      <c r="D52" s="179"/>
      <c r="E52" s="73"/>
      <c r="F52" s="1"/>
      <c r="G52" s="1"/>
      <c r="H52" s="180"/>
      <c r="I52" s="180"/>
      <c r="J52" s="180"/>
      <c r="K52" s="180"/>
      <c r="L52" s="180"/>
    </row>
    <row r="53" spans="1:12" ht="15" customHeight="1" x14ac:dyDescent="0.25">
      <c r="A53" s="177" t="s">
        <v>69</v>
      </c>
      <c r="B53" s="178"/>
      <c r="C53" s="178"/>
      <c r="D53" s="179"/>
      <c r="E53" s="73"/>
      <c r="F53" s="1"/>
      <c r="G53" s="1"/>
      <c r="H53" s="180"/>
      <c r="I53" s="180"/>
      <c r="J53" s="180"/>
      <c r="K53" s="180"/>
      <c r="L53" s="180"/>
    </row>
    <row r="54" spans="1:12" ht="15" customHeight="1" x14ac:dyDescent="0.25">
      <c r="A54" s="177" t="s">
        <v>70</v>
      </c>
      <c r="B54" s="178"/>
      <c r="C54" s="178"/>
      <c r="D54" s="179"/>
      <c r="E54" s="73"/>
      <c r="F54" s="1"/>
      <c r="G54" s="1"/>
      <c r="H54" s="180"/>
      <c r="I54" s="180"/>
      <c r="J54" s="180"/>
      <c r="K54" s="180"/>
      <c r="L54" s="180"/>
    </row>
    <row r="55" spans="1:12" ht="15" customHeight="1" x14ac:dyDescent="0.25">
      <c r="A55" s="177" t="s">
        <v>71</v>
      </c>
      <c r="B55" s="178"/>
      <c r="C55" s="178"/>
      <c r="D55" s="179"/>
      <c r="E55" s="73"/>
      <c r="F55" s="1"/>
      <c r="G55" s="1"/>
      <c r="H55" s="180"/>
      <c r="I55" s="180"/>
      <c r="J55" s="180"/>
      <c r="K55" s="180"/>
      <c r="L55" s="180"/>
    </row>
    <row r="56" spans="1:12" ht="15" customHeight="1" x14ac:dyDescent="0.25">
      <c r="A56" s="184" t="s">
        <v>92</v>
      </c>
      <c r="B56" s="185"/>
      <c r="C56" s="185"/>
      <c r="D56" s="186"/>
      <c r="E56" s="73"/>
      <c r="F56" s="1"/>
      <c r="G56" s="1"/>
      <c r="H56" s="181"/>
      <c r="I56" s="182"/>
      <c r="J56" s="182"/>
      <c r="K56" s="182"/>
      <c r="L56" s="183"/>
    </row>
    <row r="57" spans="1:12" ht="15" customHeight="1" x14ac:dyDescent="0.25">
      <c r="A57" s="177" t="s">
        <v>97</v>
      </c>
      <c r="B57" s="178"/>
      <c r="C57" s="178"/>
      <c r="D57" s="179"/>
      <c r="E57" s="73"/>
      <c r="F57" s="1"/>
      <c r="G57" s="1"/>
      <c r="H57" s="181"/>
      <c r="I57" s="182"/>
      <c r="J57" s="182"/>
      <c r="K57" s="182"/>
      <c r="L57" s="183"/>
    </row>
    <row r="58" spans="1:12" ht="15" customHeight="1" x14ac:dyDescent="0.25">
      <c r="A58" s="177" t="s">
        <v>98</v>
      </c>
      <c r="B58" s="178"/>
      <c r="C58" s="178"/>
      <c r="D58" s="179"/>
      <c r="E58" s="75"/>
      <c r="F58" s="1"/>
      <c r="G58" s="1"/>
      <c r="H58" s="180"/>
      <c r="I58" s="180"/>
      <c r="J58" s="180"/>
      <c r="K58" s="180"/>
      <c r="L58" s="180"/>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58"/>
  <sheetViews>
    <sheetView tabSelected="1" zoomScale="86" zoomScaleNormal="86" workbookViewId="0">
      <selection activeCell="O122" sqref="O122"/>
    </sheetView>
  </sheetViews>
  <sheetFormatPr baseColWidth="10" defaultRowHeight="15" x14ac:dyDescent="0.25"/>
  <cols>
    <col min="1" max="1" width="3.140625" style="9" bestFit="1" customWidth="1"/>
    <col min="2" max="2" width="77.28515625" style="9" customWidth="1"/>
    <col min="3" max="3" width="31.140625" style="9" customWidth="1"/>
    <col min="4" max="4" width="26.7109375" style="9" customWidth="1"/>
    <col min="5" max="5" width="25" style="9" customWidth="1"/>
    <col min="6" max="6" width="23.42578125" style="9" customWidth="1"/>
    <col min="7" max="7" width="29.7109375" style="9" customWidth="1"/>
    <col min="8" max="8" width="22" style="9" customWidth="1"/>
    <col min="9" max="9" width="15.7109375" style="9" customWidth="1"/>
    <col min="10" max="10" width="22.7109375" style="9" customWidth="1"/>
    <col min="11" max="11" width="24.140625" style="9" customWidth="1"/>
    <col min="12" max="12" width="24.28515625" style="9" customWidth="1"/>
    <col min="13" max="13" width="26.7109375" style="9" customWidth="1"/>
    <col min="14" max="14" width="24.7109375" style="9" customWidth="1"/>
    <col min="15" max="15" width="32.28515625" style="9" customWidth="1"/>
    <col min="16" max="16" width="22.140625" style="9" customWidth="1"/>
    <col min="17" max="17" width="26.140625" style="9" customWidth="1"/>
    <col min="18" max="18" width="19.5703125" style="9" bestFit="1" customWidth="1"/>
    <col min="19" max="19" width="40.7109375" style="9" customWidth="1"/>
    <col min="20" max="24" width="6.42578125" style="9" customWidth="1"/>
    <col min="25" max="253" width="11.42578125" style="9"/>
    <col min="254" max="254" width="1" style="9" customWidth="1"/>
    <col min="255" max="255" width="4.28515625" style="9" customWidth="1"/>
    <col min="256" max="256" width="34.7109375" style="9" customWidth="1"/>
    <col min="257" max="257" width="0" style="9" hidden="1" customWidth="1"/>
    <col min="258" max="258" width="20" style="9" customWidth="1"/>
    <col min="259" max="259" width="20.85546875" style="9" customWidth="1"/>
    <col min="260" max="260" width="25" style="9" customWidth="1"/>
    <col min="261" max="261" width="18.7109375" style="9" customWidth="1"/>
    <col min="262" max="262" width="29.7109375" style="9" customWidth="1"/>
    <col min="263" max="263" width="13.42578125" style="9" customWidth="1"/>
    <col min="264" max="264" width="13.85546875" style="9" customWidth="1"/>
    <col min="265" max="269" width="16.5703125" style="9" customWidth="1"/>
    <col min="270" max="270" width="20.5703125" style="9" customWidth="1"/>
    <col min="271" max="271" width="21.140625" style="9" customWidth="1"/>
    <col min="272" max="272" width="9.5703125" style="9" customWidth="1"/>
    <col min="273" max="273" width="0.42578125" style="9" customWidth="1"/>
    <col min="274" max="280" width="6.42578125" style="9" customWidth="1"/>
    <col min="281" max="509" width="11.42578125" style="9"/>
    <col min="510" max="510" width="1" style="9" customWidth="1"/>
    <col min="511" max="511" width="4.28515625" style="9" customWidth="1"/>
    <col min="512" max="512" width="34.7109375" style="9" customWidth="1"/>
    <col min="513" max="513" width="0" style="9" hidden="1" customWidth="1"/>
    <col min="514" max="514" width="20" style="9" customWidth="1"/>
    <col min="515" max="515" width="20.85546875" style="9" customWidth="1"/>
    <col min="516" max="516" width="25" style="9" customWidth="1"/>
    <col min="517" max="517" width="18.7109375" style="9" customWidth="1"/>
    <col min="518" max="518" width="29.7109375" style="9" customWidth="1"/>
    <col min="519" max="519" width="13.42578125" style="9" customWidth="1"/>
    <col min="520" max="520" width="13.85546875" style="9" customWidth="1"/>
    <col min="521" max="525" width="16.5703125" style="9" customWidth="1"/>
    <col min="526" max="526" width="20.5703125" style="9" customWidth="1"/>
    <col min="527" max="527" width="21.140625" style="9" customWidth="1"/>
    <col min="528" max="528" width="9.5703125" style="9" customWidth="1"/>
    <col min="529" max="529" width="0.42578125" style="9" customWidth="1"/>
    <col min="530" max="536" width="6.42578125" style="9" customWidth="1"/>
    <col min="537" max="765" width="11.42578125" style="9"/>
    <col min="766" max="766" width="1" style="9" customWidth="1"/>
    <col min="767" max="767" width="4.28515625" style="9" customWidth="1"/>
    <col min="768" max="768" width="34.7109375" style="9" customWidth="1"/>
    <col min="769" max="769" width="0" style="9" hidden="1" customWidth="1"/>
    <col min="770" max="770" width="20" style="9" customWidth="1"/>
    <col min="771" max="771" width="20.85546875" style="9" customWidth="1"/>
    <col min="772" max="772" width="25" style="9" customWidth="1"/>
    <col min="773" max="773" width="18.7109375" style="9" customWidth="1"/>
    <col min="774" max="774" width="29.7109375" style="9" customWidth="1"/>
    <col min="775" max="775" width="13.42578125" style="9" customWidth="1"/>
    <col min="776" max="776" width="13.85546875" style="9" customWidth="1"/>
    <col min="777" max="781" width="16.5703125" style="9" customWidth="1"/>
    <col min="782" max="782" width="20.5703125" style="9" customWidth="1"/>
    <col min="783" max="783" width="21.140625" style="9" customWidth="1"/>
    <col min="784" max="784" width="9.5703125" style="9" customWidth="1"/>
    <col min="785" max="785" width="0.42578125" style="9" customWidth="1"/>
    <col min="786" max="792" width="6.42578125" style="9" customWidth="1"/>
    <col min="793" max="1021" width="11.42578125" style="9"/>
    <col min="1022" max="1022" width="1" style="9" customWidth="1"/>
    <col min="1023" max="1023" width="4.28515625" style="9" customWidth="1"/>
    <col min="1024" max="1024" width="34.7109375" style="9" customWidth="1"/>
    <col min="1025" max="1025" width="0" style="9" hidden="1" customWidth="1"/>
    <col min="1026" max="1026" width="20" style="9" customWidth="1"/>
    <col min="1027" max="1027" width="20.85546875" style="9" customWidth="1"/>
    <col min="1028" max="1028" width="25" style="9" customWidth="1"/>
    <col min="1029" max="1029" width="18.7109375" style="9" customWidth="1"/>
    <col min="1030" max="1030" width="29.7109375" style="9" customWidth="1"/>
    <col min="1031" max="1031" width="13.42578125" style="9" customWidth="1"/>
    <col min="1032" max="1032" width="13.85546875" style="9" customWidth="1"/>
    <col min="1033" max="1037" width="16.5703125" style="9" customWidth="1"/>
    <col min="1038" max="1038" width="20.5703125" style="9" customWidth="1"/>
    <col min="1039" max="1039" width="21.140625" style="9" customWidth="1"/>
    <col min="1040" max="1040" width="9.5703125" style="9" customWidth="1"/>
    <col min="1041" max="1041" width="0.42578125" style="9" customWidth="1"/>
    <col min="1042" max="1048" width="6.42578125" style="9" customWidth="1"/>
    <col min="1049" max="1277" width="11.42578125" style="9"/>
    <col min="1278" max="1278" width="1" style="9" customWidth="1"/>
    <col min="1279" max="1279" width="4.28515625" style="9" customWidth="1"/>
    <col min="1280" max="1280" width="34.7109375" style="9" customWidth="1"/>
    <col min="1281" max="1281" width="0" style="9" hidden="1" customWidth="1"/>
    <col min="1282" max="1282" width="20" style="9" customWidth="1"/>
    <col min="1283" max="1283" width="20.85546875" style="9" customWidth="1"/>
    <col min="1284" max="1284" width="25" style="9" customWidth="1"/>
    <col min="1285" max="1285" width="18.7109375" style="9" customWidth="1"/>
    <col min="1286" max="1286" width="29.7109375" style="9" customWidth="1"/>
    <col min="1287" max="1287" width="13.42578125" style="9" customWidth="1"/>
    <col min="1288" max="1288" width="13.85546875" style="9" customWidth="1"/>
    <col min="1289" max="1293" width="16.5703125" style="9" customWidth="1"/>
    <col min="1294" max="1294" width="20.5703125" style="9" customWidth="1"/>
    <col min="1295" max="1295" width="21.140625" style="9" customWidth="1"/>
    <col min="1296" max="1296" width="9.5703125" style="9" customWidth="1"/>
    <col min="1297" max="1297" width="0.42578125" style="9" customWidth="1"/>
    <col min="1298" max="1304" width="6.42578125" style="9" customWidth="1"/>
    <col min="1305" max="1533" width="11.42578125" style="9"/>
    <col min="1534" max="1534" width="1" style="9" customWidth="1"/>
    <col min="1535" max="1535" width="4.28515625" style="9" customWidth="1"/>
    <col min="1536" max="1536" width="34.7109375" style="9" customWidth="1"/>
    <col min="1537" max="1537" width="0" style="9" hidden="1" customWidth="1"/>
    <col min="1538" max="1538" width="20" style="9" customWidth="1"/>
    <col min="1539" max="1539" width="20.85546875" style="9" customWidth="1"/>
    <col min="1540" max="1540" width="25" style="9" customWidth="1"/>
    <col min="1541" max="1541" width="18.7109375" style="9" customWidth="1"/>
    <col min="1542" max="1542" width="29.7109375" style="9" customWidth="1"/>
    <col min="1543" max="1543" width="13.42578125" style="9" customWidth="1"/>
    <col min="1544" max="1544" width="13.85546875" style="9" customWidth="1"/>
    <col min="1545" max="1549" width="16.5703125" style="9" customWidth="1"/>
    <col min="1550" max="1550" width="20.5703125" style="9" customWidth="1"/>
    <col min="1551" max="1551" width="21.140625" style="9" customWidth="1"/>
    <col min="1552" max="1552" width="9.5703125" style="9" customWidth="1"/>
    <col min="1553" max="1553" width="0.42578125" style="9" customWidth="1"/>
    <col min="1554" max="1560" width="6.42578125" style="9" customWidth="1"/>
    <col min="1561" max="1789" width="11.42578125" style="9"/>
    <col min="1790" max="1790" width="1" style="9" customWidth="1"/>
    <col min="1791" max="1791" width="4.28515625" style="9" customWidth="1"/>
    <col min="1792" max="1792" width="34.7109375" style="9" customWidth="1"/>
    <col min="1793" max="1793" width="0" style="9" hidden="1" customWidth="1"/>
    <col min="1794" max="1794" width="20" style="9" customWidth="1"/>
    <col min="1795" max="1795" width="20.85546875" style="9" customWidth="1"/>
    <col min="1796" max="1796" width="25" style="9" customWidth="1"/>
    <col min="1797" max="1797" width="18.7109375" style="9" customWidth="1"/>
    <col min="1798" max="1798" width="29.7109375" style="9" customWidth="1"/>
    <col min="1799" max="1799" width="13.42578125" style="9" customWidth="1"/>
    <col min="1800" max="1800" width="13.85546875" style="9" customWidth="1"/>
    <col min="1801" max="1805" width="16.5703125" style="9" customWidth="1"/>
    <col min="1806" max="1806" width="20.5703125" style="9" customWidth="1"/>
    <col min="1807" max="1807" width="21.140625" style="9" customWidth="1"/>
    <col min="1808" max="1808" width="9.5703125" style="9" customWidth="1"/>
    <col min="1809" max="1809" width="0.42578125" style="9" customWidth="1"/>
    <col min="1810" max="1816" width="6.42578125" style="9" customWidth="1"/>
    <col min="1817" max="2045" width="11.42578125" style="9"/>
    <col min="2046" max="2046" width="1" style="9" customWidth="1"/>
    <col min="2047" max="2047" width="4.28515625" style="9" customWidth="1"/>
    <col min="2048" max="2048" width="34.7109375" style="9" customWidth="1"/>
    <col min="2049" max="2049" width="0" style="9" hidden="1" customWidth="1"/>
    <col min="2050" max="2050" width="20" style="9" customWidth="1"/>
    <col min="2051" max="2051" width="20.85546875" style="9" customWidth="1"/>
    <col min="2052" max="2052" width="25" style="9" customWidth="1"/>
    <col min="2053" max="2053" width="18.7109375" style="9" customWidth="1"/>
    <col min="2054" max="2054" width="29.7109375" style="9" customWidth="1"/>
    <col min="2055" max="2055" width="13.42578125" style="9" customWidth="1"/>
    <col min="2056" max="2056" width="13.85546875" style="9" customWidth="1"/>
    <col min="2057" max="2061" width="16.5703125" style="9" customWidth="1"/>
    <col min="2062" max="2062" width="20.5703125" style="9" customWidth="1"/>
    <col min="2063" max="2063" width="21.140625" style="9" customWidth="1"/>
    <col min="2064" max="2064" width="9.5703125" style="9" customWidth="1"/>
    <col min="2065" max="2065" width="0.42578125" style="9" customWidth="1"/>
    <col min="2066" max="2072" width="6.42578125" style="9" customWidth="1"/>
    <col min="2073" max="2301" width="11.42578125" style="9"/>
    <col min="2302" max="2302" width="1" style="9" customWidth="1"/>
    <col min="2303" max="2303" width="4.28515625" style="9" customWidth="1"/>
    <col min="2304" max="2304" width="34.7109375" style="9" customWidth="1"/>
    <col min="2305" max="2305" width="0" style="9" hidden="1" customWidth="1"/>
    <col min="2306" max="2306" width="20" style="9" customWidth="1"/>
    <col min="2307" max="2307" width="20.85546875" style="9" customWidth="1"/>
    <col min="2308" max="2308" width="25" style="9" customWidth="1"/>
    <col min="2309" max="2309" width="18.7109375" style="9" customWidth="1"/>
    <col min="2310" max="2310" width="29.7109375" style="9" customWidth="1"/>
    <col min="2311" max="2311" width="13.42578125" style="9" customWidth="1"/>
    <col min="2312" max="2312" width="13.85546875" style="9" customWidth="1"/>
    <col min="2313" max="2317" width="16.5703125" style="9" customWidth="1"/>
    <col min="2318" max="2318" width="20.5703125" style="9" customWidth="1"/>
    <col min="2319" max="2319" width="21.140625" style="9" customWidth="1"/>
    <col min="2320" max="2320" width="9.5703125" style="9" customWidth="1"/>
    <col min="2321" max="2321" width="0.42578125" style="9" customWidth="1"/>
    <col min="2322" max="2328" width="6.42578125" style="9" customWidth="1"/>
    <col min="2329" max="2557" width="11.42578125" style="9"/>
    <col min="2558" max="2558" width="1" style="9" customWidth="1"/>
    <col min="2559" max="2559" width="4.28515625" style="9" customWidth="1"/>
    <col min="2560" max="2560" width="34.7109375" style="9" customWidth="1"/>
    <col min="2561" max="2561" width="0" style="9" hidden="1" customWidth="1"/>
    <col min="2562" max="2562" width="20" style="9" customWidth="1"/>
    <col min="2563" max="2563" width="20.85546875" style="9" customWidth="1"/>
    <col min="2564" max="2564" width="25" style="9" customWidth="1"/>
    <col min="2565" max="2565" width="18.7109375" style="9" customWidth="1"/>
    <col min="2566" max="2566" width="29.7109375" style="9" customWidth="1"/>
    <col min="2567" max="2567" width="13.42578125" style="9" customWidth="1"/>
    <col min="2568" max="2568" width="13.85546875" style="9" customWidth="1"/>
    <col min="2569" max="2573" width="16.5703125" style="9" customWidth="1"/>
    <col min="2574" max="2574" width="20.5703125" style="9" customWidth="1"/>
    <col min="2575" max="2575" width="21.140625" style="9" customWidth="1"/>
    <col min="2576" max="2576" width="9.5703125" style="9" customWidth="1"/>
    <col min="2577" max="2577" width="0.42578125" style="9" customWidth="1"/>
    <col min="2578" max="2584" width="6.42578125" style="9" customWidth="1"/>
    <col min="2585" max="2813" width="11.42578125" style="9"/>
    <col min="2814" max="2814" width="1" style="9" customWidth="1"/>
    <col min="2815" max="2815" width="4.28515625" style="9" customWidth="1"/>
    <col min="2816" max="2816" width="34.7109375" style="9" customWidth="1"/>
    <col min="2817" max="2817" width="0" style="9" hidden="1" customWidth="1"/>
    <col min="2818" max="2818" width="20" style="9" customWidth="1"/>
    <col min="2819" max="2819" width="20.85546875" style="9" customWidth="1"/>
    <col min="2820" max="2820" width="25" style="9" customWidth="1"/>
    <col min="2821" max="2821" width="18.7109375" style="9" customWidth="1"/>
    <col min="2822" max="2822" width="29.7109375" style="9" customWidth="1"/>
    <col min="2823" max="2823" width="13.42578125" style="9" customWidth="1"/>
    <col min="2824" max="2824" width="13.85546875" style="9" customWidth="1"/>
    <col min="2825" max="2829" width="16.5703125" style="9" customWidth="1"/>
    <col min="2830" max="2830" width="20.5703125" style="9" customWidth="1"/>
    <col min="2831" max="2831" width="21.140625" style="9" customWidth="1"/>
    <col min="2832" max="2832" width="9.5703125" style="9" customWidth="1"/>
    <col min="2833" max="2833" width="0.42578125" style="9" customWidth="1"/>
    <col min="2834" max="2840" width="6.42578125" style="9" customWidth="1"/>
    <col min="2841" max="3069" width="11.42578125" style="9"/>
    <col min="3070" max="3070" width="1" style="9" customWidth="1"/>
    <col min="3071" max="3071" width="4.28515625" style="9" customWidth="1"/>
    <col min="3072" max="3072" width="34.7109375" style="9" customWidth="1"/>
    <col min="3073" max="3073" width="0" style="9" hidden="1" customWidth="1"/>
    <col min="3074" max="3074" width="20" style="9" customWidth="1"/>
    <col min="3075" max="3075" width="20.85546875" style="9" customWidth="1"/>
    <col min="3076" max="3076" width="25" style="9" customWidth="1"/>
    <col min="3077" max="3077" width="18.7109375" style="9" customWidth="1"/>
    <col min="3078" max="3078" width="29.7109375" style="9" customWidth="1"/>
    <col min="3079" max="3079" width="13.42578125" style="9" customWidth="1"/>
    <col min="3080" max="3080" width="13.85546875" style="9" customWidth="1"/>
    <col min="3081" max="3085" width="16.5703125" style="9" customWidth="1"/>
    <col min="3086" max="3086" width="20.5703125" style="9" customWidth="1"/>
    <col min="3087" max="3087" width="21.140625" style="9" customWidth="1"/>
    <col min="3088" max="3088" width="9.5703125" style="9" customWidth="1"/>
    <col min="3089" max="3089" width="0.42578125" style="9" customWidth="1"/>
    <col min="3090" max="3096" width="6.42578125" style="9" customWidth="1"/>
    <col min="3097" max="3325" width="11.42578125" style="9"/>
    <col min="3326" max="3326" width="1" style="9" customWidth="1"/>
    <col min="3327" max="3327" width="4.28515625" style="9" customWidth="1"/>
    <col min="3328" max="3328" width="34.7109375" style="9" customWidth="1"/>
    <col min="3329" max="3329" width="0" style="9" hidden="1" customWidth="1"/>
    <col min="3330" max="3330" width="20" style="9" customWidth="1"/>
    <col min="3331" max="3331" width="20.85546875" style="9" customWidth="1"/>
    <col min="3332" max="3332" width="25" style="9" customWidth="1"/>
    <col min="3333" max="3333" width="18.7109375" style="9" customWidth="1"/>
    <col min="3334" max="3334" width="29.7109375" style="9" customWidth="1"/>
    <col min="3335" max="3335" width="13.42578125" style="9" customWidth="1"/>
    <col min="3336" max="3336" width="13.85546875" style="9" customWidth="1"/>
    <col min="3337" max="3341" width="16.5703125" style="9" customWidth="1"/>
    <col min="3342" max="3342" width="20.5703125" style="9" customWidth="1"/>
    <col min="3343" max="3343" width="21.140625" style="9" customWidth="1"/>
    <col min="3344" max="3344" width="9.5703125" style="9" customWidth="1"/>
    <col min="3345" max="3345" width="0.42578125" style="9" customWidth="1"/>
    <col min="3346" max="3352" width="6.42578125" style="9" customWidth="1"/>
    <col min="3353" max="3581" width="11.42578125" style="9"/>
    <col min="3582" max="3582" width="1" style="9" customWidth="1"/>
    <col min="3583" max="3583" width="4.28515625" style="9" customWidth="1"/>
    <col min="3584" max="3584" width="34.7109375" style="9" customWidth="1"/>
    <col min="3585" max="3585" width="0" style="9" hidden="1" customWidth="1"/>
    <col min="3586" max="3586" width="20" style="9" customWidth="1"/>
    <col min="3587" max="3587" width="20.85546875" style="9" customWidth="1"/>
    <col min="3588" max="3588" width="25" style="9" customWidth="1"/>
    <col min="3589" max="3589" width="18.7109375" style="9" customWidth="1"/>
    <col min="3590" max="3590" width="29.7109375" style="9" customWidth="1"/>
    <col min="3591" max="3591" width="13.42578125" style="9" customWidth="1"/>
    <col min="3592" max="3592" width="13.85546875" style="9" customWidth="1"/>
    <col min="3593" max="3597" width="16.5703125" style="9" customWidth="1"/>
    <col min="3598" max="3598" width="20.5703125" style="9" customWidth="1"/>
    <col min="3599" max="3599" width="21.140625" style="9" customWidth="1"/>
    <col min="3600" max="3600" width="9.5703125" style="9" customWidth="1"/>
    <col min="3601" max="3601" width="0.42578125" style="9" customWidth="1"/>
    <col min="3602" max="3608" width="6.42578125" style="9" customWidth="1"/>
    <col min="3609" max="3837" width="11.42578125" style="9"/>
    <col min="3838" max="3838" width="1" style="9" customWidth="1"/>
    <col min="3839" max="3839" width="4.28515625" style="9" customWidth="1"/>
    <col min="3840" max="3840" width="34.7109375" style="9" customWidth="1"/>
    <col min="3841" max="3841" width="0" style="9" hidden="1" customWidth="1"/>
    <col min="3842" max="3842" width="20" style="9" customWidth="1"/>
    <col min="3843" max="3843" width="20.85546875" style="9" customWidth="1"/>
    <col min="3844" max="3844" width="25" style="9" customWidth="1"/>
    <col min="3845" max="3845" width="18.7109375" style="9" customWidth="1"/>
    <col min="3846" max="3846" width="29.7109375" style="9" customWidth="1"/>
    <col min="3847" max="3847" width="13.42578125" style="9" customWidth="1"/>
    <col min="3848" max="3848" width="13.85546875" style="9" customWidth="1"/>
    <col min="3849" max="3853" width="16.5703125" style="9" customWidth="1"/>
    <col min="3854" max="3854" width="20.5703125" style="9" customWidth="1"/>
    <col min="3855" max="3855" width="21.140625" style="9" customWidth="1"/>
    <col min="3856" max="3856" width="9.5703125" style="9" customWidth="1"/>
    <col min="3857" max="3857" width="0.42578125" style="9" customWidth="1"/>
    <col min="3858" max="3864" width="6.42578125" style="9" customWidth="1"/>
    <col min="3865" max="4093" width="11.42578125" style="9"/>
    <col min="4094" max="4094" width="1" style="9" customWidth="1"/>
    <col min="4095" max="4095" width="4.28515625" style="9" customWidth="1"/>
    <col min="4096" max="4096" width="34.7109375" style="9" customWidth="1"/>
    <col min="4097" max="4097" width="0" style="9" hidden="1" customWidth="1"/>
    <col min="4098" max="4098" width="20" style="9" customWidth="1"/>
    <col min="4099" max="4099" width="20.85546875" style="9" customWidth="1"/>
    <col min="4100" max="4100" width="25" style="9" customWidth="1"/>
    <col min="4101" max="4101" width="18.7109375" style="9" customWidth="1"/>
    <col min="4102" max="4102" width="29.7109375" style="9" customWidth="1"/>
    <col min="4103" max="4103" width="13.42578125" style="9" customWidth="1"/>
    <col min="4104" max="4104" width="13.85546875" style="9" customWidth="1"/>
    <col min="4105" max="4109" width="16.5703125" style="9" customWidth="1"/>
    <col min="4110" max="4110" width="20.5703125" style="9" customWidth="1"/>
    <col min="4111" max="4111" width="21.140625" style="9" customWidth="1"/>
    <col min="4112" max="4112" width="9.5703125" style="9" customWidth="1"/>
    <col min="4113" max="4113" width="0.42578125" style="9" customWidth="1"/>
    <col min="4114" max="4120" width="6.42578125" style="9" customWidth="1"/>
    <col min="4121" max="4349" width="11.42578125" style="9"/>
    <col min="4350" max="4350" width="1" style="9" customWidth="1"/>
    <col min="4351" max="4351" width="4.28515625" style="9" customWidth="1"/>
    <col min="4352" max="4352" width="34.7109375" style="9" customWidth="1"/>
    <col min="4353" max="4353" width="0" style="9" hidden="1" customWidth="1"/>
    <col min="4354" max="4354" width="20" style="9" customWidth="1"/>
    <col min="4355" max="4355" width="20.85546875" style="9" customWidth="1"/>
    <col min="4356" max="4356" width="25" style="9" customWidth="1"/>
    <col min="4357" max="4357" width="18.7109375" style="9" customWidth="1"/>
    <col min="4358" max="4358" width="29.7109375" style="9" customWidth="1"/>
    <col min="4359" max="4359" width="13.42578125" style="9" customWidth="1"/>
    <col min="4360" max="4360" width="13.85546875" style="9" customWidth="1"/>
    <col min="4361" max="4365" width="16.5703125" style="9" customWidth="1"/>
    <col min="4366" max="4366" width="20.5703125" style="9" customWidth="1"/>
    <col min="4367" max="4367" width="21.140625" style="9" customWidth="1"/>
    <col min="4368" max="4368" width="9.5703125" style="9" customWidth="1"/>
    <col min="4369" max="4369" width="0.42578125" style="9" customWidth="1"/>
    <col min="4370" max="4376" width="6.42578125" style="9" customWidth="1"/>
    <col min="4377" max="4605" width="11.42578125" style="9"/>
    <col min="4606" max="4606" width="1" style="9" customWidth="1"/>
    <col min="4607" max="4607" width="4.28515625" style="9" customWidth="1"/>
    <col min="4608" max="4608" width="34.7109375" style="9" customWidth="1"/>
    <col min="4609" max="4609" width="0" style="9" hidden="1" customWidth="1"/>
    <col min="4610" max="4610" width="20" style="9" customWidth="1"/>
    <col min="4611" max="4611" width="20.85546875" style="9" customWidth="1"/>
    <col min="4612" max="4612" width="25" style="9" customWidth="1"/>
    <col min="4613" max="4613" width="18.7109375" style="9" customWidth="1"/>
    <col min="4614" max="4614" width="29.7109375" style="9" customWidth="1"/>
    <col min="4615" max="4615" width="13.42578125" style="9" customWidth="1"/>
    <col min="4616" max="4616" width="13.85546875" style="9" customWidth="1"/>
    <col min="4617" max="4621" width="16.5703125" style="9" customWidth="1"/>
    <col min="4622" max="4622" width="20.5703125" style="9" customWidth="1"/>
    <col min="4623" max="4623" width="21.140625" style="9" customWidth="1"/>
    <col min="4624" max="4624" width="9.5703125" style="9" customWidth="1"/>
    <col min="4625" max="4625" width="0.42578125" style="9" customWidth="1"/>
    <col min="4626" max="4632" width="6.42578125" style="9" customWidth="1"/>
    <col min="4633" max="4861" width="11.42578125" style="9"/>
    <col min="4862" max="4862" width="1" style="9" customWidth="1"/>
    <col min="4863" max="4863" width="4.28515625" style="9" customWidth="1"/>
    <col min="4864" max="4864" width="34.7109375" style="9" customWidth="1"/>
    <col min="4865" max="4865" width="0" style="9" hidden="1" customWidth="1"/>
    <col min="4866" max="4866" width="20" style="9" customWidth="1"/>
    <col min="4867" max="4867" width="20.85546875" style="9" customWidth="1"/>
    <col min="4868" max="4868" width="25" style="9" customWidth="1"/>
    <col min="4869" max="4869" width="18.7109375" style="9" customWidth="1"/>
    <col min="4870" max="4870" width="29.7109375" style="9" customWidth="1"/>
    <col min="4871" max="4871" width="13.42578125" style="9" customWidth="1"/>
    <col min="4872" max="4872" width="13.85546875" style="9" customWidth="1"/>
    <col min="4873" max="4877" width="16.5703125" style="9" customWidth="1"/>
    <col min="4878" max="4878" width="20.5703125" style="9" customWidth="1"/>
    <col min="4879" max="4879" width="21.140625" style="9" customWidth="1"/>
    <col min="4880" max="4880" width="9.5703125" style="9" customWidth="1"/>
    <col min="4881" max="4881" width="0.42578125" style="9" customWidth="1"/>
    <col min="4882" max="4888" width="6.42578125" style="9" customWidth="1"/>
    <col min="4889" max="5117" width="11.42578125" style="9"/>
    <col min="5118" max="5118" width="1" style="9" customWidth="1"/>
    <col min="5119" max="5119" width="4.28515625" style="9" customWidth="1"/>
    <col min="5120" max="5120" width="34.7109375" style="9" customWidth="1"/>
    <col min="5121" max="5121" width="0" style="9" hidden="1" customWidth="1"/>
    <col min="5122" max="5122" width="20" style="9" customWidth="1"/>
    <col min="5123" max="5123" width="20.85546875" style="9" customWidth="1"/>
    <col min="5124" max="5124" width="25" style="9" customWidth="1"/>
    <col min="5125" max="5125" width="18.7109375" style="9" customWidth="1"/>
    <col min="5126" max="5126" width="29.7109375" style="9" customWidth="1"/>
    <col min="5127" max="5127" width="13.42578125" style="9" customWidth="1"/>
    <col min="5128" max="5128" width="13.85546875" style="9" customWidth="1"/>
    <col min="5129" max="5133" width="16.5703125" style="9" customWidth="1"/>
    <col min="5134" max="5134" width="20.5703125" style="9" customWidth="1"/>
    <col min="5135" max="5135" width="21.140625" style="9" customWidth="1"/>
    <col min="5136" max="5136" width="9.5703125" style="9" customWidth="1"/>
    <col min="5137" max="5137" width="0.42578125" style="9" customWidth="1"/>
    <col min="5138" max="5144" width="6.42578125" style="9" customWidth="1"/>
    <col min="5145" max="5373" width="11.42578125" style="9"/>
    <col min="5374" max="5374" width="1" style="9" customWidth="1"/>
    <col min="5375" max="5375" width="4.28515625" style="9" customWidth="1"/>
    <col min="5376" max="5376" width="34.7109375" style="9" customWidth="1"/>
    <col min="5377" max="5377" width="0" style="9" hidden="1" customWidth="1"/>
    <col min="5378" max="5378" width="20" style="9" customWidth="1"/>
    <col min="5379" max="5379" width="20.85546875" style="9" customWidth="1"/>
    <col min="5380" max="5380" width="25" style="9" customWidth="1"/>
    <col min="5381" max="5381" width="18.7109375" style="9" customWidth="1"/>
    <col min="5382" max="5382" width="29.7109375" style="9" customWidth="1"/>
    <col min="5383" max="5383" width="13.42578125" style="9" customWidth="1"/>
    <col min="5384" max="5384" width="13.85546875" style="9" customWidth="1"/>
    <col min="5385" max="5389" width="16.5703125" style="9" customWidth="1"/>
    <col min="5390" max="5390" width="20.5703125" style="9" customWidth="1"/>
    <col min="5391" max="5391" width="21.140625" style="9" customWidth="1"/>
    <col min="5392" max="5392" width="9.5703125" style="9" customWidth="1"/>
    <col min="5393" max="5393" width="0.42578125" style="9" customWidth="1"/>
    <col min="5394" max="5400" width="6.42578125" style="9" customWidth="1"/>
    <col min="5401" max="5629" width="11.42578125" style="9"/>
    <col min="5630" max="5630" width="1" style="9" customWidth="1"/>
    <col min="5631" max="5631" width="4.28515625" style="9" customWidth="1"/>
    <col min="5632" max="5632" width="34.7109375" style="9" customWidth="1"/>
    <col min="5633" max="5633" width="0" style="9" hidden="1" customWidth="1"/>
    <col min="5634" max="5634" width="20" style="9" customWidth="1"/>
    <col min="5635" max="5635" width="20.85546875" style="9" customWidth="1"/>
    <col min="5636" max="5636" width="25" style="9" customWidth="1"/>
    <col min="5637" max="5637" width="18.7109375" style="9" customWidth="1"/>
    <col min="5638" max="5638" width="29.7109375" style="9" customWidth="1"/>
    <col min="5639" max="5639" width="13.42578125" style="9" customWidth="1"/>
    <col min="5640" max="5640" width="13.85546875" style="9" customWidth="1"/>
    <col min="5641" max="5645" width="16.5703125" style="9" customWidth="1"/>
    <col min="5646" max="5646" width="20.5703125" style="9" customWidth="1"/>
    <col min="5647" max="5647" width="21.140625" style="9" customWidth="1"/>
    <col min="5648" max="5648" width="9.5703125" style="9" customWidth="1"/>
    <col min="5649" max="5649" width="0.42578125" style="9" customWidth="1"/>
    <col min="5650" max="5656" width="6.42578125" style="9" customWidth="1"/>
    <col min="5657" max="5885" width="11.42578125" style="9"/>
    <col min="5886" max="5886" width="1" style="9" customWidth="1"/>
    <col min="5887" max="5887" width="4.28515625" style="9" customWidth="1"/>
    <col min="5888" max="5888" width="34.7109375" style="9" customWidth="1"/>
    <col min="5889" max="5889" width="0" style="9" hidden="1" customWidth="1"/>
    <col min="5890" max="5890" width="20" style="9" customWidth="1"/>
    <col min="5891" max="5891" width="20.85546875" style="9" customWidth="1"/>
    <col min="5892" max="5892" width="25" style="9" customWidth="1"/>
    <col min="5893" max="5893" width="18.7109375" style="9" customWidth="1"/>
    <col min="5894" max="5894" width="29.7109375" style="9" customWidth="1"/>
    <col min="5895" max="5895" width="13.42578125" style="9" customWidth="1"/>
    <col min="5896" max="5896" width="13.85546875" style="9" customWidth="1"/>
    <col min="5897" max="5901" width="16.5703125" style="9" customWidth="1"/>
    <col min="5902" max="5902" width="20.5703125" style="9" customWidth="1"/>
    <col min="5903" max="5903" width="21.140625" style="9" customWidth="1"/>
    <col min="5904" max="5904" width="9.5703125" style="9" customWidth="1"/>
    <col min="5905" max="5905" width="0.42578125" style="9" customWidth="1"/>
    <col min="5906" max="5912" width="6.42578125" style="9" customWidth="1"/>
    <col min="5913" max="6141" width="11.42578125" style="9"/>
    <col min="6142" max="6142" width="1" style="9" customWidth="1"/>
    <col min="6143" max="6143" width="4.28515625" style="9" customWidth="1"/>
    <col min="6144" max="6144" width="34.7109375" style="9" customWidth="1"/>
    <col min="6145" max="6145" width="0" style="9" hidden="1" customWidth="1"/>
    <col min="6146" max="6146" width="20" style="9" customWidth="1"/>
    <col min="6147" max="6147" width="20.85546875" style="9" customWidth="1"/>
    <col min="6148" max="6148" width="25" style="9" customWidth="1"/>
    <col min="6149" max="6149" width="18.7109375" style="9" customWidth="1"/>
    <col min="6150" max="6150" width="29.7109375" style="9" customWidth="1"/>
    <col min="6151" max="6151" width="13.42578125" style="9" customWidth="1"/>
    <col min="6152" max="6152" width="13.85546875" style="9" customWidth="1"/>
    <col min="6153" max="6157" width="16.5703125" style="9" customWidth="1"/>
    <col min="6158" max="6158" width="20.5703125" style="9" customWidth="1"/>
    <col min="6159" max="6159" width="21.140625" style="9" customWidth="1"/>
    <col min="6160" max="6160" width="9.5703125" style="9" customWidth="1"/>
    <col min="6161" max="6161" width="0.42578125" style="9" customWidth="1"/>
    <col min="6162" max="6168" width="6.42578125" style="9" customWidth="1"/>
    <col min="6169" max="6397" width="11.42578125" style="9"/>
    <col min="6398" max="6398" width="1" style="9" customWidth="1"/>
    <col min="6399" max="6399" width="4.28515625" style="9" customWidth="1"/>
    <col min="6400" max="6400" width="34.7109375" style="9" customWidth="1"/>
    <col min="6401" max="6401" width="0" style="9" hidden="1" customWidth="1"/>
    <col min="6402" max="6402" width="20" style="9" customWidth="1"/>
    <col min="6403" max="6403" width="20.85546875" style="9" customWidth="1"/>
    <col min="6404" max="6404" width="25" style="9" customWidth="1"/>
    <col min="6405" max="6405" width="18.7109375" style="9" customWidth="1"/>
    <col min="6406" max="6406" width="29.7109375" style="9" customWidth="1"/>
    <col min="6407" max="6407" width="13.42578125" style="9" customWidth="1"/>
    <col min="6408" max="6408" width="13.85546875" style="9" customWidth="1"/>
    <col min="6409" max="6413" width="16.5703125" style="9" customWidth="1"/>
    <col min="6414" max="6414" width="20.5703125" style="9" customWidth="1"/>
    <col min="6415" max="6415" width="21.140625" style="9" customWidth="1"/>
    <col min="6416" max="6416" width="9.5703125" style="9" customWidth="1"/>
    <col min="6417" max="6417" width="0.42578125" style="9" customWidth="1"/>
    <col min="6418" max="6424" width="6.42578125" style="9" customWidth="1"/>
    <col min="6425" max="6653" width="11.42578125" style="9"/>
    <col min="6654" max="6654" width="1" style="9" customWidth="1"/>
    <col min="6655" max="6655" width="4.28515625" style="9" customWidth="1"/>
    <col min="6656" max="6656" width="34.7109375" style="9" customWidth="1"/>
    <col min="6657" max="6657" width="0" style="9" hidden="1" customWidth="1"/>
    <col min="6658" max="6658" width="20" style="9" customWidth="1"/>
    <col min="6659" max="6659" width="20.85546875" style="9" customWidth="1"/>
    <col min="6660" max="6660" width="25" style="9" customWidth="1"/>
    <col min="6661" max="6661" width="18.7109375" style="9" customWidth="1"/>
    <col min="6662" max="6662" width="29.7109375" style="9" customWidth="1"/>
    <col min="6663" max="6663" width="13.42578125" style="9" customWidth="1"/>
    <col min="6664" max="6664" width="13.85546875" style="9" customWidth="1"/>
    <col min="6665" max="6669" width="16.5703125" style="9" customWidth="1"/>
    <col min="6670" max="6670" width="20.5703125" style="9" customWidth="1"/>
    <col min="6671" max="6671" width="21.140625" style="9" customWidth="1"/>
    <col min="6672" max="6672" width="9.5703125" style="9" customWidth="1"/>
    <col min="6673" max="6673" width="0.42578125" style="9" customWidth="1"/>
    <col min="6674" max="6680" width="6.42578125" style="9" customWidth="1"/>
    <col min="6681" max="6909" width="11.42578125" style="9"/>
    <col min="6910" max="6910" width="1" style="9" customWidth="1"/>
    <col min="6911" max="6911" width="4.28515625" style="9" customWidth="1"/>
    <col min="6912" max="6912" width="34.7109375" style="9" customWidth="1"/>
    <col min="6913" max="6913" width="0" style="9" hidden="1" customWidth="1"/>
    <col min="6914" max="6914" width="20" style="9" customWidth="1"/>
    <col min="6915" max="6915" width="20.85546875" style="9" customWidth="1"/>
    <col min="6916" max="6916" width="25" style="9" customWidth="1"/>
    <col min="6917" max="6917" width="18.7109375" style="9" customWidth="1"/>
    <col min="6918" max="6918" width="29.7109375" style="9" customWidth="1"/>
    <col min="6919" max="6919" width="13.42578125" style="9" customWidth="1"/>
    <col min="6920" max="6920" width="13.85546875" style="9" customWidth="1"/>
    <col min="6921" max="6925" width="16.5703125" style="9" customWidth="1"/>
    <col min="6926" max="6926" width="20.5703125" style="9" customWidth="1"/>
    <col min="6927" max="6927" width="21.140625" style="9" customWidth="1"/>
    <col min="6928" max="6928" width="9.5703125" style="9" customWidth="1"/>
    <col min="6929" max="6929" width="0.42578125" style="9" customWidth="1"/>
    <col min="6930" max="6936" width="6.42578125" style="9" customWidth="1"/>
    <col min="6937" max="7165" width="11.42578125" style="9"/>
    <col min="7166" max="7166" width="1" style="9" customWidth="1"/>
    <col min="7167" max="7167" width="4.28515625" style="9" customWidth="1"/>
    <col min="7168" max="7168" width="34.7109375" style="9" customWidth="1"/>
    <col min="7169" max="7169" width="0" style="9" hidden="1" customWidth="1"/>
    <col min="7170" max="7170" width="20" style="9" customWidth="1"/>
    <col min="7171" max="7171" width="20.85546875" style="9" customWidth="1"/>
    <col min="7172" max="7172" width="25" style="9" customWidth="1"/>
    <col min="7173" max="7173" width="18.7109375" style="9" customWidth="1"/>
    <col min="7174" max="7174" width="29.7109375" style="9" customWidth="1"/>
    <col min="7175" max="7175" width="13.42578125" style="9" customWidth="1"/>
    <col min="7176" max="7176" width="13.85546875" style="9" customWidth="1"/>
    <col min="7177" max="7181" width="16.5703125" style="9" customWidth="1"/>
    <col min="7182" max="7182" width="20.5703125" style="9" customWidth="1"/>
    <col min="7183" max="7183" width="21.140625" style="9" customWidth="1"/>
    <col min="7184" max="7184" width="9.5703125" style="9" customWidth="1"/>
    <col min="7185" max="7185" width="0.42578125" style="9" customWidth="1"/>
    <col min="7186" max="7192" width="6.42578125" style="9" customWidth="1"/>
    <col min="7193" max="7421" width="11.42578125" style="9"/>
    <col min="7422" max="7422" width="1" style="9" customWidth="1"/>
    <col min="7423" max="7423" width="4.28515625" style="9" customWidth="1"/>
    <col min="7424" max="7424" width="34.7109375" style="9" customWidth="1"/>
    <col min="7425" max="7425" width="0" style="9" hidden="1" customWidth="1"/>
    <col min="7426" max="7426" width="20" style="9" customWidth="1"/>
    <col min="7427" max="7427" width="20.85546875" style="9" customWidth="1"/>
    <col min="7428" max="7428" width="25" style="9" customWidth="1"/>
    <col min="7429" max="7429" width="18.7109375" style="9" customWidth="1"/>
    <col min="7430" max="7430" width="29.7109375" style="9" customWidth="1"/>
    <col min="7431" max="7431" width="13.42578125" style="9" customWidth="1"/>
    <col min="7432" max="7432" width="13.85546875" style="9" customWidth="1"/>
    <col min="7433" max="7437" width="16.5703125" style="9" customWidth="1"/>
    <col min="7438" max="7438" width="20.5703125" style="9" customWidth="1"/>
    <col min="7439" max="7439" width="21.140625" style="9" customWidth="1"/>
    <col min="7440" max="7440" width="9.5703125" style="9" customWidth="1"/>
    <col min="7441" max="7441" width="0.42578125" style="9" customWidth="1"/>
    <col min="7442" max="7448" width="6.42578125" style="9" customWidth="1"/>
    <col min="7449" max="7677" width="11.42578125" style="9"/>
    <col min="7678" max="7678" width="1" style="9" customWidth="1"/>
    <col min="7679" max="7679" width="4.28515625" style="9" customWidth="1"/>
    <col min="7680" max="7680" width="34.7109375" style="9" customWidth="1"/>
    <col min="7681" max="7681" width="0" style="9" hidden="1" customWidth="1"/>
    <col min="7682" max="7682" width="20" style="9" customWidth="1"/>
    <col min="7683" max="7683" width="20.85546875" style="9" customWidth="1"/>
    <col min="7684" max="7684" width="25" style="9" customWidth="1"/>
    <col min="7685" max="7685" width="18.7109375" style="9" customWidth="1"/>
    <col min="7686" max="7686" width="29.7109375" style="9" customWidth="1"/>
    <col min="7687" max="7687" width="13.42578125" style="9" customWidth="1"/>
    <col min="7688" max="7688" width="13.85546875" style="9" customWidth="1"/>
    <col min="7689" max="7693" width="16.5703125" style="9" customWidth="1"/>
    <col min="7694" max="7694" width="20.5703125" style="9" customWidth="1"/>
    <col min="7695" max="7695" width="21.140625" style="9" customWidth="1"/>
    <col min="7696" max="7696" width="9.5703125" style="9" customWidth="1"/>
    <col min="7697" max="7697" width="0.42578125" style="9" customWidth="1"/>
    <col min="7698" max="7704" width="6.42578125" style="9" customWidth="1"/>
    <col min="7705" max="7933" width="11.42578125" style="9"/>
    <col min="7934" max="7934" width="1" style="9" customWidth="1"/>
    <col min="7935" max="7935" width="4.28515625" style="9" customWidth="1"/>
    <col min="7936" max="7936" width="34.7109375" style="9" customWidth="1"/>
    <col min="7937" max="7937" width="0" style="9" hidden="1" customWidth="1"/>
    <col min="7938" max="7938" width="20" style="9" customWidth="1"/>
    <col min="7939" max="7939" width="20.85546875" style="9" customWidth="1"/>
    <col min="7940" max="7940" width="25" style="9" customWidth="1"/>
    <col min="7941" max="7941" width="18.7109375" style="9" customWidth="1"/>
    <col min="7942" max="7942" width="29.7109375" style="9" customWidth="1"/>
    <col min="7943" max="7943" width="13.42578125" style="9" customWidth="1"/>
    <col min="7944" max="7944" width="13.85546875" style="9" customWidth="1"/>
    <col min="7945" max="7949" width="16.5703125" style="9" customWidth="1"/>
    <col min="7950" max="7950" width="20.5703125" style="9" customWidth="1"/>
    <col min="7951" max="7951" width="21.140625" style="9" customWidth="1"/>
    <col min="7952" max="7952" width="9.5703125" style="9" customWidth="1"/>
    <col min="7953" max="7953" width="0.42578125" style="9" customWidth="1"/>
    <col min="7954" max="7960" width="6.42578125" style="9" customWidth="1"/>
    <col min="7961" max="8189" width="11.42578125" style="9"/>
    <col min="8190" max="8190" width="1" style="9" customWidth="1"/>
    <col min="8191" max="8191" width="4.28515625" style="9" customWidth="1"/>
    <col min="8192" max="8192" width="34.7109375" style="9" customWidth="1"/>
    <col min="8193" max="8193" width="0" style="9" hidden="1" customWidth="1"/>
    <col min="8194" max="8194" width="20" style="9" customWidth="1"/>
    <col min="8195" max="8195" width="20.85546875" style="9" customWidth="1"/>
    <col min="8196" max="8196" width="25" style="9" customWidth="1"/>
    <col min="8197" max="8197" width="18.7109375" style="9" customWidth="1"/>
    <col min="8198" max="8198" width="29.7109375" style="9" customWidth="1"/>
    <col min="8199" max="8199" width="13.42578125" style="9" customWidth="1"/>
    <col min="8200" max="8200" width="13.85546875" style="9" customWidth="1"/>
    <col min="8201" max="8205" width="16.5703125" style="9" customWidth="1"/>
    <col min="8206" max="8206" width="20.5703125" style="9" customWidth="1"/>
    <col min="8207" max="8207" width="21.140625" style="9" customWidth="1"/>
    <col min="8208" max="8208" width="9.5703125" style="9" customWidth="1"/>
    <col min="8209" max="8209" width="0.42578125" style="9" customWidth="1"/>
    <col min="8210" max="8216" width="6.42578125" style="9" customWidth="1"/>
    <col min="8217" max="8445" width="11.42578125" style="9"/>
    <col min="8446" max="8446" width="1" style="9" customWidth="1"/>
    <col min="8447" max="8447" width="4.28515625" style="9" customWidth="1"/>
    <col min="8448" max="8448" width="34.7109375" style="9" customWidth="1"/>
    <col min="8449" max="8449" width="0" style="9" hidden="1" customWidth="1"/>
    <col min="8450" max="8450" width="20" style="9" customWidth="1"/>
    <col min="8451" max="8451" width="20.85546875" style="9" customWidth="1"/>
    <col min="8452" max="8452" width="25" style="9" customWidth="1"/>
    <col min="8453" max="8453" width="18.7109375" style="9" customWidth="1"/>
    <col min="8454" max="8454" width="29.7109375" style="9" customWidth="1"/>
    <col min="8455" max="8455" width="13.42578125" style="9" customWidth="1"/>
    <col min="8456" max="8456" width="13.85546875" style="9" customWidth="1"/>
    <col min="8457" max="8461" width="16.5703125" style="9" customWidth="1"/>
    <col min="8462" max="8462" width="20.5703125" style="9" customWidth="1"/>
    <col min="8463" max="8463" width="21.140625" style="9" customWidth="1"/>
    <col min="8464" max="8464" width="9.5703125" style="9" customWidth="1"/>
    <col min="8465" max="8465" width="0.42578125" style="9" customWidth="1"/>
    <col min="8466" max="8472" width="6.42578125" style="9" customWidth="1"/>
    <col min="8473" max="8701" width="11.42578125" style="9"/>
    <col min="8702" max="8702" width="1" style="9" customWidth="1"/>
    <col min="8703" max="8703" width="4.28515625" style="9" customWidth="1"/>
    <col min="8704" max="8704" width="34.7109375" style="9" customWidth="1"/>
    <col min="8705" max="8705" width="0" style="9" hidden="1" customWidth="1"/>
    <col min="8706" max="8706" width="20" style="9" customWidth="1"/>
    <col min="8707" max="8707" width="20.85546875" style="9" customWidth="1"/>
    <col min="8708" max="8708" width="25" style="9" customWidth="1"/>
    <col min="8709" max="8709" width="18.7109375" style="9" customWidth="1"/>
    <col min="8710" max="8710" width="29.7109375" style="9" customWidth="1"/>
    <col min="8711" max="8711" width="13.42578125" style="9" customWidth="1"/>
    <col min="8712" max="8712" width="13.85546875" style="9" customWidth="1"/>
    <col min="8713" max="8717" width="16.5703125" style="9" customWidth="1"/>
    <col min="8718" max="8718" width="20.5703125" style="9" customWidth="1"/>
    <col min="8719" max="8719" width="21.140625" style="9" customWidth="1"/>
    <col min="8720" max="8720" width="9.5703125" style="9" customWidth="1"/>
    <col min="8721" max="8721" width="0.42578125" style="9" customWidth="1"/>
    <col min="8722" max="8728" width="6.42578125" style="9" customWidth="1"/>
    <col min="8729" max="8957" width="11.42578125" style="9"/>
    <col min="8958" max="8958" width="1" style="9" customWidth="1"/>
    <col min="8959" max="8959" width="4.28515625" style="9" customWidth="1"/>
    <col min="8960" max="8960" width="34.7109375" style="9" customWidth="1"/>
    <col min="8961" max="8961" width="0" style="9" hidden="1" customWidth="1"/>
    <col min="8962" max="8962" width="20" style="9" customWidth="1"/>
    <col min="8963" max="8963" width="20.85546875" style="9" customWidth="1"/>
    <col min="8964" max="8964" width="25" style="9" customWidth="1"/>
    <col min="8965" max="8965" width="18.7109375" style="9" customWidth="1"/>
    <col min="8966" max="8966" width="29.7109375" style="9" customWidth="1"/>
    <col min="8967" max="8967" width="13.42578125" style="9" customWidth="1"/>
    <col min="8968" max="8968" width="13.85546875" style="9" customWidth="1"/>
    <col min="8969" max="8973" width="16.5703125" style="9" customWidth="1"/>
    <col min="8974" max="8974" width="20.5703125" style="9" customWidth="1"/>
    <col min="8975" max="8975" width="21.140625" style="9" customWidth="1"/>
    <col min="8976" max="8976" width="9.5703125" style="9" customWidth="1"/>
    <col min="8977" max="8977" width="0.42578125" style="9" customWidth="1"/>
    <col min="8978" max="8984" width="6.42578125" style="9" customWidth="1"/>
    <col min="8985" max="9213" width="11.42578125" style="9"/>
    <col min="9214" max="9214" width="1" style="9" customWidth="1"/>
    <col min="9215" max="9215" width="4.28515625" style="9" customWidth="1"/>
    <col min="9216" max="9216" width="34.7109375" style="9" customWidth="1"/>
    <col min="9217" max="9217" width="0" style="9" hidden="1" customWidth="1"/>
    <col min="9218" max="9218" width="20" style="9" customWidth="1"/>
    <col min="9219" max="9219" width="20.85546875" style="9" customWidth="1"/>
    <col min="9220" max="9220" width="25" style="9" customWidth="1"/>
    <col min="9221" max="9221" width="18.7109375" style="9" customWidth="1"/>
    <col min="9222" max="9222" width="29.7109375" style="9" customWidth="1"/>
    <col min="9223" max="9223" width="13.42578125" style="9" customWidth="1"/>
    <col min="9224" max="9224" width="13.85546875" style="9" customWidth="1"/>
    <col min="9225" max="9229" width="16.5703125" style="9" customWidth="1"/>
    <col min="9230" max="9230" width="20.5703125" style="9" customWidth="1"/>
    <col min="9231" max="9231" width="21.140625" style="9" customWidth="1"/>
    <col min="9232" max="9232" width="9.5703125" style="9" customWidth="1"/>
    <col min="9233" max="9233" width="0.42578125" style="9" customWidth="1"/>
    <col min="9234" max="9240" width="6.42578125" style="9" customWidth="1"/>
    <col min="9241" max="9469" width="11.42578125" style="9"/>
    <col min="9470" max="9470" width="1" style="9" customWidth="1"/>
    <col min="9471" max="9471" width="4.28515625" style="9" customWidth="1"/>
    <col min="9472" max="9472" width="34.7109375" style="9" customWidth="1"/>
    <col min="9473" max="9473" width="0" style="9" hidden="1" customWidth="1"/>
    <col min="9474" max="9474" width="20" style="9" customWidth="1"/>
    <col min="9475" max="9475" width="20.85546875" style="9" customWidth="1"/>
    <col min="9476" max="9476" width="25" style="9" customWidth="1"/>
    <col min="9477" max="9477" width="18.7109375" style="9" customWidth="1"/>
    <col min="9478" max="9478" width="29.7109375" style="9" customWidth="1"/>
    <col min="9479" max="9479" width="13.42578125" style="9" customWidth="1"/>
    <col min="9480" max="9480" width="13.85546875" style="9" customWidth="1"/>
    <col min="9481" max="9485" width="16.5703125" style="9" customWidth="1"/>
    <col min="9486" max="9486" width="20.5703125" style="9" customWidth="1"/>
    <col min="9487" max="9487" width="21.140625" style="9" customWidth="1"/>
    <col min="9488" max="9488" width="9.5703125" style="9" customWidth="1"/>
    <col min="9489" max="9489" width="0.42578125" style="9" customWidth="1"/>
    <col min="9490" max="9496" width="6.42578125" style="9" customWidth="1"/>
    <col min="9497" max="9725" width="11.42578125" style="9"/>
    <col min="9726" max="9726" width="1" style="9" customWidth="1"/>
    <col min="9727" max="9727" width="4.28515625" style="9" customWidth="1"/>
    <col min="9728" max="9728" width="34.7109375" style="9" customWidth="1"/>
    <col min="9729" max="9729" width="0" style="9" hidden="1" customWidth="1"/>
    <col min="9730" max="9730" width="20" style="9" customWidth="1"/>
    <col min="9731" max="9731" width="20.85546875" style="9" customWidth="1"/>
    <col min="9732" max="9732" width="25" style="9" customWidth="1"/>
    <col min="9733" max="9733" width="18.7109375" style="9" customWidth="1"/>
    <col min="9734" max="9734" width="29.7109375" style="9" customWidth="1"/>
    <col min="9735" max="9735" width="13.42578125" style="9" customWidth="1"/>
    <col min="9736" max="9736" width="13.85546875" style="9" customWidth="1"/>
    <col min="9737" max="9741" width="16.5703125" style="9" customWidth="1"/>
    <col min="9742" max="9742" width="20.5703125" style="9" customWidth="1"/>
    <col min="9743" max="9743" width="21.140625" style="9" customWidth="1"/>
    <col min="9744" max="9744" width="9.5703125" style="9" customWidth="1"/>
    <col min="9745" max="9745" width="0.42578125" style="9" customWidth="1"/>
    <col min="9746" max="9752" width="6.42578125" style="9" customWidth="1"/>
    <col min="9753" max="9981" width="11.42578125" style="9"/>
    <col min="9982" max="9982" width="1" style="9" customWidth="1"/>
    <col min="9983" max="9983" width="4.28515625" style="9" customWidth="1"/>
    <col min="9984" max="9984" width="34.7109375" style="9" customWidth="1"/>
    <col min="9985" max="9985" width="0" style="9" hidden="1" customWidth="1"/>
    <col min="9986" max="9986" width="20" style="9" customWidth="1"/>
    <col min="9987" max="9987" width="20.85546875" style="9" customWidth="1"/>
    <col min="9988" max="9988" width="25" style="9" customWidth="1"/>
    <col min="9989" max="9989" width="18.7109375" style="9" customWidth="1"/>
    <col min="9990" max="9990" width="29.7109375" style="9" customWidth="1"/>
    <col min="9991" max="9991" width="13.42578125" style="9" customWidth="1"/>
    <col min="9992" max="9992" width="13.85546875" style="9" customWidth="1"/>
    <col min="9993" max="9997" width="16.5703125" style="9" customWidth="1"/>
    <col min="9998" max="9998" width="20.5703125" style="9" customWidth="1"/>
    <col min="9999" max="9999" width="21.140625" style="9" customWidth="1"/>
    <col min="10000" max="10000" width="9.5703125" style="9" customWidth="1"/>
    <col min="10001" max="10001" width="0.42578125" style="9" customWidth="1"/>
    <col min="10002" max="10008" width="6.42578125" style="9" customWidth="1"/>
    <col min="10009" max="10237" width="11.42578125" style="9"/>
    <col min="10238" max="10238" width="1" style="9" customWidth="1"/>
    <col min="10239" max="10239" width="4.28515625" style="9" customWidth="1"/>
    <col min="10240" max="10240" width="34.7109375" style="9" customWidth="1"/>
    <col min="10241" max="10241" width="0" style="9" hidden="1" customWidth="1"/>
    <col min="10242" max="10242" width="20" style="9" customWidth="1"/>
    <col min="10243" max="10243" width="20.85546875" style="9" customWidth="1"/>
    <col min="10244" max="10244" width="25" style="9" customWidth="1"/>
    <col min="10245" max="10245" width="18.7109375" style="9" customWidth="1"/>
    <col min="10246" max="10246" width="29.7109375" style="9" customWidth="1"/>
    <col min="10247" max="10247" width="13.42578125" style="9" customWidth="1"/>
    <col min="10248" max="10248" width="13.85546875" style="9" customWidth="1"/>
    <col min="10249" max="10253" width="16.5703125" style="9" customWidth="1"/>
    <col min="10254" max="10254" width="20.5703125" style="9" customWidth="1"/>
    <col min="10255" max="10255" width="21.140625" style="9" customWidth="1"/>
    <col min="10256" max="10256" width="9.5703125" style="9" customWidth="1"/>
    <col min="10257" max="10257" width="0.42578125" style="9" customWidth="1"/>
    <col min="10258" max="10264" width="6.42578125" style="9" customWidth="1"/>
    <col min="10265" max="10493" width="11.42578125" style="9"/>
    <col min="10494" max="10494" width="1" style="9" customWidth="1"/>
    <col min="10495" max="10495" width="4.28515625" style="9" customWidth="1"/>
    <col min="10496" max="10496" width="34.7109375" style="9" customWidth="1"/>
    <col min="10497" max="10497" width="0" style="9" hidden="1" customWidth="1"/>
    <col min="10498" max="10498" width="20" style="9" customWidth="1"/>
    <col min="10499" max="10499" width="20.85546875" style="9" customWidth="1"/>
    <col min="10500" max="10500" width="25" style="9" customWidth="1"/>
    <col min="10501" max="10501" width="18.7109375" style="9" customWidth="1"/>
    <col min="10502" max="10502" width="29.7109375" style="9" customWidth="1"/>
    <col min="10503" max="10503" width="13.42578125" style="9" customWidth="1"/>
    <col min="10504" max="10504" width="13.85546875" style="9" customWidth="1"/>
    <col min="10505" max="10509" width="16.5703125" style="9" customWidth="1"/>
    <col min="10510" max="10510" width="20.5703125" style="9" customWidth="1"/>
    <col min="10511" max="10511" width="21.140625" style="9" customWidth="1"/>
    <col min="10512" max="10512" width="9.5703125" style="9" customWidth="1"/>
    <col min="10513" max="10513" width="0.42578125" style="9" customWidth="1"/>
    <col min="10514" max="10520" width="6.42578125" style="9" customWidth="1"/>
    <col min="10521" max="10749" width="11.42578125" style="9"/>
    <col min="10750" max="10750" width="1" style="9" customWidth="1"/>
    <col min="10751" max="10751" width="4.28515625" style="9" customWidth="1"/>
    <col min="10752" max="10752" width="34.7109375" style="9" customWidth="1"/>
    <col min="10753" max="10753" width="0" style="9" hidden="1" customWidth="1"/>
    <col min="10754" max="10754" width="20" style="9" customWidth="1"/>
    <col min="10755" max="10755" width="20.85546875" style="9" customWidth="1"/>
    <col min="10756" max="10756" width="25" style="9" customWidth="1"/>
    <col min="10757" max="10757" width="18.7109375" style="9" customWidth="1"/>
    <col min="10758" max="10758" width="29.7109375" style="9" customWidth="1"/>
    <col min="10759" max="10759" width="13.42578125" style="9" customWidth="1"/>
    <col min="10760" max="10760" width="13.85546875" style="9" customWidth="1"/>
    <col min="10761" max="10765" width="16.5703125" style="9" customWidth="1"/>
    <col min="10766" max="10766" width="20.5703125" style="9" customWidth="1"/>
    <col min="10767" max="10767" width="21.140625" style="9" customWidth="1"/>
    <col min="10768" max="10768" width="9.5703125" style="9" customWidth="1"/>
    <col min="10769" max="10769" width="0.42578125" style="9" customWidth="1"/>
    <col min="10770" max="10776" width="6.42578125" style="9" customWidth="1"/>
    <col min="10777" max="11005" width="11.42578125" style="9"/>
    <col min="11006" max="11006" width="1" style="9" customWidth="1"/>
    <col min="11007" max="11007" width="4.28515625" style="9" customWidth="1"/>
    <col min="11008" max="11008" width="34.7109375" style="9" customWidth="1"/>
    <col min="11009" max="11009" width="0" style="9" hidden="1" customWidth="1"/>
    <col min="11010" max="11010" width="20" style="9" customWidth="1"/>
    <col min="11011" max="11011" width="20.85546875" style="9" customWidth="1"/>
    <col min="11012" max="11012" width="25" style="9" customWidth="1"/>
    <col min="11013" max="11013" width="18.7109375" style="9" customWidth="1"/>
    <col min="11014" max="11014" width="29.7109375" style="9" customWidth="1"/>
    <col min="11015" max="11015" width="13.42578125" style="9" customWidth="1"/>
    <col min="11016" max="11016" width="13.85546875" style="9" customWidth="1"/>
    <col min="11017" max="11021" width="16.5703125" style="9" customWidth="1"/>
    <col min="11022" max="11022" width="20.5703125" style="9" customWidth="1"/>
    <col min="11023" max="11023" width="21.140625" style="9" customWidth="1"/>
    <col min="11024" max="11024" width="9.5703125" style="9" customWidth="1"/>
    <col min="11025" max="11025" width="0.42578125" style="9" customWidth="1"/>
    <col min="11026" max="11032" width="6.42578125" style="9" customWidth="1"/>
    <col min="11033" max="11261" width="11.42578125" style="9"/>
    <col min="11262" max="11262" width="1" style="9" customWidth="1"/>
    <col min="11263" max="11263" width="4.28515625" style="9" customWidth="1"/>
    <col min="11264" max="11264" width="34.7109375" style="9" customWidth="1"/>
    <col min="11265" max="11265" width="0" style="9" hidden="1" customWidth="1"/>
    <col min="11266" max="11266" width="20" style="9" customWidth="1"/>
    <col min="11267" max="11267" width="20.85546875" style="9" customWidth="1"/>
    <col min="11268" max="11268" width="25" style="9" customWidth="1"/>
    <col min="11269" max="11269" width="18.7109375" style="9" customWidth="1"/>
    <col min="11270" max="11270" width="29.7109375" style="9" customWidth="1"/>
    <col min="11271" max="11271" width="13.42578125" style="9" customWidth="1"/>
    <col min="11272" max="11272" width="13.85546875" style="9" customWidth="1"/>
    <col min="11273" max="11277" width="16.5703125" style="9" customWidth="1"/>
    <col min="11278" max="11278" width="20.5703125" style="9" customWidth="1"/>
    <col min="11279" max="11279" width="21.140625" style="9" customWidth="1"/>
    <col min="11280" max="11280" width="9.5703125" style="9" customWidth="1"/>
    <col min="11281" max="11281" width="0.42578125" style="9" customWidth="1"/>
    <col min="11282" max="11288" width="6.42578125" style="9" customWidth="1"/>
    <col min="11289" max="11517" width="11.42578125" style="9"/>
    <col min="11518" max="11518" width="1" style="9" customWidth="1"/>
    <col min="11519" max="11519" width="4.28515625" style="9" customWidth="1"/>
    <col min="11520" max="11520" width="34.7109375" style="9" customWidth="1"/>
    <col min="11521" max="11521" width="0" style="9" hidden="1" customWidth="1"/>
    <col min="11522" max="11522" width="20" style="9" customWidth="1"/>
    <col min="11523" max="11523" width="20.85546875" style="9" customWidth="1"/>
    <col min="11524" max="11524" width="25" style="9" customWidth="1"/>
    <col min="11525" max="11525" width="18.7109375" style="9" customWidth="1"/>
    <col min="11526" max="11526" width="29.7109375" style="9" customWidth="1"/>
    <col min="11527" max="11527" width="13.42578125" style="9" customWidth="1"/>
    <col min="11528" max="11528" width="13.85546875" style="9" customWidth="1"/>
    <col min="11529" max="11533" width="16.5703125" style="9" customWidth="1"/>
    <col min="11534" max="11534" width="20.5703125" style="9" customWidth="1"/>
    <col min="11535" max="11535" width="21.140625" style="9" customWidth="1"/>
    <col min="11536" max="11536" width="9.5703125" style="9" customWidth="1"/>
    <col min="11537" max="11537" width="0.42578125" style="9" customWidth="1"/>
    <col min="11538" max="11544" width="6.42578125" style="9" customWidth="1"/>
    <col min="11545" max="11773" width="11.42578125" style="9"/>
    <col min="11774" max="11774" width="1" style="9" customWidth="1"/>
    <col min="11775" max="11775" width="4.28515625" style="9" customWidth="1"/>
    <col min="11776" max="11776" width="34.7109375" style="9" customWidth="1"/>
    <col min="11777" max="11777" width="0" style="9" hidden="1" customWidth="1"/>
    <col min="11778" max="11778" width="20" style="9" customWidth="1"/>
    <col min="11779" max="11779" width="20.85546875" style="9" customWidth="1"/>
    <col min="11780" max="11780" width="25" style="9" customWidth="1"/>
    <col min="11781" max="11781" width="18.7109375" style="9" customWidth="1"/>
    <col min="11782" max="11782" width="29.7109375" style="9" customWidth="1"/>
    <col min="11783" max="11783" width="13.42578125" style="9" customWidth="1"/>
    <col min="11784" max="11784" width="13.85546875" style="9" customWidth="1"/>
    <col min="11785" max="11789" width="16.5703125" style="9" customWidth="1"/>
    <col min="11790" max="11790" width="20.5703125" style="9" customWidth="1"/>
    <col min="11791" max="11791" width="21.140625" style="9" customWidth="1"/>
    <col min="11792" max="11792" width="9.5703125" style="9" customWidth="1"/>
    <col min="11793" max="11793" width="0.42578125" style="9" customWidth="1"/>
    <col min="11794" max="11800" width="6.42578125" style="9" customWidth="1"/>
    <col min="11801" max="12029" width="11.42578125" style="9"/>
    <col min="12030" max="12030" width="1" style="9" customWidth="1"/>
    <col min="12031" max="12031" width="4.28515625" style="9" customWidth="1"/>
    <col min="12032" max="12032" width="34.7109375" style="9" customWidth="1"/>
    <col min="12033" max="12033" width="0" style="9" hidden="1" customWidth="1"/>
    <col min="12034" max="12034" width="20" style="9" customWidth="1"/>
    <col min="12035" max="12035" width="20.85546875" style="9" customWidth="1"/>
    <col min="12036" max="12036" width="25" style="9" customWidth="1"/>
    <col min="12037" max="12037" width="18.7109375" style="9" customWidth="1"/>
    <col min="12038" max="12038" width="29.7109375" style="9" customWidth="1"/>
    <col min="12039" max="12039" width="13.42578125" style="9" customWidth="1"/>
    <col min="12040" max="12040" width="13.85546875" style="9" customWidth="1"/>
    <col min="12041" max="12045" width="16.5703125" style="9" customWidth="1"/>
    <col min="12046" max="12046" width="20.5703125" style="9" customWidth="1"/>
    <col min="12047" max="12047" width="21.140625" style="9" customWidth="1"/>
    <col min="12048" max="12048" width="9.5703125" style="9" customWidth="1"/>
    <col min="12049" max="12049" width="0.42578125" style="9" customWidth="1"/>
    <col min="12050" max="12056" width="6.42578125" style="9" customWidth="1"/>
    <col min="12057" max="12285" width="11.42578125" style="9"/>
    <col min="12286" max="12286" width="1" style="9" customWidth="1"/>
    <col min="12287" max="12287" width="4.28515625" style="9" customWidth="1"/>
    <col min="12288" max="12288" width="34.7109375" style="9" customWidth="1"/>
    <col min="12289" max="12289" width="0" style="9" hidden="1" customWidth="1"/>
    <col min="12290" max="12290" width="20" style="9" customWidth="1"/>
    <col min="12291" max="12291" width="20.85546875" style="9" customWidth="1"/>
    <col min="12292" max="12292" width="25" style="9" customWidth="1"/>
    <col min="12293" max="12293" width="18.7109375" style="9" customWidth="1"/>
    <col min="12294" max="12294" width="29.7109375" style="9" customWidth="1"/>
    <col min="12295" max="12295" width="13.42578125" style="9" customWidth="1"/>
    <col min="12296" max="12296" width="13.85546875" style="9" customWidth="1"/>
    <col min="12297" max="12301" width="16.5703125" style="9" customWidth="1"/>
    <col min="12302" max="12302" width="20.5703125" style="9" customWidth="1"/>
    <col min="12303" max="12303" width="21.140625" style="9" customWidth="1"/>
    <col min="12304" max="12304" width="9.5703125" style="9" customWidth="1"/>
    <col min="12305" max="12305" width="0.42578125" style="9" customWidth="1"/>
    <col min="12306" max="12312" width="6.42578125" style="9" customWidth="1"/>
    <col min="12313" max="12541" width="11.42578125" style="9"/>
    <col min="12542" max="12542" width="1" style="9" customWidth="1"/>
    <col min="12543" max="12543" width="4.28515625" style="9" customWidth="1"/>
    <col min="12544" max="12544" width="34.7109375" style="9" customWidth="1"/>
    <col min="12545" max="12545" width="0" style="9" hidden="1" customWidth="1"/>
    <col min="12546" max="12546" width="20" style="9" customWidth="1"/>
    <col min="12547" max="12547" width="20.85546875" style="9" customWidth="1"/>
    <col min="12548" max="12548" width="25" style="9" customWidth="1"/>
    <col min="12549" max="12549" width="18.7109375" style="9" customWidth="1"/>
    <col min="12550" max="12550" width="29.7109375" style="9" customWidth="1"/>
    <col min="12551" max="12551" width="13.42578125" style="9" customWidth="1"/>
    <col min="12552" max="12552" width="13.85546875" style="9" customWidth="1"/>
    <col min="12553" max="12557" width="16.5703125" style="9" customWidth="1"/>
    <col min="12558" max="12558" width="20.5703125" style="9" customWidth="1"/>
    <col min="12559" max="12559" width="21.140625" style="9" customWidth="1"/>
    <col min="12560" max="12560" width="9.5703125" style="9" customWidth="1"/>
    <col min="12561" max="12561" width="0.42578125" style="9" customWidth="1"/>
    <col min="12562" max="12568" width="6.42578125" style="9" customWidth="1"/>
    <col min="12569" max="12797" width="11.42578125" style="9"/>
    <col min="12798" max="12798" width="1" style="9" customWidth="1"/>
    <col min="12799" max="12799" width="4.28515625" style="9" customWidth="1"/>
    <col min="12800" max="12800" width="34.7109375" style="9" customWidth="1"/>
    <col min="12801" max="12801" width="0" style="9" hidden="1" customWidth="1"/>
    <col min="12802" max="12802" width="20" style="9" customWidth="1"/>
    <col min="12803" max="12803" width="20.85546875" style="9" customWidth="1"/>
    <col min="12804" max="12804" width="25" style="9" customWidth="1"/>
    <col min="12805" max="12805" width="18.7109375" style="9" customWidth="1"/>
    <col min="12806" max="12806" width="29.7109375" style="9" customWidth="1"/>
    <col min="12807" max="12807" width="13.42578125" style="9" customWidth="1"/>
    <col min="12808" max="12808" width="13.85546875" style="9" customWidth="1"/>
    <col min="12809" max="12813" width="16.5703125" style="9" customWidth="1"/>
    <col min="12814" max="12814" width="20.5703125" style="9" customWidth="1"/>
    <col min="12815" max="12815" width="21.140625" style="9" customWidth="1"/>
    <col min="12816" max="12816" width="9.5703125" style="9" customWidth="1"/>
    <col min="12817" max="12817" width="0.42578125" style="9" customWidth="1"/>
    <col min="12818" max="12824" width="6.42578125" style="9" customWidth="1"/>
    <col min="12825" max="13053" width="11.42578125" style="9"/>
    <col min="13054" max="13054" width="1" style="9" customWidth="1"/>
    <col min="13055" max="13055" width="4.28515625" style="9" customWidth="1"/>
    <col min="13056" max="13056" width="34.7109375" style="9" customWidth="1"/>
    <col min="13057" max="13057" width="0" style="9" hidden="1" customWidth="1"/>
    <col min="13058" max="13058" width="20" style="9" customWidth="1"/>
    <col min="13059" max="13059" width="20.85546875" style="9" customWidth="1"/>
    <col min="13060" max="13060" width="25" style="9" customWidth="1"/>
    <col min="13061" max="13061" width="18.7109375" style="9" customWidth="1"/>
    <col min="13062" max="13062" width="29.7109375" style="9" customWidth="1"/>
    <col min="13063" max="13063" width="13.42578125" style="9" customWidth="1"/>
    <col min="13064" max="13064" width="13.85546875" style="9" customWidth="1"/>
    <col min="13065" max="13069" width="16.5703125" style="9" customWidth="1"/>
    <col min="13070" max="13070" width="20.5703125" style="9" customWidth="1"/>
    <col min="13071" max="13071" width="21.140625" style="9" customWidth="1"/>
    <col min="13072" max="13072" width="9.5703125" style="9" customWidth="1"/>
    <col min="13073" max="13073" width="0.42578125" style="9" customWidth="1"/>
    <col min="13074" max="13080" width="6.42578125" style="9" customWidth="1"/>
    <col min="13081" max="13309" width="11.42578125" style="9"/>
    <col min="13310" max="13310" width="1" style="9" customWidth="1"/>
    <col min="13311" max="13311" width="4.28515625" style="9" customWidth="1"/>
    <col min="13312" max="13312" width="34.7109375" style="9" customWidth="1"/>
    <col min="13313" max="13313" width="0" style="9" hidden="1" customWidth="1"/>
    <col min="13314" max="13314" width="20" style="9" customWidth="1"/>
    <col min="13315" max="13315" width="20.85546875" style="9" customWidth="1"/>
    <col min="13316" max="13316" width="25" style="9" customWidth="1"/>
    <col min="13317" max="13317" width="18.7109375" style="9" customWidth="1"/>
    <col min="13318" max="13318" width="29.7109375" style="9" customWidth="1"/>
    <col min="13319" max="13319" width="13.42578125" style="9" customWidth="1"/>
    <col min="13320" max="13320" width="13.85546875" style="9" customWidth="1"/>
    <col min="13321" max="13325" width="16.5703125" style="9" customWidth="1"/>
    <col min="13326" max="13326" width="20.5703125" style="9" customWidth="1"/>
    <col min="13327" max="13327" width="21.140625" style="9" customWidth="1"/>
    <col min="13328" max="13328" width="9.5703125" style="9" customWidth="1"/>
    <col min="13329" max="13329" width="0.42578125" style="9" customWidth="1"/>
    <col min="13330" max="13336" width="6.42578125" style="9" customWidth="1"/>
    <col min="13337" max="13565" width="11.42578125" style="9"/>
    <col min="13566" max="13566" width="1" style="9" customWidth="1"/>
    <col min="13567" max="13567" width="4.28515625" style="9" customWidth="1"/>
    <col min="13568" max="13568" width="34.7109375" style="9" customWidth="1"/>
    <col min="13569" max="13569" width="0" style="9" hidden="1" customWidth="1"/>
    <col min="13570" max="13570" width="20" style="9" customWidth="1"/>
    <col min="13571" max="13571" width="20.85546875" style="9" customWidth="1"/>
    <col min="13572" max="13572" width="25" style="9" customWidth="1"/>
    <col min="13573" max="13573" width="18.7109375" style="9" customWidth="1"/>
    <col min="13574" max="13574" width="29.7109375" style="9" customWidth="1"/>
    <col min="13575" max="13575" width="13.42578125" style="9" customWidth="1"/>
    <col min="13576" max="13576" width="13.85546875" style="9" customWidth="1"/>
    <col min="13577" max="13581" width="16.5703125" style="9" customWidth="1"/>
    <col min="13582" max="13582" width="20.5703125" style="9" customWidth="1"/>
    <col min="13583" max="13583" width="21.140625" style="9" customWidth="1"/>
    <col min="13584" max="13584" width="9.5703125" style="9" customWidth="1"/>
    <col min="13585" max="13585" width="0.42578125" style="9" customWidth="1"/>
    <col min="13586" max="13592" width="6.42578125" style="9" customWidth="1"/>
    <col min="13593" max="13821" width="11.42578125" style="9"/>
    <col min="13822" max="13822" width="1" style="9" customWidth="1"/>
    <col min="13823" max="13823" width="4.28515625" style="9" customWidth="1"/>
    <col min="13824" max="13824" width="34.7109375" style="9" customWidth="1"/>
    <col min="13825" max="13825" width="0" style="9" hidden="1" customWidth="1"/>
    <col min="13826" max="13826" width="20" style="9" customWidth="1"/>
    <col min="13827" max="13827" width="20.85546875" style="9" customWidth="1"/>
    <col min="13828" max="13828" width="25" style="9" customWidth="1"/>
    <col min="13829" max="13829" width="18.7109375" style="9" customWidth="1"/>
    <col min="13830" max="13830" width="29.7109375" style="9" customWidth="1"/>
    <col min="13831" max="13831" width="13.42578125" style="9" customWidth="1"/>
    <col min="13832" max="13832" width="13.85546875" style="9" customWidth="1"/>
    <col min="13833" max="13837" width="16.5703125" style="9" customWidth="1"/>
    <col min="13838" max="13838" width="20.5703125" style="9" customWidth="1"/>
    <col min="13839" max="13839" width="21.140625" style="9" customWidth="1"/>
    <col min="13840" max="13840" width="9.5703125" style="9" customWidth="1"/>
    <col min="13841" max="13841" width="0.42578125" style="9" customWidth="1"/>
    <col min="13842" max="13848" width="6.42578125" style="9" customWidth="1"/>
    <col min="13849" max="14077" width="11.42578125" style="9"/>
    <col min="14078" max="14078" width="1" style="9" customWidth="1"/>
    <col min="14079" max="14079" width="4.28515625" style="9" customWidth="1"/>
    <col min="14080" max="14080" width="34.7109375" style="9" customWidth="1"/>
    <col min="14081" max="14081" width="0" style="9" hidden="1" customWidth="1"/>
    <col min="14082" max="14082" width="20" style="9" customWidth="1"/>
    <col min="14083" max="14083" width="20.85546875" style="9" customWidth="1"/>
    <col min="14084" max="14084" width="25" style="9" customWidth="1"/>
    <col min="14085" max="14085" width="18.7109375" style="9" customWidth="1"/>
    <col min="14086" max="14086" width="29.7109375" style="9" customWidth="1"/>
    <col min="14087" max="14087" width="13.42578125" style="9" customWidth="1"/>
    <col min="14088" max="14088" width="13.85546875" style="9" customWidth="1"/>
    <col min="14089" max="14093" width="16.5703125" style="9" customWidth="1"/>
    <col min="14094" max="14094" width="20.5703125" style="9" customWidth="1"/>
    <col min="14095" max="14095" width="21.140625" style="9" customWidth="1"/>
    <col min="14096" max="14096" width="9.5703125" style="9" customWidth="1"/>
    <col min="14097" max="14097" width="0.42578125" style="9" customWidth="1"/>
    <col min="14098" max="14104" width="6.42578125" style="9" customWidth="1"/>
    <col min="14105" max="14333" width="11.42578125" style="9"/>
    <col min="14334" max="14334" width="1" style="9" customWidth="1"/>
    <col min="14335" max="14335" width="4.28515625" style="9" customWidth="1"/>
    <col min="14336" max="14336" width="34.7109375" style="9" customWidth="1"/>
    <col min="14337" max="14337" width="0" style="9" hidden="1" customWidth="1"/>
    <col min="14338" max="14338" width="20" style="9" customWidth="1"/>
    <col min="14339" max="14339" width="20.85546875" style="9" customWidth="1"/>
    <col min="14340" max="14340" width="25" style="9" customWidth="1"/>
    <col min="14341" max="14341" width="18.7109375" style="9" customWidth="1"/>
    <col min="14342" max="14342" width="29.7109375" style="9" customWidth="1"/>
    <col min="14343" max="14343" width="13.42578125" style="9" customWidth="1"/>
    <col min="14344" max="14344" width="13.85546875" style="9" customWidth="1"/>
    <col min="14345" max="14349" width="16.5703125" style="9" customWidth="1"/>
    <col min="14350" max="14350" width="20.5703125" style="9" customWidth="1"/>
    <col min="14351" max="14351" width="21.140625" style="9" customWidth="1"/>
    <col min="14352" max="14352" width="9.5703125" style="9" customWidth="1"/>
    <col min="14353" max="14353" width="0.42578125" style="9" customWidth="1"/>
    <col min="14354" max="14360" width="6.42578125" style="9" customWidth="1"/>
    <col min="14361" max="14589" width="11.42578125" style="9"/>
    <col min="14590" max="14590" width="1" style="9" customWidth="1"/>
    <col min="14591" max="14591" width="4.28515625" style="9" customWidth="1"/>
    <col min="14592" max="14592" width="34.7109375" style="9" customWidth="1"/>
    <col min="14593" max="14593" width="0" style="9" hidden="1" customWidth="1"/>
    <col min="14594" max="14594" width="20" style="9" customWidth="1"/>
    <col min="14595" max="14595" width="20.85546875" style="9" customWidth="1"/>
    <col min="14596" max="14596" width="25" style="9" customWidth="1"/>
    <col min="14597" max="14597" width="18.7109375" style="9" customWidth="1"/>
    <col min="14598" max="14598" width="29.7109375" style="9" customWidth="1"/>
    <col min="14599" max="14599" width="13.42578125" style="9" customWidth="1"/>
    <col min="14600" max="14600" width="13.85546875" style="9" customWidth="1"/>
    <col min="14601" max="14605" width="16.5703125" style="9" customWidth="1"/>
    <col min="14606" max="14606" width="20.5703125" style="9" customWidth="1"/>
    <col min="14607" max="14607" width="21.140625" style="9" customWidth="1"/>
    <col min="14608" max="14608" width="9.5703125" style="9" customWidth="1"/>
    <col min="14609" max="14609" width="0.42578125" style="9" customWidth="1"/>
    <col min="14610" max="14616" width="6.42578125" style="9" customWidth="1"/>
    <col min="14617" max="14845" width="11.42578125" style="9"/>
    <col min="14846" max="14846" width="1" style="9" customWidth="1"/>
    <col min="14847" max="14847" width="4.28515625" style="9" customWidth="1"/>
    <col min="14848" max="14848" width="34.7109375" style="9" customWidth="1"/>
    <col min="14849" max="14849" width="0" style="9" hidden="1" customWidth="1"/>
    <col min="14850" max="14850" width="20" style="9" customWidth="1"/>
    <col min="14851" max="14851" width="20.85546875" style="9" customWidth="1"/>
    <col min="14852" max="14852" width="25" style="9" customWidth="1"/>
    <col min="14853" max="14853" width="18.7109375" style="9" customWidth="1"/>
    <col min="14854" max="14854" width="29.7109375" style="9" customWidth="1"/>
    <col min="14855" max="14855" width="13.42578125" style="9" customWidth="1"/>
    <col min="14856" max="14856" width="13.85546875" style="9" customWidth="1"/>
    <col min="14857" max="14861" width="16.5703125" style="9" customWidth="1"/>
    <col min="14862" max="14862" width="20.5703125" style="9" customWidth="1"/>
    <col min="14863" max="14863" width="21.140625" style="9" customWidth="1"/>
    <col min="14864" max="14864" width="9.5703125" style="9" customWidth="1"/>
    <col min="14865" max="14865" width="0.42578125" style="9" customWidth="1"/>
    <col min="14866" max="14872" width="6.42578125" style="9" customWidth="1"/>
    <col min="14873" max="15101" width="11.42578125" style="9"/>
    <col min="15102" max="15102" width="1" style="9" customWidth="1"/>
    <col min="15103" max="15103" width="4.28515625" style="9" customWidth="1"/>
    <col min="15104" max="15104" width="34.7109375" style="9" customWidth="1"/>
    <col min="15105" max="15105" width="0" style="9" hidden="1" customWidth="1"/>
    <col min="15106" max="15106" width="20" style="9" customWidth="1"/>
    <col min="15107" max="15107" width="20.85546875" style="9" customWidth="1"/>
    <col min="15108" max="15108" width="25" style="9" customWidth="1"/>
    <col min="15109" max="15109" width="18.7109375" style="9" customWidth="1"/>
    <col min="15110" max="15110" width="29.7109375" style="9" customWidth="1"/>
    <col min="15111" max="15111" width="13.42578125" style="9" customWidth="1"/>
    <col min="15112" max="15112" width="13.85546875" style="9" customWidth="1"/>
    <col min="15113" max="15117" width="16.5703125" style="9" customWidth="1"/>
    <col min="15118" max="15118" width="20.5703125" style="9" customWidth="1"/>
    <col min="15119" max="15119" width="21.140625" style="9" customWidth="1"/>
    <col min="15120" max="15120" width="9.5703125" style="9" customWidth="1"/>
    <col min="15121" max="15121" width="0.42578125" style="9" customWidth="1"/>
    <col min="15122" max="15128" width="6.42578125" style="9" customWidth="1"/>
    <col min="15129" max="15357" width="11.42578125" style="9"/>
    <col min="15358" max="15358" width="1" style="9" customWidth="1"/>
    <col min="15359" max="15359" width="4.28515625" style="9" customWidth="1"/>
    <col min="15360" max="15360" width="34.7109375" style="9" customWidth="1"/>
    <col min="15361" max="15361" width="0" style="9" hidden="1" customWidth="1"/>
    <col min="15362" max="15362" width="20" style="9" customWidth="1"/>
    <col min="15363" max="15363" width="20.85546875" style="9" customWidth="1"/>
    <col min="15364" max="15364" width="25" style="9" customWidth="1"/>
    <col min="15365" max="15365" width="18.7109375" style="9" customWidth="1"/>
    <col min="15366" max="15366" width="29.7109375" style="9" customWidth="1"/>
    <col min="15367" max="15367" width="13.42578125" style="9" customWidth="1"/>
    <col min="15368" max="15368" width="13.85546875" style="9" customWidth="1"/>
    <col min="15369" max="15373" width="16.5703125" style="9" customWidth="1"/>
    <col min="15374" max="15374" width="20.5703125" style="9" customWidth="1"/>
    <col min="15375" max="15375" width="21.140625" style="9" customWidth="1"/>
    <col min="15376" max="15376" width="9.5703125" style="9" customWidth="1"/>
    <col min="15377" max="15377" width="0.42578125" style="9" customWidth="1"/>
    <col min="15378" max="15384" width="6.42578125" style="9" customWidth="1"/>
    <col min="15385" max="15613" width="11.42578125" style="9"/>
    <col min="15614" max="15614" width="1" style="9" customWidth="1"/>
    <col min="15615" max="15615" width="4.28515625" style="9" customWidth="1"/>
    <col min="15616" max="15616" width="34.7109375" style="9" customWidth="1"/>
    <col min="15617" max="15617" width="0" style="9" hidden="1" customWidth="1"/>
    <col min="15618" max="15618" width="20" style="9" customWidth="1"/>
    <col min="15619" max="15619" width="20.85546875" style="9" customWidth="1"/>
    <col min="15620" max="15620" width="25" style="9" customWidth="1"/>
    <col min="15621" max="15621" width="18.7109375" style="9" customWidth="1"/>
    <col min="15622" max="15622" width="29.7109375" style="9" customWidth="1"/>
    <col min="15623" max="15623" width="13.42578125" style="9" customWidth="1"/>
    <col min="15624" max="15624" width="13.85546875" style="9" customWidth="1"/>
    <col min="15625" max="15629" width="16.5703125" style="9" customWidth="1"/>
    <col min="15630" max="15630" width="20.5703125" style="9" customWidth="1"/>
    <col min="15631" max="15631" width="21.140625" style="9" customWidth="1"/>
    <col min="15632" max="15632" width="9.5703125" style="9" customWidth="1"/>
    <col min="15633" max="15633" width="0.42578125" style="9" customWidth="1"/>
    <col min="15634" max="15640" width="6.42578125" style="9" customWidth="1"/>
    <col min="15641" max="15869" width="11.42578125" style="9"/>
    <col min="15870" max="15870" width="1" style="9" customWidth="1"/>
    <col min="15871" max="15871" width="4.28515625" style="9" customWidth="1"/>
    <col min="15872" max="15872" width="34.7109375" style="9" customWidth="1"/>
    <col min="15873" max="15873" width="0" style="9" hidden="1" customWidth="1"/>
    <col min="15874" max="15874" width="20" style="9" customWidth="1"/>
    <col min="15875" max="15875" width="20.85546875" style="9" customWidth="1"/>
    <col min="15876" max="15876" width="25" style="9" customWidth="1"/>
    <col min="15877" max="15877" width="18.7109375" style="9" customWidth="1"/>
    <col min="15878" max="15878" width="29.7109375" style="9" customWidth="1"/>
    <col min="15879" max="15879" width="13.42578125" style="9" customWidth="1"/>
    <col min="15880" max="15880" width="13.85546875" style="9" customWidth="1"/>
    <col min="15881" max="15885" width="16.5703125" style="9" customWidth="1"/>
    <col min="15886" max="15886" width="20.5703125" style="9" customWidth="1"/>
    <col min="15887" max="15887" width="21.140625" style="9" customWidth="1"/>
    <col min="15888" max="15888" width="9.5703125" style="9" customWidth="1"/>
    <col min="15889" max="15889" width="0.42578125" style="9" customWidth="1"/>
    <col min="15890" max="15896" width="6.42578125" style="9" customWidth="1"/>
    <col min="15897" max="16125" width="11.42578125" style="9"/>
    <col min="16126" max="16126" width="1" style="9" customWidth="1"/>
    <col min="16127" max="16127" width="4.28515625" style="9" customWidth="1"/>
    <col min="16128" max="16128" width="34.7109375" style="9" customWidth="1"/>
    <col min="16129" max="16129" width="0" style="9" hidden="1" customWidth="1"/>
    <col min="16130" max="16130" width="20" style="9" customWidth="1"/>
    <col min="16131" max="16131" width="20.85546875" style="9" customWidth="1"/>
    <col min="16132" max="16132" width="25" style="9" customWidth="1"/>
    <col min="16133" max="16133" width="18.7109375" style="9" customWidth="1"/>
    <col min="16134" max="16134" width="29.7109375" style="9" customWidth="1"/>
    <col min="16135" max="16135" width="13.42578125" style="9" customWidth="1"/>
    <col min="16136" max="16136" width="13.85546875" style="9" customWidth="1"/>
    <col min="16137" max="16141" width="16.5703125" style="9" customWidth="1"/>
    <col min="16142" max="16142" width="20.5703125" style="9" customWidth="1"/>
    <col min="16143" max="16143" width="21.140625" style="9" customWidth="1"/>
    <col min="16144" max="16144" width="9.5703125" style="9" customWidth="1"/>
    <col min="16145" max="16145" width="0.42578125" style="9" customWidth="1"/>
    <col min="16146" max="16152" width="6.42578125" style="9" customWidth="1"/>
    <col min="16153" max="16373" width="11.42578125" style="9"/>
    <col min="16374" max="16384" width="11.42578125" style="9" customWidth="1"/>
  </cols>
  <sheetData>
    <row r="2" spans="1:18" ht="25.9" x14ac:dyDescent="0.3">
      <c r="B2" s="206" t="s">
        <v>57</v>
      </c>
      <c r="C2" s="207"/>
      <c r="D2" s="207"/>
      <c r="E2" s="207"/>
      <c r="F2" s="207"/>
      <c r="G2" s="207"/>
      <c r="H2" s="207"/>
      <c r="I2" s="207"/>
      <c r="J2" s="207"/>
      <c r="K2" s="207"/>
      <c r="L2" s="207"/>
      <c r="M2" s="207"/>
      <c r="N2" s="207"/>
      <c r="O2" s="207"/>
      <c r="P2" s="207"/>
      <c r="Q2" s="207"/>
      <c r="R2" s="207"/>
    </row>
    <row r="4" spans="1:18" ht="26.25" x14ac:dyDescent="0.25">
      <c r="B4" s="206" t="s">
        <v>42</v>
      </c>
      <c r="C4" s="207"/>
      <c r="D4" s="207"/>
      <c r="E4" s="207"/>
      <c r="F4" s="207"/>
      <c r="G4" s="207"/>
      <c r="H4" s="207"/>
      <c r="I4" s="207"/>
      <c r="J4" s="207"/>
      <c r="K4" s="207"/>
      <c r="L4" s="207"/>
      <c r="M4" s="207"/>
      <c r="N4" s="207"/>
      <c r="O4" s="207"/>
      <c r="P4" s="207"/>
      <c r="Q4" s="207"/>
      <c r="R4" s="207"/>
    </row>
    <row r="5" spans="1:18" thickBot="1" x14ac:dyDescent="0.35"/>
    <row r="6" spans="1:18" ht="21.75" thickBot="1" x14ac:dyDescent="0.3">
      <c r="B6" s="11" t="s">
        <v>3</v>
      </c>
      <c r="C6" s="218" t="s">
        <v>163</v>
      </c>
      <c r="D6" s="218"/>
      <c r="E6" s="218"/>
      <c r="F6" s="218"/>
      <c r="G6" s="218"/>
      <c r="H6" s="218"/>
      <c r="I6" s="218"/>
      <c r="J6" s="218"/>
      <c r="K6" s="218"/>
      <c r="L6" s="218"/>
      <c r="M6" s="218"/>
      <c r="N6" s="219"/>
    </row>
    <row r="7" spans="1:18" ht="16.149999999999999" thickBot="1" x14ac:dyDescent="0.35">
      <c r="B7" s="12" t="s">
        <v>4</v>
      </c>
      <c r="C7" s="218"/>
      <c r="D7" s="218"/>
      <c r="E7" s="218"/>
      <c r="F7" s="218"/>
      <c r="G7" s="218"/>
      <c r="H7" s="218"/>
      <c r="I7" s="218"/>
      <c r="J7" s="218"/>
      <c r="K7" s="218"/>
      <c r="L7" s="218"/>
      <c r="M7" s="218"/>
      <c r="N7" s="219"/>
    </row>
    <row r="8" spans="1:18" ht="16.149999999999999" thickBot="1" x14ac:dyDescent="0.35">
      <c r="B8" s="12" t="s">
        <v>5</v>
      </c>
      <c r="C8" s="218"/>
      <c r="D8" s="218"/>
      <c r="E8" s="218"/>
      <c r="F8" s="218"/>
      <c r="G8" s="218"/>
      <c r="H8" s="218"/>
      <c r="I8" s="218"/>
      <c r="J8" s="218"/>
      <c r="K8" s="218"/>
      <c r="L8" s="218"/>
      <c r="M8" s="218"/>
      <c r="N8" s="219"/>
    </row>
    <row r="9" spans="1:18" ht="16.149999999999999" thickBot="1" x14ac:dyDescent="0.35">
      <c r="B9" s="12" t="s">
        <v>6</v>
      </c>
      <c r="C9" s="218"/>
      <c r="D9" s="218"/>
      <c r="E9" s="218"/>
      <c r="F9" s="218"/>
      <c r="G9" s="218"/>
      <c r="H9" s="218"/>
      <c r="I9" s="218"/>
      <c r="J9" s="218"/>
      <c r="K9" s="218"/>
      <c r="L9" s="218"/>
      <c r="M9" s="218"/>
      <c r="N9" s="219"/>
    </row>
    <row r="10" spans="1:18" ht="16.149999999999999" thickBot="1" x14ac:dyDescent="0.35">
      <c r="B10" s="12" t="s">
        <v>7</v>
      </c>
      <c r="C10" s="227">
        <v>8</v>
      </c>
      <c r="D10" s="227"/>
      <c r="E10" s="228"/>
      <c r="F10" s="32"/>
      <c r="G10" s="32"/>
      <c r="H10" s="32"/>
      <c r="I10" s="32"/>
      <c r="J10" s="32"/>
      <c r="K10" s="32"/>
      <c r="L10" s="32"/>
      <c r="M10" s="32"/>
      <c r="N10" s="33"/>
    </row>
    <row r="11" spans="1:18" ht="16.5" thickBot="1" x14ac:dyDescent="0.3">
      <c r="B11" s="14" t="s">
        <v>8</v>
      </c>
      <c r="C11" s="15">
        <v>41985</v>
      </c>
      <c r="D11" s="16"/>
      <c r="E11" s="16"/>
      <c r="F11" s="16"/>
      <c r="G11" s="16"/>
      <c r="H11" s="16"/>
      <c r="I11" s="16"/>
      <c r="J11" s="16"/>
      <c r="K11" s="16"/>
      <c r="L11" s="16"/>
      <c r="M11" s="16"/>
      <c r="N11" s="17"/>
      <c r="O11" s="150"/>
      <c r="P11" s="150"/>
    </row>
    <row r="12" spans="1:18" ht="15.6" x14ac:dyDescent="0.3">
      <c r="B12" s="13"/>
      <c r="C12" s="18"/>
      <c r="D12" s="19"/>
      <c r="E12" s="19"/>
      <c r="F12" s="19"/>
      <c r="G12" s="19"/>
      <c r="H12" s="19"/>
      <c r="I12" s="8"/>
      <c r="J12" s="8"/>
      <c r="K12" s="8"/>
      <c r="L12" s="8"/>
      <c r="M12" s="8"/>
      <c r="N12" s="19"/>
      <c r="O12" s="19"/>
      <c r="P12" s="19"/>
    </row>
    <row r="13" spans="1:18" ht="14.45" x14ac:dyDescent="0.3">
      <c r="I13" s="8"/>
      <c r="J13" s="8"/>
      <c r="K13" s="8"/>
      <c r="L13" s="8"/>
      <c r="M13" s="8"/>
      <c r="N13" s="20"/>
      <c r="O13" s="95"/>
      <c r="P13" s="95"/>
    </row>
    <row r="14" spans="1:18" ht="45.75" customHeight="1" x14ac:dyDescent="0.25">
      <c r="B14" s="229" t="s">
        <v>162</v>
      </c>
      <c r="C14" s="230"/>
      <c r="D14" s="85" t="s">
        <v>11</v>
      </c>
      <c r="E14" s="85" t="s">
        <v>12</v>
      </c>
      <c r="F14" s="85" t="s">
        <v>25</v>
      </c>
      <c r="G14" s="85" t="s">
        <v>99</v>
      </c>
      <c r="I14" s="34"/>
      <c r="J14" s="34"/>
      <c r="K14" s="34"/>
      <c r="L14" s="34"/>
      <c r="M14" s="34"/>
      <c r="N14" s="20"/>
      <c r="O14" s="95"/>
      <c r="P14" s="95"/>
    </row>
    <row r="15" spans="1:18" ht="27" customHeight="1" thickBot="1" x14ac:dyDescent="0.3">
      <c r="B15" s="231"/>
      <c r="C15" s="232"/>
      <c r="D15" s="85">
        <v>8</v>
      </c>
      <c r="E15" s="175">
        <v>3550077700</v>
      </c>
      <c r="F15" s="175">
        <v>1700</v>
      </c>
      <c r="G15" s="176">
        <f>+F15*80%</f>
        <v>1360</v>
      </c>
      <c r="I15" s="35"/>
      <c r="J15" s="35"/>
      <c r="K15" s="35"/>
      <c r="L15" s="35"/>
      <c r="M15" s="35"/>
      <c r="N15" s="20"/>
      <c r="O15" s="95"/>
      <c r="P15" s="95"/>
    </row>
    <row r="16" spans="1:18" thickBot="1" x14ac:dyDescent="0.35">
      <c r="A16" s="38"/>
      <c r="E16" s="34"/>
      <c r="F16" s="34"/>
      <c r="G16" s="34"/>
      <c r="H16" s="34"/>
      <c r="I16" s="10"/>
      <c r="J16" s="10"/>
      <c r="K16" s="10"/>
      <c r="L16" s="10"/>
      <c r="M16" s="10"/>
    </row>
    <row r="17" spans="1:16" ht="14.45" x14ac:dyDescent="0.3">
      <c r="C17" s="87"/>
      <c r="D17" s="37"/>
      <c r="E17" s="88"/>
      <c r="F17" s="36"/>
      <c r="G17" s="36"/>
      <c r="H17" s="36"/>
      <c r="I17" s="21"/>
      <c r="J17" s="21"/>
      <c r="K17" s="21"/>
      <c r="L17" s="21"/>
      <c r="M17" s="21"/>
    </row>
    <row r="18" spans="1:16" ht="14.45" x14ac:dyDescent="0.3">
      <c r="A18" s="86"/>
      <c r="C18" s="87"/>
      <c r="D18" s="35"/>
      <c r="E18" s="88"/>
      <c r="F18" s="36"/>
      <c r="G18" s="36"/>
      <c r="H18" s="36"/>
      <c r="I18" s="21"/>
      <c r="J18" s="21"/>
      <c r="K18" s="21"/>
      <c r="L18" s="21"/>
      <c r="M18" s="21"/>
    </row>
    <row r="19" spans="1:16" ht="14.45" x14ac:dyDescent="0.3">
      <c r="A19" s="86"/>
      <c r="C19" s="87"/>
      <c r="D19" s="35"/>
      <c r="E19" s="88"/>
      <c r="F19" s="36"/>
      <c r="G19" s="36"/>
      <c r="H19" s="36"/>
      <c r="I19" s="21"/>
      <c r="J19" s="21"/>
      <c r="K19" s="21"/>
      <c r="L19" s="21"/>
      <c r="M19" s="21"/>
    </row>
    <row r="20" spans="1:16" ht="14.45" x14ac:dyDescent="0.3">
      <c r="A20" s="86"/>
      <c r="B20" s="109" t="s">
        <v>127</v>
      </c>
      <c r="C20" s="91"/>
      <c r="D20" s="91"/>
      <c r="E20" s="91"/>
      <c r="F20" s="91"/>
      <c r="G20" s="91"/>
      <c r="H20" s="91"/>
      <c r="I20" s="94"/>
      <c r="J20" s="94"/>
      <c r="K20" s="94"/>
      <c r="L20" s="94"/>
      <c r="M20" s="94"/>
      <c r="N20" s="95"/>
      <c r="O20" s="95"/>
      <c r="P20" s="95"/>
    </row>
    <row r="21" spans="1:16" ht="14.45" x14ac:dyDescent="0.3">
      <c r="A21" s="86"/>
      <c r="B21" s="91"/>
      <c r="C21" s="91"/>
      <c r="D21" s="91"/>
      <c r="E21" s="91"/>
      <c r="F21" s="91"/>
      <c r="G21" s="91"/>
      <c r="H21" s="91"/>
      <c r="I21" s="94"/>
      <c r="J21" s="94"/>
      <c r="K21" s="94"/>
      <c r="L21" s="94"/>
      <c r="M21" s="94"/>
      <c r="N21" s="95"/>
      <c r="O21" s="95"/>
      <c r="P21" s="95"/>
    </row>
    <row r="22" spans="1:16" ht="14.45" x14ac:dyDescent="0.3">
      <c r="A22" s="86"/>
      <c r="B22" s="112" t="s">
        <v>29</v>
      </c>
      <c r="C22" s="112" t="s">
        <v>128</v>
      </c>
      <c r="D22" s="112" t="s">
        <v>129</v>
      </c>
      <c r="E22" s="91"/>
      <c r="F22" s="91"/>
      <c r="G22" s="91"/>
      <c r="H22" s="91"/>
      <c r="I22" s="94"/>
      <c r="J22" s="94"/>
      <c r="K22" s="94"/>
      <c r="L22" s="94"/>
      <c r="M22" s="94"/>
      <c r="N22" s="95"/>
      <c r="O22" s="95"/>
      <c r="P22" s="95"/>
    </row>
    <row r="23" spans="1:16" x14ac:dyDescent="0.25">
      <c r="A23" s="86"/>
      <c r="B23" s="108" t="s">
        <v>130</v>
      </c>
      <c r="C23" s="160" t="s">
        <v>173</v>
      </c>
      <c r="D23" s="160"/>
      <c r="E23" s="91"/>
      <c r="F23" s="91"/>
      <c r="G23" s="91"/>
      <c r="H23" s="91"/>
      <c r="I23" s="94"/>
      <c r="J23" s="94"/>
      <c r="K23" s="94"/>
      <c r="L23" s="94"/>
      <c r="M23" s="94"/>
      <c r="N23" s="95"/>
      <c r="O23" s="95"/>
      <c r="P23" s="95"/>
    </row>
    <row r="24" spans="1:16" x14ac:dyDescent="0.25">
      <c r="A24" s="86"/>
      <c r="B24" s="108" t="s">
        <v>131</v>
      </c>
      <c r="C24" s="160"/>
      <c r="D24" s="160" t="s">
        <v>173</v>
      </c>
      <c r="E24" s="91"/>
      <c r="F24" s="91"/>
      <c r="G24" s="91"/>
      <c r="H24" s="91"/>
      <c r="I24" s="94"/>
      <c r="J24" s="94"/>
      <c r="K24" s="94"/>
      <c r="L24" s="94"/>
      <c r="M24" s="94"/>
      <c r="N24" s="95"/>
      <c r="O24" s="95"/>
      <c r="P24" s="95"/>
    </row>
    <row r="25" spans="1:16" ht="14.45" x14ac:dyDescent="0.3">
      <c r="A25" s="86"/>
      <c r="B25" s="108" t="s">
        <v>132</v>
      </c>
      <c r="C25" s="160"/>
      <c r="D25" s="160" t="s">
        <v>173</v>
      </c>
      <c r="E25" s="91"/>
      <c r="F25" s="91"/>
      <c r="G25" s="91"/>
      <c r="H25" s="91"/>
      <c r="I25" s="94"/>
      <c r="J25" s="94"/>
      <c r="K25" s="94"/>
      <c r="L25" s="94"/>
      <c r="M25" s="94"/>
      <c r="N25" s="95"/>
      <c r="O25" s="95"/>
      <c r="P25" s="95"/>
    </row>
    <row r="26" spans="1:16" ht="14.45" x14ac:dyDescent="0.3">
      <c r="A26" s="86"/>
      <c r="B26" s="108" t="s">
        <v>133</v>
      </c>
      <c r="C26" s="160"/>
      <c r="D26" s="160" t="s">
        <v>173</v>
      </c>
      <c r="E26" s="91"/>
      <c r="F26" s="91"/>
      <c r="G26" s="91"/>
      <c r="H26" s="91"/>
      <c r="I26" s="94"/>
      <c r="J26" s="94"/>
      <c r="K26" s="94"/>
      <c r="L26" s="94"/>
      <c r="M26" s="94"/>
      <c r="N26" s="95"/>
      <c r="O26" s="95"/>
      <c r="P26" s="95"/>
    </row>
    <row r="27" spans="1:16" x14ac:dyDescent="0.25">
      <c r="A27" s="86"/>
      <c r="B27" s="91"/>
      <c r="C27" s="91"/>
      <c r="D27" s="91"/>
      <c r="E27" s="91"/>
      <c r="F27" s="91"/>
      <c r="G27" s="91"/>
      <c r="H27" s="91"/>
      <c r="I27" s="94"/>
      <c r="J27" s="94"/>
      <c r="K27" s="94"/>
      <c r="L27" s="94"/>
      <c r="M27" s="94"/>
      <c r="N27" s="95"/>
      <c r="O27" s="95"/>
      <c r="P27" s="95"/>
    </row>
    <row r="28" spans="1:16" x14ac:dyDescent="0.25">
      <c r="A28" s="86"/>
      <c r="B28" s="91"/>
      <c r="C28" s="91"/>
      <c r="D28" s="91"/>
      <c r="E28" s="91"/>
      <c r="F28" s="91"/>
      <c r="G28" s="91"/>
      <c r="H28" s="91"/>
      <c r="I28" s="94"/>
      <c r="J28" s="94"/>
      <c r="K28" s="94"/>
      <c r="L28" s="94"/>
      <c r="M28" s="94"/>
      <c r="N28" s="95"/>
      <c r="O28" s="95"/>
      <c r="P28" s="95"/>
    </row>
    <row r="29" spans="1:16" x14ac:dyDescent="0.25">
      <c r="A29" s="86"/>
      <c r="B29" s="109" t="s">
        <v>134</v>
      </c>
      <c r="C29" s="91"/>
      <c r="D29" s="91"/>
      <c r="E29" s="91"/>
      <c r="F29" s="91"/>
      <c r="G29" s="91"/>
      <c r="H29" s="91"/>
      <c r="I29" s="94"/>
      <c r="J29" s="94"/>
      <c r="K29" s="94"/>
      <c r="L29" s="94"/>
      <c r="M29" s="94"/>
      <c r="N29" s="95"/>
      <c r="O29" s="95"/>
      <c r="P29" s="95"/>
    </row>
    <row r="30" spans="1:16" x14ac:dyDescent="0.25">
      <c r="A30" s="86"/>
      <c r="B30" s="91"/>
      <c r="C30" s="91"/>
      <c r="D30" s="91"/>
      <c r="E30" s="91"/>
      <c r="F30" s="91"/>
      <c r="G30" s="91"/>
      <c r="H30" s="91"/>
      <c r="I30" s="94"/>
      <c r="J30" s="94"/>
      <c r="K30" s="94"/>
      <c r="L30" s="94"/>
      <c r="M30" s="94"/>
      <c r="N30" s="95"/>
      <c r="O30" s="95"/>
      <c r="P30" s="95"/>
    </row>
    <row r="31" spans="1:16" x14ac:dyDescent="0.25">
      <c r="A31" s="86"/>
      <c r="B31" s="91"/>
      <c r="C31" s="91"/>
      <c r="D31" s="91"/>
      <c r="E31" s="91"/>
      <c r="F31" s="91"/>
      <c r="G31" s="91"/>
      <c r="H31" s="91"/>
      <c r="I31" s="94"/>
      <c r="J31" s="94"/>
      <c r="K31" s="94"/>
      <c r="L31" s="94"/>
      <c r="M31" s="94"/>
      <c r="N31" s="95"/>
      <c r="O31" s="95"/>
      <c r="P31" s="95"/>
    </row>
    <row r="32" spans="1:16" x14ac:dyDescent="0.25">
      <c r="A32" s="86"/>
      <c r="B32" s="112" t="s">
        <v>29</v>
      </c>
      <c r="C32" s="112" t="s">
        <v>52</v>
      </c>
      <c r="D32" s="111" t="s">
        <v>45</v>
      </c>
      <c r="E32" s="111" t="s">
        <v>13</v>
      </c>
      <c r="F32" s="91"/>
      <c r="G32" s="91"/>
      <c r="H32" s="91"/>
      <c r="I32" s="94"/>
      <c r="J32" s="94"/>
      <c r="K32" s="94"/>
      <c r="L32" s="94"/>
      <c r="M32" s="94"/>
      <c r="N32" s="95"/>
      <c r="O32" s="95"/>
      <c r="P32" s="95"/>
    </row>
    <row r="33" spans="1:28" ht="28.5" x14ac:dyDescent="0.25">
      <c r="A33" s="86"/>
      <c r="B33" s="92" t="s">
        <v>135</v>
      </c>
      <c r="C33" s="93">
        <v>40</v>
      </c>
      <c r="D33" s="110">
        <v>0</v>
      </c>
      <c r="E33" s="222">
        <f>+D33+D34</f>
        <v>60</v>
      </c>
      <c r="F33" s="91"/>
      <c r="G33" s="91"/>
      <c r="H33" s="91"/>
      <c r="I33" s="94"/>
      <c r="J33" s="94"/>
      <c r="K33" s="94"/>
      <c r="L33" s="94"/>
      <c r="M33" s="94"/>
      <c r="N33" s="95"/>
      <c r="O33" s="95"/>
      <c r="P33" s="95"/>
    </row>
    <row r="34" spans="1:28" ht="42.75" x14ac:dyDescent="0.25">
      <c r="A34" s="86"/>
      <c r="B34" s="92" t="s">
        <v>136</v>
      </c>
      <c r="C34" s="93">
        <v>60</v>
      </c>
      <c r="D34" s="110">
        <v>60</v>
      </c>
      <c r="E34" s="223"/>
      <c r="F34" s="91"/>
      <c r="G34" s="91"/>
      <c r="H34" s="91"/>
      <c r="I34" s="94"/>
      <c r="J34" s="94"/>
      <c r="K34" s="94"/>
      <c r="L34" s="94"/>
      <c r="M34" s="94"/>
      <c r="N34" s="95"/>
      <c r="O34" s="95"/>
      <c r="P34" s="95"/>
    </row>
    <row r="35" spans="1:28" x14ac:dyDescent="0.25">
      <c r="A35" s="86"/>
      <c r="C35" s="87"/>
      <c r="D35" s="35"/>
      <c r="E35" s="88"/>
      <c r="F35" s="36"/>
      <c r="G35" s="36"/>
      <c r="H35" s="36"/>
      <c r="I35" s="21"/>
      <c r="J35" s="21"/>
      <c r="K35" s="21"/>
      <c r="L35" s="21"/>
      <c r="M35" s="21"/>
    </row>
    <row r="36" spans="1:28" x14ac:dyDescent="0.25">
      <c r="A36" s="86"/>
      <c r="C36" s="87"/>
      <c r="D36" s="35"/>
      <c r="E36" s="88"/>
      <c r="F36" s="36"/>
      <c r="G36" s="36"/>
      <c r="H36" s="36"/>
      <c r="I36" s="21"/>
      <c r="J36" s="21"/>
      <c r="K36" s="21"/>
      <c r="L36" s="21"/>
      <c r="M36" s="21"/>
    </row>
    <row r="37" spans="1:28" x14ac:dyDescent="0.25">
      <c r="A37" s="86"/>
      <c r="C37" s="87"/>
      <c r="D37" s="35"/>
      <c r="E37" s="88"/>
      <c r="F37" s="36"/>
      <c r="G37" s="36"/>
      <c r="H37" s="36"/>
      <c r="I37" s="21"/>
      <c r="J37" s="21"/>
      <c r="K37" s="21"/>
      <c r="L37" s="21"/>
      <c r="M37" s="21"/>
    </row>
    <row r="38" spans="1:28" ht="63" customHeight="1" thickBot="1" x14ac:dyDescent="0.3">
      <c r="M38" s="214" t="s">
        <v>153</v>
      </c>
      <c r="N38" s="214"/>
      <c r="O38" s="214"/>
      <c r="P38" s="214"/>
    </row>
    <row r="39" spans="1:28" x14ac:dyDescent="0.25">
      <c r="B39" s="53" t="s">
        <v>26</v>
      </c>
      <c r="M39" s="52"/>
      <c r="N39" s="52"/>
      <c r="O39" s="52"/>
      <c r="P39" s="52"/>
    </row>
    <row r="40" spans="1:28" ht="15.75" thickBot="1" x14ac:dyDescent="0.3">
      <c r="M40" s="52"/>
      <c r="N40" s="52"/>
      <c r="O40" s="52"/>
      <c r="P40" s="52"/>
    </row>
    <row r="41" spans="1:28" s="8" customFormat="1" ht="60" x14ac:dyDescent="0.25">
      <c r="B41" s="105" t="s">
        <v>137</v>
      </c>
      <c r="C41" s="105" t="s">
        <v>138</v>
      </c>
      <c r="D41" s="105" t="s">
        <v>139</v>
      </c>
      <c r="E41" s="45" t="s">
        <v>39</v>
      </c>
      <c r="F41" s="45" t="s">
        <v>19</v>
      </c>
      <c r="G41" s="45" t="s">
        <v>100</v>
      </c>
      <c r="H41" s="45" t="s">
        <v>14</v>
      </c>
      <c r="I41" s="45" t="s">
        <v>9</v>
      </c>
      <c r="J41" s="45" t="s">
        <v>27</v>
      </c>
      <c r="K41" s="45" t="s">
        <v>55</v>
      </c>
      <c r="L41" s="45" t="s">
        <v>17</v>
      </c>
      <c r="M41" s="90" t="s">
        <v>150</v>
      </c>
      <c r="N41" s="105" t="s">
        <v>140</v>
      </c>
      <c r="O41" s="90" t="s">
        <v>152</v>
      </c>
      <c r="P41" s="90" t="s">
        <v>151</v>
      </c>
      <c r="Q41" s="45" t="s">
        <v>31</v>
      </c>
      <c r="R41" s="46" t="s">
        <v>10</v>
      </c>
      <c r="S41" s="46" t="s">
        <v>16</v>
      </c>
    </row>
    <row r="42" spans="1:28" s="27" customFormat="1" ht="45" x14ac:dyDescent="0.25">
      <c r="A42" s="39"/>
      <c r="B42" s="101" t="s">
        <v>163</v>
      </c>
      <c r="C42" s="101" t="s">
        <v>163</v>
      </c>
      <c r="D42" s="40" t="s">
        <v>164</v>
      </c>
      <c r="E42" s="161" t="s">
        <v>165</v>
      </c>
      <c r="F42" s="23" t="s">
        <v>128</v>
      </c>
      <c r="G42" s="144" t="s">
        <v>166</v>
      </c>
      <c r="H42" s="44">
        <v>40589</v>
      </c>
      <c r="I42" s="104">
        <v>40891</v>
      </c>
      <c r="J42" s="24" t="s">
        <v>129</v>
      </c>
      <c r="K42" s="161" t="s">
        <v>249</v>
      </c>
      <c r="L42" s="161">
        <v>10</v>
      </c>
      <c r="M42" s="89">
        <v>396</v>
      </c>
      <c r="N42" s="89" t="s">
        <v>166</v>
      </c>
      <c r="O42" s="89"/>
      <c r="P42" s="89">
        <v>396</v>
      </c>
      <c r="Q42" s="25">
        <v>514800000</v>
      </c>
      <c r="R42" s="25" t="s">
        <v>167</v>
      </c>
      <c r="S42" s="201" t="s">
        <v>250</v>
      </c>
      <c r="T42" s="26"/>
      <c r="U42" s="26"/>
      <c r="V42" s="26"/>
      <c r="W42" s="26"/>
      <c r="X42" s="26"/>
      <c r="Y42" s="26"/>
      <c r="Z42" s="26"/>
      <c r="AA42" s="26"/>
      <c r="AB42" s="26"/>
    </row>
    <row r="43" spans="1:28" s="27" customFormat="1" ht="45" x14ac:dyDescent="0.25">
      <c r="A43" s="39"/>
      <c r="B43" s="101" t="s">
        <v>163</v>
      </c>
      <c r="C43" s="101" t="s">
        <v>163</v>
      </c>
      <c r="D43" s="101" t="s">
        <v>164</v>
      </c>
      <c r="E43" s="161" t="s">
        <v>168</v>
      </c>
      <c r="F43" s="23" t="s">
        <v>128</v>
      </c>
      <c r="G43" s="23" t="s">
        <v>166</v>
      </c>
      <c r="H43" s="104">
        <v>40940</v>
      </c>
      <c r="I43" s="104">
        <v>41252</v>
      </c>
      <c r="J43" s="24" t="s">
        <v>129</v>
      </c>
      <c r="K43" s="161" t="s">
        <v>249</v>
      </c>
      <c r="L43" s="161">
        <v>10</v>
      </c>
      <c r="M43" s="89">
        <v>396</v>
      </c>
      <c r="N43" s="89" t="s">
        <v>166</v>
      </c>
      <c r="O43" s="89"/>
      <c r="P43" s="89">
        <v>396</v>
      </c>
      <c r="Q43" s="25">
        <v>530244000</v>
      </c>
      <c r="R43" s="25" t="s">
        <v>169</v>
      </c>
      <c r="S43" s="202"/>
      <c r="T43" s="26"/>
      <c r="U43" s="26"/>
      <c r="V43" s="26"/>
      <c r="W43" s="26"/>
      <c r="X43" s="26"/>
      <c r="Y43" s="26"/>
      <c r="Z43" s="26"/>
      <c r="AA43" s="26"/>
      <c r="AB43" s="26"/>
    </row>
    <row r="44" spans="1:28" s="27" customFormat="1" ht="45" x14ac:dyDescent="0.25">
      <c r="A44" s="39"/>
      <c r="B44" s="101" t="s">
        <v>163</v>
      </c>
      <c r="C44" s="101" t="s">
        <v>163</v>
      </c>
      <c r="D44" s="101" t="s">
        <v>164</v>
      </c>
      <c r="E44" s="161" t="s">
        <v>170</v>
      </c>
      <c r="F44" s="23" t="s">
        <v>128</v>
      </c>
      <c r="G44" s="23" t="s">
        <v>166</v>
      </c>
      <c r="H44" s="104">
        <v>41675</v>
      </c>
      <c r="I44" s="104">
        <v>41992</v>
      </c>
      <c r="J44" s="24" t="s">
        <v>129</v>
      </c>
      <c r="K44" s="161" t="s">
        <v>249</v>
      </c>
      <c r="L44" s="161" t="s">
        <v>171</v>
      </c>
      <c r="M44" s="89">
        <v>960</v>
      </c>
      <c r="N44" s="89" t="s">
        <v>166</v>
      </c>
      <c r="O44" s="89"/>
      <c r="P44" s="89">
        <v>960</v>
      </c>
      <c r="Q44" s="25">
        <v>1438920000</v>
      </c>
      <c r="R44" s="25" t="s">
        <v>172</v>
      </c>
      <c r="S44" s="203"/>
      <c r="T44" s="26"/>
      <c r="U44" s="26"/>
      <c r="V44" s="26"/>
      <c r="W44" s="26"/>
      <c r="X44" s="26"/>
      <c r="Y44" s="26"/>
      <c r="Z44" s="26"/>
      <c r="AA44" s="26"/>
      <c r="AB44" s="26"/>
    </row>
    <row r="45" spans="1:28" s="27" customFormat="1" x14ac:dyDescent="0.25">
      <c r="A45" s="39"/>
      <c r="B45" s="40"/>
      <c r="C45" s="41"/>
      <c r="D45" s="40"/>
      <c r="E45" s="22"/>
      <c r="F45" s="23"/>
      <c r="G45" s="23"/>
      <c r="H45" s="23"/>
      <c r="I45" s="24"/>
      <c r="J45" s="24"/>
      <c r="K45" s="24"/>
      <c r="L45" s="24"/>
      <c r="M45" s="89"/>
      <c r="N45" s="89"/>
      <c r="O45" s="89"/>
      <c r="P45" s="89"/>
      <c r="Q45" s="25"/>
      <c r="R45" s="25"/>
      <c r="S45" s="145"/>
      <c r="T45" s="26"/>
      <c r="U45" s="26"/>
      <c r="V45" s="26"/>
      <c r="W45" s="26"/>
      <c r="X45" s="26"/>
      <c r="Y45" s="26"/>
      <c r="Z45" s="26"/>
      <c r="AA45" s="26"/>
      <c r="AB45" s="26"/>
    </row>
    <row r="46" spans="1:28" s="27" customFormat="1" x14ac:dyDescent="0.25">
      <c r="A46" s="39"/>
      <c r="B46" s="152" t="s">
        <v>13</v>
      </c>
      <c r="C46" s="41"/>
      <c r="D46" s="40"/>
      <c r="E46" s="22"/>
      <c r="F46" s="23"/>
      <c r="G46" s="23"/>
      <c r="H46" s="23"/>
      <c r="I46" s="24"/>
      <c r="J46" s="24"/>
      <c r="K46" s="43" t="s">
        <v>249</v>
      </c>
      <c r="L46" s="43">
        <f t="shared" ref="L46:Q46" si="0">SUM(L42:L45)</f>
        <v>20</v>
      </c>
      <c r="M46" s="143">
        <f t="shared" si="0"/>
        <v>1752</v>
      </c>
      <c r="N46" s="143">
        <f t="shared" si="0"/>
        <v>0</v>
      </c>
      <c r="O46" s="143">
        <f t="shared" si="0"/>
        <v>0</v>
      </c>
      <c r="P46" s="143">
        <f t="shared" si="0"/>
        <v>1752</v>
      </c>
      <c r="Q46" s="143">
        <f t="shared" si="0"/>
        <v>2483964000</v>
      </c>
      <c r="R46" s="25"/>
      <c r="S46" s="146"/>
    </row>
    <row r="47" spans="1:28" s="28" customFormat="1" x14ac:dyDescent="0.25">
      <c r="E47" s="29"/>
    </row>
    <row r="48" spans="1:28" s="28" customFormat="1" x14ac:dyDescent="0.25">
      <c r="B48" s="235" t="s">
        <v>24</v>
      </c>
      <c r="C48" s="235" t="s">
        <v>23</v>
      </c>
      <c r="D48" s="234" t="s">
        <v>30</v>
      </c>
      <c r="E48" s="234"/>
    </row>
    <row r="49" spans="2:16" s="28" customFormat="1" x14ac:dyDescent="0.25">
      <c r="B49" s="236"/>
      <c r="C49" s="236"/>
      <c r="D49" s="50" t="s">
        <v>20</v>
      </c>
      <c r="E49" s="51" t="s">
        <v>21</v>
      </c>
    </row>
    <row r="50" spans="2:16" s="28" customFormat="1" ht="30.6" customHeight="1" x14ac:dyDescent="0.25">
      <c r="B50" s="49" t="s">
        <v>18</v>
      </c>
      <c r="C50" s="151" t="str">
        <f>+K46</f>
        <v>0</v>
      </c>
      <c r="D50" s="47"/>
      <c r="E50" s="47" t="s">
        <v>173</v>
      </c>
      <c r="F50" s="30"/>
      <c r="G50" s="30"/>
      <c r="H50" s="30"/>
      <c r="I50" s="30"/>
      <c r="J50" s="30"/>
      <c r="K50" s="30"/>
      <c r="L50" s="30"/>
      <c r="M50" s="30"/>
    </row>
    <row r="51" spans="2:16" s="28" customFormat="1" ht="30" customHeight="1" x14ac:dyDescent="0.25">
      <c r="B51" s="49" t="s">
        <v>22</v>
      </c>
      <c r="C51" s="169">
        <f>+O46</f>
        <v>0</v>
      </c>
      <c r="D51" s="47"/>
      <c r="E51" s="47" t="s">
        <v>173</v>
      </c>
    </row>
    <row r="52" spans="2:16" s="28" customFormat="1" x14ac:dyDescent="0.25">
      <c r="B52" s="31"/>
      <c r="C52" s="233"/>
      <c r="D52" s="233"/>
      <c r="E52" s="233"/>
      <c r="F52" s="233"/>
      <c r="G52" s="233"/>
      <c r="H52" s="233"/>
      <c r="I52" s="233"/>
      <c r="J52" s="233"/>
      <c r="K52" s="233"/>
      <c r="L52" s="233"/>
      <c r="M52" s="233"/>
      <c r="N52" s="233"/>
      <c r="O52" s="84"/>
      <c r="P52" s="84"/>
    </row>
    <row r="53" spans="2:16" ht="28.15" customHeight="1" thickBot="1" x14ac:dyDescent="0.3"/>
    <row r="54" spans="2:16" ht="27" thickBot="1" x14ac:dyDescent="0.3">
      <c r="B54" s="215" t="s">
        <v>101</v>
      </c>
      <c r="C54" s="216"/>
      <c r="D54" s="216"/>
      <c r="E54" s="216"/>
      <c r="F54" s="216"/>
      <c r="G54" s="216"/>
      <c r="H54" s="216"/>
      <c r="I54" s="216"/>
      <c r="J54" s="216"/>
      <c r="K54" s="216"/>
      <c r="L54" s="216"/>
      <c r="M54" s="217"/>
    </row>
    <row r="57" spans="2:16" ht="98.45" customHeight="1" x14ac:dyDescent="0.25">
      <c r="B57" s="107" t="s">
        <v>154</v>
      </c>
      <c r="C57" s="107" t="s">
        <v>103</v>
      </c>
      <c r="D57" s="107" t="s">
        <v>102</v>
      </c>
      <c r="E57" s="107" t="s">
        <v>104</v>
      </c>
      <c r="F57" s="107" t="s">
        <v>105</v>
      </c>
      <c r="G57" s="107" t="s">
        <v>106</v>
      </c>
      <c r="H57" s="107" t="s">
        <v>107</v>
      </c>
      <c r="I57" s="107" t="s">
        <v>156</v>
      </c>
      <c r="J57" s="107" t="s">
        <v>108</v>
      </c>
      <c r="K57" s="107" t="s">
        <v>2</v>
      </c>
      <c r="L57" s="208" t="s">
        <v>15</v>
      </c>
      <c r="M57" s="208"/>
    </row>
    <row r="58" spans="2:16" ht="30" x14ac:dyDescent="0.25">
      <c r="B58" s="108" t="s">
        <v>155</v>
      </c>
      <c r="C58" s="3"/>
      <c r="D58" s="5"/>
      <c r="E58" s="4" t="s">
        <v>128</v>
      </c>
      <c r="F58" s="4"/>
      <c r="G58" s="4"/>
      <c r="H58" s="4"/>
      <c r="I58" s="81"/>
      <c r="J58" s="81"/>
      <c r="K58" s="56" t="s">
        <v>174</v>
      </c>
      <c r="L58" s="213" t="s">
        <v>129</v>
      </c>
      <c r="M58" s="213"/>
    </row>
    <row r="59" spans="2:16" x14ac:dyDescent="0.25">
      <c r="B59" s="3" t="s">
        <v>155</v>
      </c>
      <c r="C59" s="3"/>
      <c r="D59" s="5"/>
      <c r="E59" s="5"/>
      <c r="F59" s="4"/>
      <c r="G59" s="4"/>
      <c r="H59" s="4"/>
      <c r="I59" s="81"/>
      <c r="J59" s="81"/>
      <c r="K59" s="108"/>
      <c r="L59" s="213"/>
      <c r="M59" s="213"/>
    </row>
    <row r="60" spans="2:16" x14ac:dyDescent="0.25">
      <c r="B60" s="3" t="s">
        <v>155</v>
      </c>
      <c r="C60" s="3"/>
      <c r="D60" s="5"/>
      <c r="E60" s="5"/>
      <c r="F60" s="4"/>
      <c r="G60" s="4"/>
      <c r="H60" s="4"/>
      <c r="I60" s="81"/>
      <c r="J60" s="81"/>
      <c r="K60" s="108"/>
      <c r="L60" s="213"/>
      <c r="M60" s="213"/>
    </row>
    <row r="61" spans="2:16" x14ac:dyDescent="0.25">
      <c r="B61" s="9" t="s">
        <v>1</v>
      </c>
    </row>
    <row r="62" spans="2:16" x14ac:dyDescent="0.25">
      <c r="B62" s="9" t="s">
        <v>32</v>
      </c>
    </row>
    <row r="63" spans="2:16" x14ac:dyDescent="0.25">
      <c r="B63" s="9" t="s">
        <v>56</v>
      </c>
    </row>
    <row r="66" spans="2:16" ht="26.25" x14ac:dyDescent="0.25">
      <c r="B66" s="206" t="s">
        <v>33</v>
      </c>
      <c r="C66" s="207"/>
      <c r="D66" s="207"/>
      <c r="E66" s="207"/>
      <c r="F66" s="207"/>
      <c r="G66" s="207"/>
      <c r="H66" s="207"/>
      <c r="I66" s="207"/>
      <c r="J66" s="207"/>
      <c r="K66" s="207"/>
      <c r="L66" s="207"/>
      <c r="M66" s="207"/>
      <c r="N66" s="207"/>
      <c r="O66" s="207"/>
    </row>
    <row r="70" spans="2:16" ht="25.9" customHeight="1" x14ac:dyDescent="0.25">
      <c r="B70" s="209" t="s">
        <v>0</v>
      </c>
      <c r="C70" s="211" t="s">
        <v>161</v>
      </c>
      <c r="D70" s="209" t="s">
        <v>34</v>
      </c>
      <c r="E70" s="209" t="s">
        <v>109</v>
      </c>
      <c r="F70" s="209" t="s">
        <v>110</v>
      </c>
      <c r="G70" s="209" t="s">
        <v>111</v>
      </c>
      <c r="H70" s="208" t="s">
        <v>112</v>
      </c>
      <c r="I70" s="208"/>
      <c r="J70" s="208"/>
      <c r="K70" s="208"/>
      <c r="L70" s="106"/>
      <c r="M70" s="107"/>
      <c r="N70" s="107"/>
      <c r="O70" s="107"/>
      <c r="P70" s="107"/>
    </row>
    <row r="71" spans="2:16" ht="80.45" customHeight="1" x14ac:dyDescent="0.25">
      <c r="B71" s="210"/>
      <c r="C71" s="212"/>
      <c r="D71" s="210"/>
      <c r="E71" s="210"/>
      <c r="F71" s="210"/>
      <c r="G71" s="210"/>
      <c r="H71" s="111" t="s">
        <v>113</v>
      </c>
      <c r="I71" s="107" t="s">
        <v>159</v>
      </c>
      <c r="J71" s="107" t="s">
        <v>158</v>
      </c>
      <c r="K71" s="107" t="s">
        <v>160</v>
      </c>
      <c r="L71" s="106" t="s">
        <v>157</v>
      </c>
      <c r="M71" s="107" t="s">
        <v>35</v>
      </c>
      <c r="N71" s="107" t="s">
        <v>36</v>
      </c>
      <c r="O71" s="107" t="s">
        <v>2</v>
      </c>
      <c r="P71" s="107" t="s">
        <v>10</v>
      </c>
    </row>
    <row r="72" spans="2:16" ht="31.9" customHeight="1" x14ac:dyDescent="0.25">
      <c r="B72" s="82" t="s">
        <v>37</v>
      </c>
      <c r="C72" s="61">
        <v>6</v>
      </c>
      <c r="D72" s="61" t="s">
        <v>175</v>
      </c>
      <c r="E72" s="61">
        <v>49664828</v>
      </c>
      <c r="F72" s="61" t="s">
        <v>176</v>
      </c>
      <c r="G72" s="163">
        <v>37603</v>
      </c>
      <c r="H72" s="61" t="s">
        <v>177</v>
      </c>
      <c r="I72" s="164">
        <v>41099</v>
      </c>
      <c r="J72" s="163">
        <v>41962</v>
      </c>
      <c r="K72" s="61" t="s">
        <v>129</v>
      </c>
      <c r="L72" s="61" t="s">
        <v>128</v>
      </c>
      <c r="M72" s="61" t="s">
        <v>129</v>
      </c>
      <c r="N72" s="61" t="s">
        <v>129</v>
      </c>
      <c r="O72" s="61" t="s">
        <v>178</v>
      </c>
      <c r="P72" s="61">
        <v>74</v>
      </c>
    </row>
    <row r="73" spans="2:16" ht="31.9" customHeight="1" x14ac:dyDescent="0.25">
      <c r="B73" s="159" t="s">
        <v>37</v>
      </c>
      <c r="C73" s="61">
        <v>6</v>
      </c>
      <c r="D73" s="61" t="s">
        <v>179</v>
      </c>
      <c r="E73" s="61">
        <v>49664224</v>
      </c>
      <c r="F73" s="61" t="s">
        <v>180</v>
      </c>
      <c r="G73" s="163">
        <v>37975</v>
      </c>
      <c r="H73" s="61" t="s">
        <v>181</v>
      </c>
      <c r="I73" s="164">
        <v>38418</v>
      </c>
      <c r="J73" s="163">
        <v>36915</v>
      </c>
      <c r="K73" s="61" t="s">
        <v>128</v>
      </c>
      <c r="L73" s="61" t="s">
        <v>128</v>
      </c>
      <c r="M73" s="61" t="s">
        <v>128</v>
      </c>
      <c r="N73" s="61" t="s">
        <v>129</v>
      </c>
      <c r="O73" s="61"/>
      <c r="P73" s="61">
        <v>105</v>
      </c>
    </row>
    <row r="74" spans="2:16" ht="31.9" customHeight="1" x14ac:dyDescent="0.25">
      <c r="B74" s="159" t="s">
        <v>37</v>
      </c>
      <c r="C74" s="61">
        <v>6</v>
      </c>
      <c r="D74" s="61" t="s">
        <v>182</v>
      </c>
      <c r="E74" s="61">
        <v>49661765</v>
      </c>
      <c r="F74" s="61" t="s">
        <v>183</v>
      </c>
      <c r="G74" s="163">
        <v>38310</v>
      </c>
      <c r="H74" s="61" t="s">
        <v>184</v>
      </c>
      <c r="I74" s="165">
        <v>38353</v>
      </c>
      <c r="J74" s="166">
        <v>39783</v>
      </c>
      <c r="K74" s="61" t="s">
        <v>129</v>
      </c>
      <c r="L74" s="61" t="s">
        <v>128</v>
      </c>
      <c r="M74" s="61" t="s">
        <v>129</v>
      </c>
      <c r="N74" s="61" t="s">
        <v>129</v>
      </c>
      <c r="O74" s="61" t="s">
        <v>178</v>
      </c>
      <c r="P74" s="61"/>
    </row>
    <row r="75" spans="2:16" ht="31.9" customHeight="1" x14ac:dyDescent="0.25">
      <c r="B75" s="159" t="s">
        <v>37</v>
      </c>
      <c r="C75" s="61">
        <v>6</v>
      </c>
      <c r="D75" s="61" t="s">
        <v>185</v>
      </c>
      <c r="E75" s="61">
        <v>49664176</v>
      </c>
      <c r="F75" s="61" t="s">
        <v>186</v>
      </c>
      <c r="G75" s="163">
        <v>37135</v>
      </c>
      <c r="H75" s="61" t="s">
        <v>187</v>
      </c>
      <c r="I75" s="164">
        <v>37988</v>
      </c>
      <c r="J75" s="163">
        <v>39944</v>
      </c>
      <c r="K75" s="61" t="s">
        <v>129</v>
      </c>
      <c r="L75" s="61" t="s">
        <v>128</v>
      </c>
      <c r="M75" s="61" t="s">
        <v>129</v>
      </c>
      <c r="N75" s="61" t="s">
        <v>129</v>
      </c>
      <c r="O75" s="61" t="s">
        <v>178</v>
      </c>
      <c r="P75" s="61">
        <v>150</v>
      </c>
    </row>
    <row r="76" spans="2:16" ht="31.9" customHeight="1" x14ac:dyDescent="0.25">
      <c r="B76" s="159" t="s">
        <v>37</v>
      </c>
      <c r="C76" s="61">
        <v>6</v>
      </c>
      <c r="D76" s="61" t="s">
        <v>188</v>
      </c>
      <c r="E76" s="61">
        <v>63549319</v>
      </c>
      <c r="F76" s="61" t="s">
        <v>189</v>
      </c>
      <c r="G76" s="163">
        <v>39535</v>
      </c>
      <c r="H76" s="61" t="s">
        <v>181</v>
      </c>
      <c r="I76" s="164" t="s">
        <v>190</v>
      </c>
      <c r="J76" s="163" t="s">
        <v>191</v>
      </c>
      <c r="K76" s="61" t="s">
        <v>128</v>
      </c>
      <c r="L76" s="61" t="s">
        <v>128</v>
      </c>
      <c r="M76" s="61" t="s">
        <v>128</v>
      </c>
      <c r="N76" s="61" t="s">
        <v>129</v>
      </c>
      <c r="O76" s="61"/>
      <c r="P76" s="61" t="s">
        <v>192</v>
      </c>
    </row>
    <row r="77" spans="2:16" ht="48" customHeight="1" x14ac:dyDescent="0.25">
      <c r="B77" s="159" t="s">
        <v>37</v>
      </c>
      <c r="C77" s="61">
        <v>6</v>
      </c>
      <c r="D77" s="61" t="s">
        <v>193</v>
      </c>
      <c r="E77" s="61">
        <v>49606907</v>
      </c>
      <c r="F77" s="61" t="s">
        <v>194</v>
      </c>
      <c r="G77" s="163">
        <v>38457</v>
      </c>
      <c r="H77" s="61" t="s">
        <v>195</v>
      </c>
      <c r="I77" s="164">
        <v>40909</v>
      </c>
      <c r="J77" s="163">
        <v>41274</v>
      </c>
      <c r="K77" s="61" t="s">
        <v>128</v>
      </c>
      <c r="L77" s="61" t="s">
        <v>128</v>
      </c>
      <c r="M77" s="61" t="s">
        <v>128</v>
      </c>
      <c r="N77" s="61" t="s">
        <v>129</v>
      </c>
      <c r="O77" s="61"/>
      <c r="P77" s="61" t="s">
        <v>196</v>
      </c>
    </row>
    <row r="78" spans="2:16" ht="45.75" customHeight="1" x14ac:dyDescent="0.25">
      <c r="B78" s="159" t="s">
        <v>37</v>
      </c>
      <c r="C78" s="153">
        <v>0</v>
      </c>
      <c r="D78" s="61" t="s">
        <v>197</v>
      </c>
      <c r="E78" s="158">
        <v>49786894</v>
      </c>
      <c r="F78" s="3"/>
      <c r="G78" s="3"/>
      <c r="H78" s="3"/>
      <c r="I78" s="5"/>
      <c r="J78" s="1"/>
      <c r="K78" s="108"/>
      <c r="L78" s="108"/>
      <c r="M78" s="108"/>
      <c r="N78" s="108"/>
      <c r="O78" s="173" t="s">
        <v>201</v>
      </c>
      <c r="P78" s="108"/>
    </row>
    <row r="79" spans="2:16" ht="44.25" customHeight="1" x14ac:dyDescent="0.25">
      <c r="B79" s="159" t="s">
        <v>37</v>
      </c>
      <c r="C79" s="153">
        <v>0</v>
      </c>
      <c r="D79" s="153" t="s">
        <v>198</v>
      </c>
      <c r="E79" s="158">
        <v>49790204</v>
      </c>
      <c r="F79" s="3"/>
      <c r="G79" s="3"/>
      <c r="H79" s="3"/>
      <c r="I79" s="5"/>
      <c r="J79" s="1"/>
      <c r="K79" s="108"/>
      <c r="L79" s="108"/>
      <c r="M79" s="108"/>
      <c r="N79" s="108"/>
      <c r="O79" s="173" t="s">
        <v>201</v>
      </c>
      <c r="P79" s="108"/>
    </row>
    <row r="80" spans="2:16" ht="43.5" customHeight="1" x14ac:dyDescent="0.25">
      <c r="B80" s="159" t="s">
        <v>37</v>
      </c>
      <c r="C80" s="153">
        <v>0</v>
      </c>
      <c r="D80" s="153" t="s">
        <v>199</v>
      </c>
      <c r="E80" s="158">
        <v>49786845</v>
      </c>
      <c r="F80" s="3"/>
      <c r="G80" s="3"/>
      <c r="H80" s="3"/>
      <c r="I80" s="5"/>
      <c r="J80" s="1"/>
      <c r="K80" s="108"/>
      <c r="L80" s="108"/>
      <c r="M80" s="108"/>
      <c r="N80" s="108"/>
      <c r="O80" s="173" t="s">
        <v>201</v>
      </c>
      <c r="P80" s="108"/>
    </row>
    <row r="81" spans="2:16" ht="42" customHeight="1" x14ac:dyDescent="0.25">
      <c r="B81" s="159" t="s">
        <v>37</v>
      </c>
      <c r="C81" s="153">
        <v>0</v>
      </c>
      <c r="D81" s="61" t="s">
        <v>200</v>
      </c>
      <c r="E81" s="158">
        <v>49763593</v>
      </c>
      <c r="F81" s="3"/>
      <c r="G81" s="3"/>
      <c r="H81" s="3"/>
      <c r="I81" s="5"/>
      <c r="J81" s="1"/>
      <c r="K81" s="108"/>
      <c r="L81" s="108"/>
      <c r="M81" s="108"/>
      <c r="N81" s="108"/>
      <c r="O81" s="173" t="s">
        <v>201</v>
      </c>
      <c r="P81" s="108"/>
    </row>
    <row r="82" spans="2:16" ht="59.25" customHeight="1" x14ac:dyDescent="0.25">
      <c r="B82" s="159" t="s">
        <v>38</v>
      </c>
      <c r="C82" s="167">
        <v>12</v>
      </c>
      <c r="D82" s="61" t="s">
        <v>202</v>
      </c>
      <c r="E82" s="61">
        <v>63538190</v>
      </c>
      <c r="F82" s="61" t="s">
        <v>203</v>
      </c>
      <c r="G82" s="163">
        <v>39798</v>
      </c>
      <c r="H82" s="61" t="s">
        <v>181</v>
      </c>
      <c r="I82" s="164" t="s">
        <v>204</v>
      </c>
      <c r="J82" s="61" t="s">
        <v>205</v>
      </c>
      <c r="K82" s="61" t="s">
        <v>128</v>
      </c>
      <c r="L82" s="61" t="s">
        <v>128</v>
      </c>
      <c r="M82" s="61" t="s">
        <v>128</v>
      </c>
      <c r="N82" s="61" t="s">
        <v>129</v>
      </c>
      <c r="O82" s="61"/>
      <c r="P82" s="61">
        <v>338</v>
      </c>
    </row>
    <row r="83" spans="2:16" ht="31.9" customHeight="1" x14ac:dyDescent="0.25">
      <c r="B83" s="159" t="s">
        <v>38</v>
      </c>
      <c r="C83" s="61">
        <v>12</v>
      </c>
      <c r="D83" s="61" t="s">
        <v>206</v>
      </c>
      <c r="E83" s="61">
        <v>1098614108</v>
      </c>
      <c r="F83" s="61" t="s">
        <v>189</v>
      </c>
      <c r="G83" s="163">
        <v>40475</v>
      </c>
      <c r="H83" s="61" t="s">
        <v>181</v>
      </c>
      <c r="I83" s="164">
        <v>41675</v>
      </c>
      <c r="J83" s="163">
        <v>41963</v>
      </c>
      <c r="K83" s="61" t="s">
        <v>128</v>
      </c>
      <c r="L83" s="61" t="s">
        <v>128</v>
      </c>
      <c r="M83" s="61" t="s">
        <v>128</v>
      </c>
      <c r="N83" s="61" t="s">
        <v>129</v>
      </c>
      <c r="O83" s="61"/>
      <c r="P83" s="61" t="s">
        <v>207</v>
      </c>
    </row>
    <row r="84" spans="2:16" ht="39" customHeight="1" x14ac:dyDescent="0.25">
      <c r="B84" s="159" t="s">
        <v>38</v>
      </c>
      <c r="C84" s="61">
        <v>12</v>
      </c>
      <c r="D84" s="61" t="s">
        <v>208</v>
      </c>
      <c r="E84" s="61">
        <v>49668578</v>
      </c>
      <c r="F84" s="61" t="s">
        <v>209</v>
      </c>
      <c r="G84" s="163">
        <v>39563</v>
      </c>
      <c r="H84" s="61" t="s">
        <v>210</v>
      </c>
      <c r="I84" s="164">
        <v>39904</v>
      </c>
      <c r="J84" s="163">
        <v>40147</v>
      </c>
      <c r="K84" s="61" t="s">
        <v>128</v>
      </c>
      <c r="L84" s="61" t="s">
        <v>128</v>
      </c>
      <c r="M84" s="61" t="s">
        <v>128</v>
      </c>
      <c r="N84" s="61" t="s">
        <v>129</v>
      </c>
      <c r="O84" s="61"/>
      <c r="P84" s="61">
        <v>404</v>
      </c>
    </row>
    <row r="85" spans="2:16" ht="31.9" customHeight="1" x14ac:dyDescent="0.25">
      <c r="B85" s="159" t="s">
        <v>38</v>
      </c>
      <c r="C85" s="61">
        <v>12</v>
      </c>
      <c r="D85" s="61" t="s">
        <v>211</v>
      </c>
      <c r="E85" s="61">
        <v>53066042</v>
      </c>
      <c r="F85" s="61" t="s">
        <v>203</v>
      </c>
      <c r="G85" s="163">
        <v>40282</v>
      </c>
      <c r="H85" s="61" t="s">
        <v>181</v>
      </c>
      <c r="I85" s="164">
        <v>41675</v>
      </c>
      <c r="J85" s="163">
        <v>41963</v>
      </c>
      <c r="K85" s="61" t="s">
        <v>128</v>
      </c>
      <c r="L85" s="61" t="s">
        <v>128</v>
      </c>
      <c r="M85" s="61" t="s">
        <v>128</v>
      </c>
      <c r="N85" s="61" t="s">
        <v>129</v>
      </c>
      <c r="O85" s="61"/>
      <c r="P85" s="61">
        <v>409</v>
      </c>
    </row>
    <row r="86" spans="2:16" ht="31.9" customHeight="1" x14ac:dyDescent="0.25">
      <c r="B86" s="159" t="s">
        <v>38</v>
      </c>
      <c r="C86" s="61">
        <v>12</v>
      </c>
      <c r="D86" s="61" t="s">
        <v>212</v>
      </c>
      <c r="E86" s="61">
        <v>49669152</v>
      </c>
      <c r="F86" s="61" t="s">
        <v>189</v>
      </c>
      <c r="G86" s="163">
        <v>39991</v>
      </c>
      <c r="H86" s="61" t="s">
        <v>213</v>
      </c>
      <c r="I86" s="164">
        <v>41518</v>
      </c>
      <c r="J86" s="163">
        <v>41759</v>
      </c>
      <c r="K86" s="61" t="s">
        <v>128</v>
      </c>
      <c r="L86" s="61" t="s">
        <v>128</v>
      </c>
      <c r="M86" s="61" t="s">
        <v>128</v>
      </c>
      <c r="N86" s="61" t="s">
        <v>129</v>
      </c>
      <c r="O86" s="61"/>
      <c r="P86" s="61">
        <v>437</v>
      </c>
    </row>
    <row r="87" spans="2:16" ht="31.9" customHeight="1" x14ac:dyDescent="0.25">
      <c r="B87" s="159" t="s">
        <v>38</v>
      </c>
      <c r="C87" s="61">
        <v>12</v>
      </c>
      <c r="D87" s="61" t="s">
        <v>214</v>
      </c>
      <c r="E87" s="61">
        <v>1065868115</v>
      </c>
      <c r="F87" s="61" t="s">
        <v>189</v>
      </c>
      <c r="G87" s="163">
        <v>41726</v>
      </c>
      <c r="H87" s="61" t="s">
        <v>215</v>
      </c>
      <c r="I87" s="164">
        <v>40771</v>
      </c>
      <c r="J87" s="163">
        <v>40962</v>
      </c>
      <c r="K87" s="61" t="s">
        <v>128</v>
      </c>
      <c r="L87" s="61" t="s">
        <v>128</v>
      </c>
      <c r="M87" s="61" t="s">
        <v>128</v>
      </c>
      <c r="N87" s="61" t="s">
        <v>129</v>
      </c>
      <c r="O87" s="61"/>
      <c r="P87" s="61">
        <v>452</v>
      </c>
    </row>
    <row r="88" spans="2:16" ht="31.9" customHeight="1" x14ac:dyDescent="0.25">
      <c r="B88" s="159" t="s">
        <v>38</v>
      </c>
      <c r="C88" s="61">
        <v>12</v>
      </c>
      <c r="D88" s="61" t="s">
        <v>216</v>
      </c>
      <c r="E88" s="61">
        <v>49609541</v>
      </c>
      <c r="F88" s="61" t="s">
        <v>189</v>
      </c>
      <c r="G88" s="163">
        <v>38010</v>
      </c>
      <c r="H88" s="61" t="s">
        <v>217</v>
      </c>
      <c r="I88" s="164">
        <v>38749</v>
      </c>
      <c r="J88" s="163">
        <v>38954</v>
      </c>
      <c r="K88" s="61" t="s">
        <v>128</v>
      </c>
      <c r="L88" s="61" t="s">
        <v>128</v>
      </c>
      <c r="M88" s="61" t="s">
        <v>128</v>
      </c>
      <c r="N88" s="61" t="s">
        <v>129</v>
      </c>
      <c r="O88" s="61"/>
      <c r="P88" s="61">
        <v>461</v>
      </c>
    </row>
    <row r="89" spans="2:16" ht="31.9" customHeight="1" x14ac:dyDescent="0.25">
      <c r="B89" s="159" t="s">
        <v>38</v>
      </c>
      <c r="C89" s="61">
        <v>12</v>
      </c>
      <c r="D89" s="61" t="s">
        <v>218</v>
      </c>
      <c r="E89" s="61">
        <v>49657629</v>
      </c>
      <c r="F89" s="61" t="s">
        <v>189</v>
      </c>
      <c r="G89" s="163">
        <v>37714</v>
      </c>
      <c r="H89" s="61" t="s">
        <v>219</v>
      </c>
      <c r="I89" s="164">
        <v>37097</v>
      </c>
      <c r="J89" s="163">
        <v>37462</v>
      </c>
      <c r="K89" s="61" t="s">
        <v>128</v>
      </c>
      <c r="L89" s="61" t="s">
        <v>128</v>
      </c>
      <c r="M89" s="61" t="s">
        <v>128</v>
      </c>
      <c r="N89" s="61" t="s">
        <v>129</v>
      </c>
      <c r="O89" s="61"/>
      <c r="P89" s="61">
        <v>478</v>
      </c>
    </row>
    <row r="90" spans="2:16" ht="31.9" customHeight="1" x14ac:dyDescent="0.25">
      <c r="B90" s="159" t="s">
        <v>38</v>
      </c>
      <c r="C90" s="61">
        <v>12</v>
      </c>
      <c r="D90" s="61" t="s">
        <v>220</v>
      </c>
      <c r="E90" s="61">
        <v>52213970</v>
      </c>
      <c r="F90" s="61" t="s">
        <v>189</v>
      </c>
      <c r="G90" s="163">
        <v>40396</v>
      </c>
      <c r="H90" s="61" t="s">
        <v>181</v>
      </c>
      <c r="I90" s="164">
        <v>41310</v>
      </c>
      <c r="J90" s="163">
        <v>41627</v>
      </c>
      <c r="K90" s="61" t="s">
        <v>128</v>
      </c>
      <c r="L90" s="61" t="s">
        <v>128</v>
      </c>
      <c r="M90" s="61" t="s">
        <v>128</v>
      </c>
      <c r="N90" s="61" t="s">
        <v>129</v>
      </c>
      <c r="O90" s="61"/>
      <c r="P90" s="61">
        <v>498</v>
      </c>
    </row>
    <row r="91" spans="2:16" ht="40.5" customHeight="1" x14ac:dyDescent="0.25">
      <c r="B91" s="159" t="s">
        <v>38</v>
      </c>
      <c r="C91" s="61">
        <v>12</v>
      </c>
      <c r="D91" s="61" t="s">
        <v>221</v>
      </c>
      <c r="E91" s="61">
        <v>49728823</v>
      </c>
      <c r="F91" s="61" t="s">
        <v>222</v>
      </c>
      <c r="G91" s="163">
        <v>37156</v>
      </c>
      <c r="H91" s="61" t="s">
        <v>223</v>
      </c>
      <c r="I91" s="164">
        <v>39479</v>
      </c>
      <c r="J91" s="163">
        <v>40177</v>
      </c>
      <c r="K91" s="61" t="s">
        <v>128</v>
      </c>
      <c r="L91" s="61" t="s">
        <v>128</v>
      </c>
      <c r="M91" s="61" t="s">
        <v>128</v>
      </c>
      <c r="N91" s="61" t="s">
        <v>129</v>
      </c>
      <c r="O91" s="61"/>
      <c r="P91" s="61">
        <v>524</v>
      </c>
    </row>
    <row r="92" spans="2:16" ht="31.9" customHeight="1" x14ac:dyDescent="0.25">
      <c r="B92" s="159" t="s">
        <v>38</v>
      </c>
      <c r="C92" s="61">
        <v>12</v>
      </c>
      <c r="D92" s="61" t="s">
        <v>224</v>
      </c>
      <c r="E92" s="61">
        <v>49766821</v>
      </c>
      <c r="F92" s="61" t="s">
        <v>209</v>
      </c>
      <c r="G92" s="163">
        <v>35265</v>
      </c>
      <c r="H92" s="61" t="s">
        <v>225</v>
      </c>
      <c r="I92" s="164">
        <v>41309</v>
      </c>
      <c r="J92" s="163">
        <v>41612</v>
      </c>
      <c r="K92" s="61" t="s">
        <v>128</v>
      </c>
      <c r="L92" s="61" t="s">
        <v>128</v>
      </c>
      <c r="M92" s="61" t="s">
        <v>128</v>
      </c>
      <c r="N92" s="61" t="s">
        <v>129</v>
      </c>
      <c r="O92" s="61"/>
      <c r="P92" s="61">
        <v>555</v>
      </c>
    </row>
    <row r="93" spans="2:16" ht="31.9" customHeight="1" x14ac:dyDescent="0.25">
      <c r="B93" s="159" t="s">
        <v>38</v>
      </c>
      <c r="C93" s="61">
        <v>12</v>
      </c>
      <c r="D93" s="61" t="s">
        <v>226</v>
      </c>
      <c r="E93" s="61">
        <v>49788580</v>
      </c>
      <c r="F93" s="61" t="s">
        <v>227</v>
      </c>
      <c r="G93" s="163">
        <v>38528</v>
      </c>
      <c r="H93" s="61" t="s">
        <v>228</v>
      </c>
      <c r="I93" s="164">
        <v>39618</v>
      </c>
      <c r="J93" s="163">
        <v>39797</v>
      </c>
      <c r="K93" s="61" t="s">
        <v>128</v>
      </c>
      <c r="L93" s="61" t="s">
        <v>128</v>
      </c>
      <c r="M93" s="61" t="s">
        <v>128</v>
      </c>
      <c r="N93" s="61" t="s">
        <v>129</v>
      </c>
      <c r="O93" s="61"/>
      <c r="P93" s="61">
        <v>577</v>
      </c>
    </row>
    <row r="94" spans="2:16" ht="45" x14ac:dyDescent="0.25">
      <c r="B94" s="159" t="s">
        <v>38</v>
      </c>
      <c r="C94" s="61">
        <v>0</v>
      </c>
      <c r="D94" s="61" t="s">
        <v>230</v>
      </c>
      <c r="E94" s="61">
        <v>49759316</v>
      </c>
      <c r="F94" s="61"/>
      <c r="G94" s="61"/>
      <c r="H94" s="61"/>
      <c r="I94" s="162"/>
      <c r="J94" s="61"/>
      <c r="K94" s="61"/>
      <c r="L94" s="61"/>
      <c r="M94" s="61"/>
      <c r="N94" s="61"/>
      <c r="O94" s="173" t="s">
        <v>229</v>
      </c>
      <c r="P94" s="61"/>
    </row>
    <row r="95" spans="2:16" ht="45" x14ac:dyDescent="0.25">
      <c r="B95" s="159" t="s">
        <v>38</v>
      </c>
      <c r="C95" s="61">
        <v>0</v>
      </c>
      <c r="D95" s="61" t="s">
        <v>231</v>
      </c>
      <c r="E95" s="61">
        <v>42498888</v>
      </c>
      <c r="F95" s="61"/>
      <c r="G95" s="61"/>
      <c r="H95" s="61"/>
      <c r="I95" s="162"/>
      <c r="J95" s="61"/>
      <c r="K95" s="61"/>
      <c r="L95" s="61"/>
      <c r="M95" s="61"/>
      <c r="N95" s="61"/>
      <c r="O95" s="173" t="s">
        <v>229</v>
      </c>
      <c r="P95" s="61"/>
    </row>
    <row r="96" spans="2:16" ht="45" x14ac:dyDescent="0.25">
      <c r="B96" s="159" t="s">
        <v>38</v>
      </c>
      <c r="C96" s="61">
        <v>0</v>
      </c>
      <c r="D96" s="61" t="s">
        <v>232</v>
      </c>
      <c r="E96" s="61">
        <v>49762928</v>
      </c>
      <c r="F96" s="61"/>
      <c r="G96" s="61"/>
      <c r="H96" s="61"/>
      <c r="I96" s="162"/>
      <c r="J96" s="61"/>
      <c r="K96" s="162"/>
      <c r="L96" s="162"/>
      <c r="M96" s="61"/>
      <c r="N96" s="61"/>
      <c r="O96" s="173" t="s">
        <v>229</v>
      </c>
      <c r="P96" s="61"/>
    </row>
    <row r="97" spans="1:19" ht="42.6" customHeight="1" x14ac:dyDescent="0.25"/>
    <row r="98" spans="1:19" ht="41.45" customHeight="1" x14ac:dyDescent="0.25"/>
    <row r="99" spans="1:19" ht="26.25" x14ac:dyDescent="0.25">
      <c r="B99" s="204" t="s">
        <v>40</v>
      </c>
      <c r="C99" s="204"/>
      <c r="D99" s="204"/>
      <c r="E99" s="204"/>
      <c r="F99" s="204"/>
      <c r="G99" s="204"/>
      <c r="H99" s="204"/>
      <c r="I99" s="204"/>
      <c r="J99" s="204"/>
      <c r="K99" s="204"/>
      <c r="L99" s="204"/>
      <c r="M99" s="204"/>
      <c r="N99" s="204"/>
      <c r="O99" s="204"/>
      <c r="P99" s="204"/>
    </row>
    <row r="102" spans="1:19" ht="46.15" customHeight="1" x14ac:dyDescent="0.25">
      <c r="B102" s="55" t="s">
        <v>29</v>
      </c>
      <c r="C102" s="55" t="s">
        <v>41</v>
      </c>
      <c r="D102" s="208" t="s">
        <v>2</v>
      </c>
      <c r="E102" s="208"/>
    </row>
    <row r="103" spans="1:19" ht="46.9" customHeight="1" x14ac:dyDescent="0.25">
      <c r="B103" s="56" t="s">
        <v>114</v>
      </c>
      <c r="C103" s="160" t="s">
        <v>128</v>
      </c>
      <c r="D103" s="213"/>
      <c r="E103" s="213"/>
    </row>
    <row r="106" spans="1:19" ht="26.25" x14ac:dyDescent="0.25">
      <c r="B106" s="206" t="s">
        <v>58</v>
      </c>
      <c r="C106" s="207"/>
      <c r="D106" s="207"/>
      <c r="E106" s="207"/>
      <c r="F106" s="207"/>
      <c r="G106" s="207"/>
      <c r="H106" s="207"/>
      <c r="I106" s="207"/>
      <c r="J106" s="207"/>
      <c r="K106" s="207"/>
      <c r="L106" s="207"/>
      <c r="M106" s="207"/>
      <c r="N106" s="207"/>
      <c r="O106" s="207"/>
      <c r="P106" s="207"/>
      <c r="Q106" s="207"/>
      <c r="R106" s="207"/>
    </row>
    <row r="109" spans="1:19" ht="26.25" x14ac:dyDescent="0.25">
      <c r="B109" s="204" t="s">
        <v>48</v>
      </c>
      <c r="C109" s="204"/>
      <c r="D109" s="204"/>
      <c r="E109" s="204"/>
      <c r="F109" s="204"/>
      <c r="G109" s="204"/>
      <c r="H109" s="204"/>
      <c r="I109" s="204"/>
      <c r="J109" s="204"/>
      <c r="K109" s="204"/>
      <c r="L109" s="204"/>
      <c r="M109" s="204"/>
      <c r="N109" s="204"/>
      <c r="O109" s="204"/>
    </row>
    <row r="111" spans="1:19" x14ac:dyDescent="0.25">
      <c r="M111" s="52"/>
      <c r="N111" s="52"/>
      <c r="O111" s="52"/>
      <c r="P111" s="52"/>
    </row>
    <row r="112" spans="1:19" s="94" customFormat="1" ht="109.5" customHeight="1" x14ac:dyDescent="0.25">
      <c r="A112" s="110"/>
      <c r="B112" s="107" t="s">
        <v>137</v>
      </c>
      <c r="C112" s="107" t="s">
        <v>138</v>
      </c>
      <c r="D112" s="107" t="s">
        <v>139</v>
      </c>
      <c r="E112" s="107" t="s">
        <v>39</v>
      </c>
      <c r="F112" s="107" t="s">
        <v>19</v>
      </c>
      <c r="G112" s="107" t="s">
        <v>100</v>
      </c>
      <c r="H112" s="107" t="s">
        <v>14</v>
      </c>
      <c r="I112" s="107" t="s">
        <v>9</v>
      </c>
      <c r="J112" s="107" t="s">
        <v>27</v>
      </c>
      <c r="K112" s="107" t="s">
        <v>55</v>
      </c>
      <c r="L112" s="107" t="s">
        <v>17</v>
      </c>
      <c r="M112" s="107" t="s">
        <v>31</v>
      </c>
      <c r="N112" s="107" t="s">
        <v>10</v>
      </c>
      <c r="O112" s="107" t="s">
        <v>16</v>
      </c>
      <c r="P112" s="9"/>
      <c r="Q112" s="9"/>
      <c r="R112" s="9"/>
      <c r="S112" s="9"/>
    </row>
    <row r="113" spans="1:28" s="100" customFormat="1" ht="45" x14ac:dyDescent="0.25">
      <c r="A113" s="39"/>
      <c r="B113" s="101" t="s">
        <v>163</v>
      </c>
      <c r="C113" s="101" t="s">
        <v>163</v>
      </c>
      <c r="D113" s="101" t="s">
        <v>164</v>
      </c>
      <c r="E113" s="161" t="s">
        <v>168</v>
      </c>
      <c r="F113" s="97" t="s">
        <v>128</v>
      </c>
      <c r="G113" s="144" t="s">
        <v>166</v>
      </c>
      <c r="H113" s="104">
        <v>40224</v>
      </c>
      <c r="I113" s="104">
        <v>40526</v>
      </c>
      <c r="J113" s="98" t="s">
        <v>129</v>
      </c>
      <c r="K113" s="161">
        <v>10</v>
      </c>
      <c r="L113" s="161">
        <v>0</v>
      </c>
      <c r="M113" s="170">
        <v>390000000</v>
      </c>
      <c r="N113" s="89" t="s">
        <v>233</v>
      </c>
      <c r="O113" s="260" t="s">
        <v>251</v>
      </c>
      <c r="P113" s="9"/>
      <c r="Q113" s="9"/>
      <c r="R113" s="9"/>
      <c r="S113" s="9"/>
      <c r="T113" s="99"/>
      <c r="U113" s="99"/>
      <c r="V113" s="99"/>
      <c r="W113" s="99"/>
      <c r="X113" s="99"/>
      <c r="Y113" s="99"/>
      <c r="Z113" s="99"/>
      <c r="AA113" s="99"/>
      <c r="AB113" s="99"/>
    </row>
    <row r="114" spans="1:28" s="100" customFormat="1" ht="45" x14ac:dyDescent="0.25">
      <c r="A114" s="39"/>
      <c r="B114" s="101" t="s">
        <v>163</v>
      </c>
      <c r="C114" s="101" t="s">
        <v>163</v>
      </c>
      <c r="D114" s="101" t="s">
        <v>164</v>
      </c>
      <c r="E114" s="161" t="s">
        <v>234</v>
      </c>
      <c r="F114" s="97" t="s">
        <v>128</v>
      </c>
      <c r="G114" s="97" t="s">
        <v>166</v>
      </c>
      <c r="H114" s="104">
        <v>41310</v>
      </c>
      <c r="I114" s="104">
        <v>41627</v>
      </c>
      <c r="J114" s="98" t="s">
        <v>129</v>
      </c>
      <c r="K114" s="161">
        <v>10</v>
      </c>
      <c r="L114" s="161">
        <v>0</v>
      </c>
      <c r="M114" s="170">
        <v>1010696400</v>
      </c>
      <c r="N114" s="89" t="s">
        <v>235</v>
      </c>
      <c r="O114" s="261"/>
      <c r="P114" s="9"/>
      <c r="Q114" s="9"/>
      <c r="R114" s="9"/>
      <c r="S114" s="9"/>
      <c r="T114" s="99"/>
      <c r="U114" s="99"/>
      <c r="V114" s="99"/>
      <c r="W114" s="99"/>
      <c r="X114" s="99"/>
      <c r="Y114" s="99"/>
      <c r="Z114" s="99"/>
      <c r="AA114" s="99"/>
      <c r="AB114" s="99"/>
    </row>
    <row r="115" spans="1:28" s="100" customFormat="1" x14ac:dyDescent="0.25">
      <c r="A115" s="39"/>
      <c r="B115" s="101"/>
      <c r="C115" s="102"/>
      <c r="D115" s="101"/>
      <c r="E115" s="161"/>
      <c r="F115" s="97"/>
      <c r="G115" s="97"/>
      <c r="H115" s="97"/>
      <c r="I115" s="98"/>
      <c r="J115" s="98"/>
      <c r="K115" s="98"/>
      <c r="L115" s="98"/>
      <c r="M115" s="170"/>
      <c r="N115" s="89"/>
      <c r="O115" s="89"/>
      <c r="P115" s="9"/>
      <c r="Q115" s="9"/>
      <c r="R115" s="9"/>
      <c r="S115" s="9"/>
      <c r="T115" s="99"/>
      <c r="U115" s="99"/>
      <c r="V115" s="99"/>
      <c r="W115" s="99"/>
      <c r="X115" s="99"/>
      <c r="Y115" s="99"/>
      <c r="Z115" s="99"/>
      <c r="AA115" s="99"/>
      <c r="AB115" s="99"/>
    </row>
    <row r="116" spans="1:28" s="100" customFormat="1" x14ac:dyDescent="0.25">
      <c r="A116" s="39"/>
      <c r="B116" s="101"/>
      <c r="C116" s="102"/>
      <c r="D116" s="101"/>
      <c r="E116" s="161"/>
      <c r="F116" s="97"/>
      <c r="G116" s="97"/>
      <c r="H116" s="97"/>
      <c r="I116" s="98"/>
      <c r="J116" s="98"/>
      <c r="K116" s="98"/>
      <c r="L116" s="98"/>
      <c r="M116" s="170"/>
      <c r="N116" s="89"/>
      <c r="O116" s="89"/>
      <c r="P116" s="9"/>
      <c r="Q116" s="9"/>
      <c r="R116" s="9"/>
      <c r="S116" s="9"/>
      <c r="T116" s="99"/>
      <c r="U116" s="99"/>
      <c r="V116" s="99"/>
      <c r="W116" s="99"/>
      <c r="X116" s="99"/>
      <c r="Y116" s="99"/>
      <c r="Z116" s="99"/>
      <c r="AA116" s="99"/>
      <c r="AB116" s="99"/>
    </row>
    <row r="117" spans="1:28" s="100" customFormat="1" x14ac:dyDescent="0.25">
      <c r="A117" s="39"/>
      <c r="B117" s="101"/>
      <c r="C117" s="102"/>
      <c r="D117" s="101"/>
      <c r="E117" s="161"/>
      <c r="F117" s="97"/>
      <c r="G117" s="97"/>
      <c r="H117" s="97"/>
      <c r="I117" s="98"/>
      <c r="J117" s="98"/>
      <c r="K117" s="98"/>
      <c r="L117" s="98"/>
      <c r="M117" s="170"/>
      <c r="N117" s="89"/>
      <c r="O117" s="89"/>
      <c r="P117" s="9"/>
      <c r="Q117" s="9"/>
      <c r="R117" s="9"/>
      <c r="S117" s="9"/>
      <c r="T117" s="99"/>
      <c r="U117" s="99"/>
      <c r="V117" s="99"/>
      <c r="W117" s="99"/>
      <c r="X117" s="99"/>
      <c r="Y117" s="99"/>
      <c r="Z117" s="99"/>
      <c r="AA117" s="99"/>
      <c r="AB117" s="99"/>
    </row>
    <row r="118" spans="1:28" s="100" customFormat="1" x14ac:dyDescent="0.25">
      <c r="A118" s="39"/>
      <c r="B118" s="101"/>
      <c r="C118" s="102"/>
      <c r="D118" s="101"/>
      <c r="E118" s="96"/>
      <c r="F118" s="97"/>
      <c r="G118" s="97"/>
      <c r="H118" s="97"/>
      <c r="I118" s="98"/>
      <c r="J118" s="98"/>
      <c r="K118" s="98"/>
      <c r="L118" s="98"/>
      <c r="M118" s="170"/>
      <c r="N118" s="89"/>
      <c r="O118" s="89"/>
      <c r="P118" s="9"/>
      <c r="Q118" s="9"/>
      <c r="R118" s="9"/>
      <c r="S118" s="9"/>
      <c r="T118" s="99"/>
      <c r="U118" s="99"/>
      <c r="V118" s="99"/>
      <c r="W118" s="99"/>
      <c r="X118" s="99"/>
      <c r="Y118" s="99"/>
      <c r="Z118" s="99"/>
      <c r="AA118" s="99"/>
      <c r="AB118" s="99"/>
    </row>
    <row r="119" spans="1:28" s="100" customFormat="1" x14ac:dyDescent="0.25">
      <c r="A119" s="39"/>
      <c r="B119" s="101"/>
      <c r="C119" s="102"/>
      <c r="D119" s="101"/>
      <c r="E119" s="96"/>
      <c r="F119" s="97"/>
      <c r="G119" s="97"/>
      <c r="H119" s="97"/>
      <c r="I119" s="98"/>
      <c r="J119" s="98"/>
      <c r="K119" s="98"/>
      <c r="L119" s="98"/>
      <c r="M119" s="170"/>
      <c r="N119" s="89"/>
      <c r="O119" s="89"/>
      <c r="P119" s="9"/>
      <c r="Q119" s="9"/>
      <c r="R119" s="9"/>
      <c r="S119" s="9"/>
      <c r="T119" s="99"/>
      <c r="U119" s="99"/>
      <c r="V119" s="99"/>
      <c r="W119" s="99"/>
      <c r="X119" s="99"/>
      <c r="Y119" s="99"/>
      <c r="Z119" s="99"/>
      <c r="AA119" s="99"/>
      <c r="AB119" s="99"/>
    </row>
    <row r="120" spans="1:28" s="100" customFormat="1" x14ac:dyDescent="0.25">
      <c r="A120" s="39"/>
      <c r="B120" s="101"/>
      <c r="C120" s="102"/>
      <c r="D120" s="101"/>
      <c r="E120" s="96"/>
      <c r="F120" s="97"/>
      <c r="G120" s="97"/>
      <c r="H120" s="97"/>
      <c r="I120" s="98"/>
      <c r="J120" s="98"/>
      <c r="K120" s="98"/>
      <c r="L120" s="98"/>
      <c r="M120" s="170"/>
      <c r="N120" s="89"/>
      <c r="O120" s="89"/>
      <c r="P120" s="9"/>
      <c r="Q120" s="9"/>
      <c r="R120" s="9"/>
      <c r="S120" s="9"/>
      <c r="T120" s="99"/>
      <c r="U120" s="99"/>
      <c r="V120" s="99"/>
      <c r="W120" s="99"/>
      <c r="X120" s="99"/>
      <c r="Y120" s="99"/>
      <c r="Z120" s="99"/>
      <c r="AA120" s="99"/>
      <c r="AB120" s="99"/>
    </row>
    <row r="121" spans="1:28" s="100" customFormat="1" x14ac:dyDescent="0.25">
      <c r="A121" s="39"/>
      <c r="B121" s="42" t="s">
        <v>13</v>
      </c>
      <c r="C121" s="102"/>
      <c r="D121" s="101"/>
      <c r="E121" s="96"/>
      <c r="F121" s="97"/>
      <c r="G121" s="97"/>
      <c r="H121" s="97"/>
      <c r="I121" s="98"/>
      <c r="J121" s="98"/>
      <c r="K121" s="156">
        <f t="shared" ref="K121" si="1">SUM(K113:K120)</f>
        <v>20</v>
      </c>
      <c r="L121" s="156">
        <f t="shared" ref="L121:M121" si="2">SUM(L113:L120)</f>
        <v>0</v>
      </c>
      <c r="M121" s="171">
        <f t="shared" si="2"/>
        <v>1400696400</v>
      </c>
      <c r="N121" s="103"/>
      <c r="O121" s="103"/>
      <c r="P121" s="9"/>
      <c r="Q121" s="9"/>
      <c r="R121" s="9"/>
      <c r="S121" s="9"/>
    </row>
    <row r="122" spans="1:28" x14ac:dyDescent="0.25">
      <c r="A122" s="108"/>
      <c r="B122" s="48"/>
      <c r="C122" s="48"/>
      <c r="D122" s="48"/>
      <c r="E122" s="154"/>
      <c r="F122" s="48"/>
      <c r="G122" s="48"/>
      <c r="H122" s="48"/>
      <c r="I122" s="48"/>
      <c r="J122" s="48"/>
      <c r="K122" s="48"/>
      <c r="L122" s="48"/>
      <c r="M122" s="48"/>
      <c r="N122" s="48"/>
      <c r="O122" s="48"/>
      <c r="Q122" s="28"/>
      <c r="R122" s="28"/>
    </row>
    <row r="123" spans="1:28" ht="18.75" x14ac:dyDescent="0.25">
      <c r="A123" s="108"/>
      <c r="B123" s="49" t="s">
        <v>28</v>
      </c>
      <c r="C123" s="60">
        <f>+K121</f>
        <v>20</v>
      </c>
      <c r="D123" s="108"/>
      <c r="E123" s="108"/>
      <c r="F123" s="108"/>
      <c r="G123" s="108"/>
      <c r="H123" s="155"/>
      <c r="I123" s="155"/>
      <c r="J123" s="155"/>
      <c r="K123" s="155"/>
      <c r="L123" s="155"/>
      <c r="M123" s="155"/>
      <c r="N123" s="48"/>
      <c r="O123" s="48"/>
      <c r="P123" s="28"/>
      <c r="Q123" s="28"/>
      <c r="R123" s="28"/>
    </row>
    <row r="125" spans="1:28" ht="15.75" thickBot="1" x14ac:dyDescent="0.3"/>
    <row r="126" spans="1:28" ht="37.15" customHeight="1" thickBot="1" x14ac:dyDescent="0.3">
      <c r="B126" s="63" t="s">
        <v>43</v>
      </c>
      <c r="C126" s="64" t="s">
        <v>44</v>
      </c>
      <c r="D126" s="63" t="s">
        <v>45</v>
      </c>
      <c r="E126" s="64" t="s">
        <v>49</v>
      </c>
    </row>
    <row r="127" spans="1:28" ht="41.45" customHeight="1" x14ac:dyDescent="0.25">
      <c r="B127" s="54" t="s">
        <v>115</v>
      </c>
      <c r="C127" s="57">
        <v>20</v>
      </c>
      <c r="D127" s="57">
        <v>0</v>
      </c>
      <c r="E127" s="224">
        <f>+D127+D128+D129</f>
        <v>0</v>
      </c>
    </row>
    <row r="128" spans="1:28" x14ac:dyDescent="0.25">
      <c r="B128" s="54" t="s">
        <v>116</v>
      </c>
      <c r="C128" s="47">
        <v>30</v>
      </c>
      <c r="D128" s="58">
        <v>0</v>
      </c>
      <c r="E128" s="225"/>
    </row>
    <row r="129" spans="2:16" ht="15.75" thickBot="1" x14ac:dyDescent="0.3">
      <c r="B129" s="54" t="s">
        <v>117</v>
      </c>
      <c r="C129" s="59">
        <v>40</v>
      </c>
      <c r="D129" s="59">
        <v>0</v>
      </c>
      <c r="E129" s="226"/>
    </row>
    <row r="131" spans="2:16" ht="15.75" thickBot="1" x14ac:dyDescent="0.3"/>
    <row r="132" spans="2:16" ht="27" thickBot="1" x14ac:dyDescent="0.3">
      <c r="B132" s="215" t="s">
        <v>46</v>
      </c>
      <c r="C132" s="216"/>
      <c r="D132" s="216"/>
      <c r="E132" s="216"/>
      <c r="F132" s="216"/>
      <c r="G132" s="216"/>
      <c r="H132" s="216"/>
      <c r="I132" s="216"/>
      <c r="J132" s="216"/>
      <c r="K132" s="216"/>
      <c r="L132" s="216"/>
      <c r="M132" s="216"/>
      <c r="N132" s="217"/>
      <c r="O132" s="83"/>
      <c r="P132" s="83"/>
    </row>
    <row r="135" spans="2:16" ht="28.9" customHeight="1" x14ac:dyDescent="0.25">
      <c r="H135" s="205" t="s">
        <v>112</v>
      </c>
      <c r="I135" s="205"/>
      <c r="J135" s="205"/>
      <c r="K135" s="157"/>
      <c r="L135" s="157"/>
    </row>
    <row r="136" spans="2:16" ht="76.5" customHeight="1" x14ac:dyDescent="0.25">
      <c r="B136" s="107" t="s">
        <v>0</v>
      </c>
      <c r="C136" s="107" t="s">
        <v>161</v>
      </c>
      <c r="D136" s="107" t="s">
        <v>34</v>
      </c>
      <c r="E136" s="107" t="s">
        <v>109</v>
      </c>
      <c r="F136" s="107" t="s">
        <v>110</v>
      </c>
      <c r="G136" s="107" t="s">
        <v>111</v>
      </c>
      <c r="H136" s="111" t="s">
        <v>113</v>
      </c>
      <c r="I136" s="107" t="s">
        <v>159</v>
      </c>
      <c r="J136" s="107" t="s">
        <v>158</v>
      </c>
      <c r="K136" s="107" t="s">
        <v>160</v>
      </c>
      <c r="L136" s="107" t="s">
        <v>35</v>
      </c>
      <c r="M136" s="107" t="s">
        <v>35</v>
      </c>
      <c r="N136" s="107" t="s">
        <v>36</v>
      </c>
      <c r="O136" s="107" t="s">
        <v>2</v>
      </c>
      <c r="P136" s="107" t="s">
        <v>10</v>
      </c>
    </row>
    <row r="137" spans="2:16" ht="60.75" customHeight="1" x14ac:dyDescent="0.25">
      <c r="B137" s="79" t="s">
        <v>121</v>
      </c>
      <c r="C137" s="61">
        <v>2</v>
      </c>
      <c r="D137" s="61" t="s">
        <v>236</v>
      </c>
      <c r="E137" s="61">
        <v>49667885</v>
      </c>
      <c r="F137" s="61" t="s">
        <v>237</v>
      </c>
      <c r="G137" s="163">
        <v>40256</v>
      </c>
      <c r="H137" s="61" t="s">
        <v>245</v>
      </c>
      <c r="I137" s="164">
        <v>40575</v>
      </c>
      <c r="J137" s="163">
        <v>41751</v>
      </c>
      <c r="K137" s="162" t="s">
        <v>128</v>
      </c>
      <c r="L137" s="162" t="s">
        <v>128</v>
      </c>
      <c r="M137" s="61" t="s">
        <v>128</v>
      </c>
      <c r="N137" s="61" t="s">
        <v>128</v>
      </c>
      <c r="O137" s="172"/>
      <c r="P137" s="61">
        <v>702</v>
      </c>
    </row>
    <row r="138" spans="2:16" ht="60.75" customHeight="1" x14ac:dyDescent="0.25">
      <c r="B138" s="159" t="s">
        <v>121</v>
      </c>
      <c r="C138" s="61">
        <v>2</v>
      </c>
      <c r="D138" s="61" t="s">
        <v>238</v>
      </c>
      <c r="E138" s="61">
        <v>49771187</v>
      </c>
      <c r="F138" s="61" t="s">
        <v>180</v>
      </c>
      <c r="G138" s="163">
        <v>37975</v>
      </c>
      <c r="H138" s="61" t="s">
        <v>246</v>
      </c>
      <c r="I138" s="164" t="s">
        <v>247</v>
      </c>
      <c r="J138" s="163" t="s">
        <v>248</v>
      </c>
      <c r="K138" s="162" t="s">
        <v>128</v>
      </c>
      <c r="L138" s="162" t="s">
        <v>128</v>
      </c>
      <c r="M138" s="61" t="s">
        <v>128</v>
      </c>
      <c r="N138" s="61" t="s">
        <v>128</v>
      </c>
      <c r="O138" s="172"/>
      <c r="P138" s="61">
        <v>717</v>
      </c>
    </row>
    <row r="139" spans="2:16" ht="60.75" customHeight="1" x14ac:dyDescent="0.25">
      <c r="B139" s="168" t="s">
        <v>121</v>
      </c>
      <c r="C139" s="61">
        <v>2</v>
      </c>
      <c r="D139" s="61" t="s">
        <v>238</v>
      </c>
      <c r="E139" s="61">
        <v>49771187</v>
      </c>
      <c r="F139" s="61" t="s">
        <v>180</v>
      </c>
      <c r="G139" s="163">
        <v>37975</v>
      </c>
      <c r="H139" s="61" t="s">
        <v>228</v>
      </c>
      <c r="I139" s="164">
        <v>39480</v>
      </c>
      <c r="J139" s="163">
        <v>40147</v>
      </c>
      <c r="K139" s="162" t="s">
        <v>128</v>
      </c>
      <c r="L139" s="162" t="s">
        <v>128</v>
      </c>
      <c r="M139" s="61" t="s">
        <v>128</v>
      </c>
      <c r="N139" s="61" t="s">
        <v>128</v>
      </c>
      <c r="O139" s="172"/>
      <c r="P139" s="61">
        <v>717</v>
      </c>
    </row>
    <row r="140" spans="2:16" ht="60.75" customHeight="1" x14ac:dyDescent="0.25">
      <c r="B140" s="79" t="s">
        <v>122</v>
      </c>
      <c r="C140" s="61">
        <v>2</v>
      </c>
      <c r="D140" s="61" t="s">
        <v>239</v>
      </c>
      <c r="E140" s="61">
        <v>49661110</v>
      </c>
      <c r="F140" s="61" t="s">
        <v>186</v>
      </c>
      <c r="G140" s="163">
        <v>36946</v>
      </c>
      <c r="H140" s="61" t="s">
        <v>240</v>
      </c>
      <c r="I140" s="164">
        <v>40224</v>
      </c>
      <c r="J140" s="163">
        <v>41608</v>
      </c>
      <c r="K140" s="162" t="s">
        <v>128</v>
      </c>
      <c r="L140" s="162" t="s">
        <v>128</v>
      </c>
      <c r="M140" s="61" t="s">
        <v>128</v>
      </c>
      <c r="N140" s="61" t="s">
        <v>128</v>
      </c>
      <c r="O140" s="61"/>
      <c r="P140" s="61">
        <v>729</v>
      </c>
    </row>
    <row r="141" spans="2:16" ht="60.75" customHeight="1" x14ac:dyDescent="0.25">
      <c r="B141" s="159" t="s">
        <v>122</v>
      </c>
      <c r="C141" s="61">
        <v>2</v>
      </c>
      <c r="D141" s="61" t="s">
        <v>241</v>
      </c>
      <c r="E141" s="61">
        <v>49654879</v>
      </c>
      <c r="F141" s="61" t="s">
        <v>186</v>
      </c>
      <c r="G141" s="163">
        <v>35090</v>
      </c>
      <c r="H141" s="61" t="s">
        <v>242</v>
      </c>
      <c r="I141" s="162">
        <v>1989</v>
      </c>
      <c r="J141" s="61">
        <v>1993</v>
      </c>
      <c r="K141" s="162" t="s">
        <v>128</v>
      </c>
      <c r="L141" s="162" t="s">
        <v>128</v>
      </c>
      <c r="M141" s="61" t="s">
        <v>128</v>
      </c>
      <c r="N141" s="61" t="s">
        <v>128</v>
      </c>
      <c r="O141" s="61"/>
      <c r="P141" s="61">
        <v>743</v>
      </c>
    </row>
    <row r="142" spans="2:16" ht="33.6" customHeight="1" x14ac:dyDescent="0.25">
      <c r="B142" s="79" t="s">
        <v>123</v>
      </c>
      <c r="C142" s="61">
        <v>1</v>
      </c>
      <c r="D142" s="61" t="s">
        <v>243</v>
      </c>
      <c r="E142" s="61">
        <v>49717482</v>
      </c>
      <c r="F142" s="61" t="s">
        <v>244</v>
      </c>
      <c r="G142" s="163">
        <v>41628</v>
      </c>
      <c r="H142" s="174"/>
      <c r="I142" s="174"/>
      <c r="J142" s="174"/>
      <c r="K142" s="162" t="s">
        <v>128</v>
      </c>
      <c r="L142" s="162" t="s">
        <v>128</v>
      </c>
      <c r="M142" s="61" t="s">
        <v>128</v>
      </c>
      <c r="N142" s="61" t="s">
        <v>128</v>
      </c>
      <c r="O142" s="174"/>
      <c r="P142" s="39">
        <v>753</v>
      </c>
    </row>
    <row r="146" spans="2:7" ht="54" customHeight="1" x14ac:dyDescent="0.25">
      <c r="B146" s="111" t="s">
        <v>29</v>
      </c>
      <c r="C146" s="111" t="s">
        <v>43</v>
      </c>
      <c r="D146" s="107" t="s">
        <v>44</v>
      </c>
      <c r="E146" s="111" t="s">
        <v>45</v>
      </c>
      <c r="F146" s="107" t="s">
        <v>50</v>
      </c>
    </row>
    <row r="147" spans="2:7" ht="120.75" customHeight="1" x14ac:dyDescent="0.2">
      <c r="B147" s="220" t="s">
        <v>47</v>
      </c>
      <c r="C147" s="6" t="s">
        <v>118</v>
      </c>
      <c r="D147" s="58">
        <v>25</v>
      </c>
      <c r="E147" s="58">
        <v>25</v>
      </c>
      <c r="F147" s="221">
        <f>+E147+E148+E149</f>
        <v>60</v>
      </c>
      <c r="G147" s="80"/>
    </row>
    <row r="148" spans="2:7" ht="76.150000000000006" customHeight="1" x14ac:dyDescent="0.2">
      <c r="B148" s="220"/>
      <c r="C148" s="6" t="s">
        <v>119</v>
      </c>
      <c r="D148" s="61">
        <v>25</v>
      </c>
      <c r="E148" s="58">
        <v>25</v>
      </c>
      <c r="F148" s="221"/>
      <c r="G148" s="80"/>
    </row>
    <row r="149" spans="2:7" ht="69" customHeight="1" x14ac:dyDescent="0.2">
      <c r="B149" s="220"/>
      <c r="C149" s="6" t="s">
        <v>120</v>
      </c>
      <c r="D149" s="58">
        <v>10</v>
      </c>
      <c r="E149" s="58">
        <v>10</v>
      </c>
      <c r="F149" s="221"/>
      <c r="G149" s="80"/>
    </row>
    <row r="150" spans="2:7" x14ac:dyDescent="0.25">
      <c r="C150"/>
    </row>
    <row r="153" spans="2:7" x14ac:dyDescent="0.25">
      <c r="B153" s="53" t="s">
        <v>51</v>
      </c>
    </row>
    <row r="156" spans="2:7" x14ac:dyDescent="0.25">
      <c r="B156" s="65" t="s">
        <v>29</v>
      </c>
      <c r="C156" s="65" t="s">
        <v>52</v>
      </c>
      <c r="D156" s="62" t="s">
        <v>45</v>
      </c>
      <c r="E156" s="62" t="s">
        <v>13</v>
      </c>
    </row>
    <row r="157" spans="2:7" ht="28.5" x14ac:dyDescent="0.25">
      <c r="B157" s="2" t="s">
        <v>53</v>
      </c>
      <c r="C157" s="7">
        <v>40</v>
      </c>
      <c r="D157" s="58">
        <f>+E127</f>
        <v>0</v>
      </c>
      <c r="E157" s="222">
        <f>+D157+D158</f>
        <v>60</v>
      </c>
    </row>
    <row r="158" spans="2:7" ht="42.75" x14ac:dyDescent="0.25">
      <c r="B158" s="2" t="s">
        <v>54</v>
      </c>
      <c r="C158" s="7">
        <v>60</v>
      </c>
      <c r="D158" s="58">
        <f>+F147</f>
        <v>60</v>
      </c>
      <c r="E158" s="223"/>
    </row>
  </sheetData>
  <mergeCells count="40">
    <mergeCell ref="B147:B149"/>
    <mergeCell ref="F147:F149"/>
    <mergeCell ref="E157:E158"/>
    <mergeCell ref="B2:R2"/>
    <mergeCell ref="B106:R106"/>
    <mergeCell ref="B132:N132"/>
    <mergeCell ref="E127:E129"/>
    <mergeCell ref="D102:E102"/>
    <mergeCell ref="D103:E103"/>
    <mergeCell ref="E33:E34"/>
    <mergeCell ref="C10:E10"/>
    <mergeCell ref="B14:C15"/>
    <mergeCell ref="C52:N52"/>
    <mergeCell ref="D48:E48"/>
    <mergeCell ref="B48:B49"/>
    <mergeCell ref="C48:C49"/>
    <mergeCell ref="B4:R4"/>
    <mergeCell ref="C6:N6"/>
    <mergeCell ref="C7:N7"/>
    <mergeCell ref="C8:N8"/>
    <mergeCell ref="C9:N9"/>
    <mergeCell ref="M38:P38"/>
    <mergeCell ref="L57:M57"/>
    <mergeCell ref="L58:M58"/>
    <mergeCell ref="L59:M59"/>
    <mergeCell ref="B54:M54"/>
    <mergeCell ref="S42:S44"/>
    <mergeCell ref="B109:O109"/>
    <mergeCell ref="B99:P99"/>
    <mergeCell ref="H135:J135"/>
    <mergeCell ref="B66:O66"/>
    <mergeCell ref="H70:K70"/>
    <mergeCell ref="B70:B71"/>
    <mergeCell ref="C70:C71"/>
    <mergeCell ref="D70:D71"/>
    <mergeCell ref="E70:E71"/>
    <mergeCell ref="F70:F71"/>
    <mergeCell ref="G70:G71"/>
    <mergeCell ref="L60:M60"/>
    <mergeCell ref="O113:O114"/>
  </mergeCells>
  <dataValidations disablePrompts="1" count="2">
    <dataValidation type="decimal" allowBlank="1" showInputMessage="1" showErrorMessage="1" sqref="WVJ983074 WLN983074 C65570 IX65570 ST65570 ACP65570 AML65570 AWH65570 BGD65570 BPZ65570 BZV65570 CJR65570 CTN65570 DDJ65570 DNF65570 DXB65570 EGX65570 EQT65570 FAP65570 FKL65570 FUH65570 GED65570 GNZ65570 GXV65570 HHR65570 HRN65570 IBJ65570 ILF65570 IVB65570 JEX65570 JOT65570 JYP65570 KIL65570 KSH65570 LCD65570 LLZ65570 LVV65570 MFR65570 MPN65570 MZJ65570 NJF65570 NTB65570 OCX65570 OMT65570 OWP65570 PGL65570 PQH65570 QAD65570 QJZ65570 QTV65570 RDR65570 RNN65570 RXJ65570 SHF65570 SRB65570 TAX65570 TKT65570 TUP65570 UEL65570 UOH65570 UYD65570 VHZ65570 VRV65570 WBR65570 WLN65570 WVJ65570 C131106 IX131106 ST131106 ACP131106 AML131106 AWH131106 BGD131106 BPZ131106 BZV131106 CJR131106 CTN131106 DDJ131106 DNF131106 DXB131106 EGX131106 EQT131106 FAP131106 FKL131106 FUH131106 GED131106 GNZ131106 GXV131106 HHR131106 HRN131106 IBJ131106 ILF131106 IVB131106 JEX131106 JOT131106 JYP131106 KIL131106 KSH131106 LCD131106 LLZ131106 LVV131106 MFR131106 MPN131106 MZJ131106 NJF131106 NTB131106 OCX131106 OMT131106 OWP131106 PGL131106 PQH131106 QAD131106 QJZ131106 QTV131106 RDR131106 RNN131106 RXJ131106 SHF131106 SRB131106 TAX131106 TKT131106 TUP131106 UEL131106 UOH131106 UYD131106 VHZ131106 VRV131106 WBR131106 WLN131106 WVJ131106 C196642 IX196642 ST196642 ACP196642 AML196642 AWH196642 BGD196642 BPZ196642 BZV196642 CJR196642 CTN196642 DDJ196642 DNF196642 DXB196642 EGX196642 EQT196642 FAP196642 FKL196642 FUH196642 GED196642 GNZ196642 GXV196642 HHR196642 HRN196642 IBJ196642 ILF196642 IVB196642 JEX196642 JOT196642 JYP196642 KIL196642 KSH196642 LCD196642 LLZ196642 LVV196642 MFR196642 MPN196642 MZJ196642 NJF196642 NTB196642 OCX196642 OMT196642 OWP196642 PGL196642 PQH196642 QAD196642 QJZ196642 QTV196642 RDR196642 RNN196642 RXJ196642 SHF196642 SRB196642 TAX196642 TKT196642 TUP196642 UEL196642 UOH196642 UYD196642 VHZ196642 VRV196642 WBR196642 WLN196642 WVJ196642 C262178 IX262178 ST262178 ACP262178 AML262178 AWH262178 BGD262178 BPZ262178 BZV262178 CJR262178 CTN262178 DDJ262178 DNF262178 DXB262178 EGX262178 EQT262178 FAP262178 FKL262178 FUH262178 GED262178 GNZ262178 GXV262178 HHR262178 HRN262178 IBJ262178 ILF262178 IVB262178 JEX262178 JOT262178 JYP262178 KIL262178 KSH262178 LCD262178 LLZ262178 LVV262178 MFR262178 MPN262178 MZJ262178 NJF262178 NTB262178 OCX262178 OMT262178 OWP262178 PGL262178 PQH262178 QAD262178 QJZ262178 QTV262178 RDR262178 RNN262178 RXJ262178 SHF262178 SRB262178 TAX262178 TKT262178 TUP262178 UEL262178 UOH262178 UYD262178 VHZ262178 VRV262178 WBR262178 WLN262178 WVJ262178 C327714 IX327714 ST327714 ACP327714 AML327714 AWH327714 BGD327714 BPZ327714 BZV327714 CJR327714 CTN327714 DDJ327714 DNF327714 DXB327714 EGX327714 EQT327714 FAP327714 FKL327714 FUH327714 GED327714 GNZ327714 GXV327714 HHR327714 HRN327714 IBJ327714 ILF327714 IVB327714 JEX327714 JOT327714 JYP327714 KIL327714 KSH327714 LCD327714 LLZ327714 LVV327714 MFR327714 MPN327714 MZJ327714 NJF327714 NTB327714 OCX327714 OMT327714 OWP327714 PGL327714 PQH327714 QAD327714 QJZ327714 QTV327714 RDR327714 RNN327714 RXJ327714 SHF327714 SRB327714 TAX327714 TKT327714 TUP327714 UEL327714 UOH327714 UYD327714 VHZ327714 VRV327714 WBR327714 WLN327714 WVJ327714 C393250 IX393250 ST393250 ACP393250 AML393250 AWH393250 BGD393250 BPZ393250 BZV393250 CJR393250 CTN393250 DDJ393250 DNF393250 DXB393250 EGX393250 EQT393250 FAP393250 FKL393250 FUH393250 GED393250 GNZ393250 GXV393250 HHR393250 HRN393250 IBJ393250 ILF393250 IVB393250 JEX393250 JOT393250 JYP393250 KIL393250 KSH393250 LCD393250 LLZ393250 LVV393250 MFR393250 MPN393250 MZJ393250 NJF393250 NTB393250 OCX393250 OMT393250 OWP393250 PGL393250 PQH393250 QAD393250 QJZ393250 QTV393250 RDR393250 RNN393250 RXJ393250 SHF393250 SRB393250 TAX393250 TKT393250 TUP393250 UEL393250 UOH393250 UYD393250 VHZ393250 VRV393250 WBR393250 WLN393250 WVJ393250 C458786 IX458786 ST458786 ACP458786 AML458786 AWH458786 BGD458786 BPZ458786 BZV458786 CJR458786 CTN458786 DDJ458786 DNF458786 DXB458786 EGX458786 EQT458786 FAP458786 FKL458786 FUH458786 GED458786 GNZ458786 GXV458786 HHR458786 HRN458786 IBJ458786 ILF458786 IVB458786 JEX458786 JOT458786 JYP458786 KIL458786 KSH458786 LCD458786 LLZ458786 LVV458786 MFR458786 MPN458786 MZJ458786 NJF458786 NTB458786 OCX458786 OMT458786 OWP458786 PGL458786 PQH458786 QAD458786 QJZ458786 QTV458786 RDR458786 RNN458786 RXJ458786 SHF458786 SRB458786 TAX458786 TKT458786 TUP458786 UEL458786 UOH458786 UYD458786 VHZ458786 VRV458786 WBR458786 WLN458786 WVJ458786 C524322 IX524322 ST524322 ACP524322 AML524322 AWH524322 BGD524322 BPZ524322 BZV524322 CJR524322 CTN524322 DDJ524322 DNF524322 DXB524322 EGX524322 EQT524322 FAP524322 FKL524322 FUH524322 GED524322 GNZ524322 GXV524322 HHR524322 HRN524322 IBJ524322 ILF524322 IVB524322 JEX524322 JOT524322 JYP524322 KIL524322 KSH524322 LCD524322 LLZ524322 LVV524322 MFR524322 MPN524322 MZJ524322 NJF524322 NTB524322 OCX524322 OMT524322 OWP524322 PGL524322 PQH524322 QAD524322 QJZ524322 QTV524322 RDR524322 RNN524322 RXJ524322 SHF524322 SRB524322 TAX524322 TKT524322 TUP524322 UEL524322 UOH524322 UYD524322 VHZ524322 VRV524322 WBR524322 WLN524322 WVJ524322 C589858 IX589858 ST589858 ACP589858 AML589858 AWH589858 BGD589858 BPZ589858 BZV589858 CJR589858 CTN589858 DDJ589858 DNF589858 DXB589858 EGX589858 EQT589858 FAP589858 FKL589858 FUH589858 GED589858 GNZ589858 GXV589858 HHR589858 HRN589858 IBJ589858 ILF589858 IVB589858 JEX589858 JOT589858 JYP589858 KIL589858 KSH589858 LCD589858 LLZ589858 LVV589858 MFR589858 MPN589858 MZJ589858 NJF589858 NTB589858 OCX589858 OMT589858 OWP589858 PGL589858 PQH589858 QAD589858 QJZ589858 QTV589858 RDR589858 RNN589858 RXJ589858 SHF589858 SRB589858 TAX589858 TKT589858 TUP589858 UEL589858 UOH589858 UYD589858 VHZ589858 VRV589858 WBR589858 WLN589858 WVJ589858 C655394 IX655394 ST655394 ACP655394 AML655394 AWH655394 BGD655394 BPZ655394 BZV655394 CJR655394 CTN655394 DDJ655394 DNF655394 DXB655394 EGX655394 EQT655394 FAP655394 FKL655394 FUH655394 GED655394 GNZ655394 GXV655394 HHR655394 HRN655394 IBJ655394 ILF655394 IVB655394 JEX655394 JOT655394 JYP655394 KIL655394 KSH655394 LCD655394 LLZ655394 LVV655394 MFR655394 MPN655394 MZJ655394 NJF655394 NTB655394 OCX655394 OMT655394 OWP655394 PGL655394 PQH655394 QAD655394 QJZ655394 QTV655394 RDR655394 RNN655394 RXJ655394 SHF655394 SRB655394 TAX655394 TKT655394 TUP655394 UEL655394 UOH655394 UYD655394 VHZ655394 VRV655394 WBR655394 WLN655394 WVJ655394 C720930 IX720930 ST720930 ACP720930 AML720930 AWH720930 BGD720930 BPZ720930 BZV720930 CJR720930 CTN720930 DDJ720930 DNF720930 DXB720930 EGX720930 EQT720930 FAP720930 FKL720930 FUH720930 GED720930 GNZ720930 GXV720930 HHR720930 HRN720930 IBJ720930 ILF720930 IVB720930 JEX720930 JOT720930 JYP720930 KIL720930 KSH720930 LCD720930 LLZ720930 LVV720930 MFR720930 MPN720930 MZJ720930 NJF720930 NTB720930 OCX720930 OMT720930 OWP720930 PGL720930 PQH720930 QAD720930 QJZ720930 QTV720930 RDR720930 RNN720930 RXJ720930 SHF720930 SRB720930 TAX720930 TKT720930 TUP720930 UEL720930 UOH720930 UYD720930 VHZ720930 VRV720930 WBR720930 WLN720930 WVJ720930 C786466 IX786466 ST786466 ACP786466 AML786466 AWH786466 BGD786466 BPZ786466 BZV786466 CJR786466 CTN786466 DDJ786466 DNF786466 DXB786466 EGX786466 EQT786466 FAP786466 FKL786466 FUH786466 GED786466 GNZ786466 GXV786466 HHR786466 HRN786466 IBJ786466 ILF786466 IVB786466 JEX786466 JOT786466 JYP786466 KIL786466 KSH786466 LCD786466 LLZ786466 LVV786466 MFR786466 MPN786466 MZJ786466 NJF786466 NTB786466 OCX786466 OMT786466 OWP786466 PGL786466 PQH786466 QAD786466 QJZ786466 QTV786466 RDR786466 RNN786466 RXJ786466 SHF786466 SRB786466 TAX786466 TKT786466 TUP786466 UEL786466 UOH786466 UYD786466 VHZ786466 VRV786466 WBR786466 WLN786466 WVJ786466 C852002 IX852002 ST852002 ACP852002 AML852002 AWH852002 BGD852002 BPZ852002 BZV852002 CJR852002 CTN852002 DDJ852002 DNF852002 DXB852002 EGX852002 EQT852002 FAP852002 FKL852002 FUH852002 GED852002 GNZ852002 GXV852002 HHR852002 HRN852002 IBJ852002 ILF852002 IVB852002 JEX852002 JOT852002 JYP852002 KIL852002 KSH852002 LCD852002 LLZ852002 LVV852002 MFR852002 MPN852002 MZJ852002 NJF852002 NTB852002 OCX852002 OMT852002 OWP852002 PGL852002 PQH852002 QAD852002 QJZ852002 QTV852002 RDR852002 RNN852002 RXJ852002 SHF852002 SRB852002 TAX852002 TKT852002 TUP852002 UEL852002 UOH852002 UYD852002 VHZ852002 VRV852002 WBR852002 WLN852002 WVJ852002 C917538 IX917538 ST917538 ACP917538 AML917538 AWH917538 BGD917538 BPZ917538 BZV917538 CJR917538 CTN917538 DDJ917538 DNF917538 DXB917538 EGX917538 EQT917538 FAP917538 FKL917538 FUH917538 GED917538 GNZ917538 GXV917538 HHR917538 HRN917538 IBJ917538 ILF917538 IVB917538 JEX917538 JOT917538 JYP917538 KIL917538 KSH917538 LCD917538 LLZ917538 LVV917538 MFR917538 MPN917538 MZJ917538 NJF917538 NTB917538 OCX917538 OMT917538 OWP917538 PGL917538 PQH917538 QAD917538 QJZ917538 QTV917538 RDR917538 RNN917538 RXJ917538 SHF917538 SRB917538 TAX917538 TKT917538 TUP917538 UEL917538 UOH917538 UYD917538 VHZ917538 VRV917538 WBR917538 WLN917538 WVJ917538 C983074 IX983074 ST983074 ACP983074 AML983074 AWH983074 BGD983074 BPZ983074 BZV983074 CJR983074 CTN983074 DDJ983074 DNF983074 DXB983074 EGX983074 EQT983074 FAP983074 FKL983074 FUH983074 GED983074 GNZ983074 GXV983074 HHR983074 HRN983074 IBJ983074 ILF983074 IVB983074 JEX983074 JOT983074 JYP983074 KIL983074 KSH983074 LCD983074 LLZ983074 LVV983074 MFR983074 MPN983074 MZJ983074 NJF983074 NTB983074 OCX983074 OMT983074 OWP983074 PGL983074 PQH983074 QAD983074 QJZ983074 QTV983074 RDR983074 RNN983074 RXJ983074 SHF983074 SRB983074 TAX983074 TKT983074 TUP983074 UEL983074 UOH983074 UYD983074 VHZ983074 VRV983074 WBR983074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074 A65570 IU65570 SQ65570 ACM65570 AMI65570 AWE65570 BGA65570 BPW65570 BZS65570 CJO65570 CTK65570 DDG65570 DNC65570 DWY65570 EGU65570 EQQ65570 FAM65570 FKI65570 FUE65570 GEA65570 GNW65570 GXS65570 HHO65570 HRK65570 IBG65570 ILC65570 IUY65570 JEU65570 JOQ65570 JYM65570 KII65570 KSE65570 LCA65570 LLW65570 LVS65570 MFO65570 MPK65570 MZG65570 NJC65570 NSY65570 OCU65570 OMQ65570 OWM65570 PGI65570 PQE65570 QAA65570 QJW65570 QTS65570 RDO65570 RNK65570 RXG65570 SHC65570 SQY65570 TAU65570 TKQ65570 TUM65570 UEI65570 UOE65570 UYA65570 VHW65570 VRS65570 WBO65570 WLK65570 WVG65570 A131106 IU131106 SQ131106 ACM131106 AMI131106 AWE131106 BGA131106 BPW131106 BZS131106 CJO131106 CTK131106 DDG131106 DNC131106 DWY131106 EGU131106 EQQ131106 FAM131106 FKI131106 FUE131106 GEA131106 GNW131106 GXS131106 HHO131106 HRK131106 IBG131106 ILC131106 IUY131106 JEU131106 JOQ131106 JYM131106 KII131106 KSE131106 LCA131106 LLW131106 LVS131106 MFO131106 MPK131106 MZG131106 NJC131106 NSY131106 OCU131106 OMQ131106 OWM131106 PGI131106 PQE131106 QAA131106 QJW131106 QTS131106 RDO131106 RNK131106 RXG131106 SHC131106 SQY131106 TAU131106 TKQ131106 TUM131106 UEI131106 UOE131106 UYA131106 VHW131106 VRS131106 WBO131106 WLK131106 WVG131106 A196642 IU196642 SQ196642 ACM196642 AMI196642 AWE196642 BGA196642 BPW196642 BZS196642 CJO196642 CTK196642 DDG196642 DNC196642 DWY196642 EGU196642 EQQ196642 FAM196642 FKI196642 FUE196642 GEA196642 GNW196642 GXS196642 HHO196642 HRK196642 IBG196642 ILC196642 IUY196642 JEU196642 JOQ196642 JYM196642 KII196642 KSE196642 LCA196642 LLW196642 LVS196642 MFO196642 MPK196642 MZG196642 NJC196642 NSY196642 OCU196642 OMQ196642 OWM196642 PGI196642 PQE196642 QAA196642 QJW196642 QTS196642 RDO196642 RNK196642 RXG196642 SHC196642 SQY196642 TAU196642 TKQ196642 TUM196642 UEI196642 UOE196642 UYA196642 VHW196642 VRS196642 WBO196642 WLK196642 WVG196642 A262178 IU262178 SQ262178 ACM262178 AMI262178 AWE262178 BGA262178 BPW262178 BZS262178 CJO262178 CTK262178 DDG262178 DNC262178 DWY262178 EGU262178 EQQ262178 FAM262178 FKI262178 FUE262178 GEA262178 GNW262178 GXS262178 HHO262178 HRK262178 IBG262178 ILC262178 IUY262178 JEU262178 JOQ262178 JYM262178 KII262178 KSE262178 LCA262178 LLW262178 LVS262178 MFO262178 MPK262178 MZG262178 NJC262178 NSY262178 OCU262178 OMQ262178 OWM262178 PGI262178 PQE262178 QAA262178 QJW262178 QTS262178 RDO262178 RNK262178 RXG262178 SHC262178 SQY262178 TAU262178 TKQ262178 TUM262178 UEI262178 UOE262178 UYA262178 VHW262178 VRS262178 WBO262178 WLK262178 WVG262178 A327714 IU327714 SQ327714 ACM327714 AMI327714 AWE327714 BGA327714 BPW327714 BZS327714 CJO327714 CTK327714 DDG327714 DNC327714 DWY327714 EGU327714 EQQ327714 FAM327714 FKI327714 FUE327714 GEA327714 GNW327714 GXS327714 HHO327714 HRK327714 IBG327714 ILC327714 IUY327714 JEU327714 JOQ327714 JYM327714 KII327714 KSE327714 LCA327714 LLW327714 LVS327714 MFO327714 MPK327714 MZG327714 NJC327714 NSY327714 OCU327714 OMQ327714 OWM327714 PGI327714 PQE327714 QAA327714 QJW327714 QTS327714 RDO327714 RNK327714 RXG327714 SHC327714 SQY327714 TAU327714 TKQ327714 TUM327714 UEI327714 UOE327714 UYA327714 VHW327714 VRS327714 WBO327714 WLK327714 WVG327714 A393250 IU393250 SQ393250 ACM393250 AMI393250 AWE393250 BGA393250 BPW393250 BZS393250 CJO393250 CTK393250 DDG393250 DNC393250 DWY393250 EGU393250 EQQ393250 FAM393250 FKI393250 FUE393250 GEA393250 GNW393250 GXS393250 HHO393250 HRK393250 IBG393250 ILC393250 IUY393250 JEU393250 JOQ393250 JYM393250 KII393250 KSE393250 LCA393250 LLW393250 LVS393250 MFO393250 MPK393250 MZG393250 NJC393250 NSY393250 OCU393250 OMQ393250 OWM393250 PGI393250 PQE393250 QAA393250 QJW393250 QTS393250 RDO393250 RNK393250 RXG393250 SHC393250 SQY393250 TAU393250 TKQ393250 TUM393250 UEI393250 UOE393250 UYA393250 VHW393250 VRS393250 WBO393250 WLK393250 WVG393250 A458786 IU458786 SQ458786 ACM458786 AMI458786 AWE458786 BGA458786 BPW458786 BZS458786 CJO458786 CTK458786 DDG458786 DNC458786 DWY458786 EGU458786 EQQ458786 FAM458786 FKI458786 FUE458786 GEA458786 GNW458786 GXS458786 HHO458786 HRK458786 IBG458786 ILC458786 IUY458786 JEU458786 JOQ458786 JYM458786 KII458786 KSE458786 LCA458786 LLW458786 LVS458786 MFO458786 MPK458786 MZG458786 NJC458786 NSY458786 OCU458786 OMQ458786 OWM458786 PGI458786 PQE458786 QAA458786 QJW458786 QTS458786 RDO458786 RNK458786 RXG458786 SHC458786 SQY458786 TAU458786 TKQ458786 TUM458786 UEI458786 UOE458786 UYA458786 VHW458786 VRS458786 WBO458786 WLK458786 WVG458786 A524322 IU524322 SQ524322 ACM524322 AMI524322 AWE524322 BGA524322 BPW524322 BZS524322 CJO524322 CTK524322 DDG524322 DNC524322 DWY524322 EGU524322 EQQ524322 FAM524322 FKI524322 FUE524322 GEA524322 GNW524322 GXS524322 HHO524322 HRK524322 IBG524322 ILC524322 IUY524322 JEU524322 JOQ524322 JYM524322 KII524322 KSE524322 LCA524322 LLW524322 LVS524322 MFO524322 MPK524322 MZG524322 NJC524322 NSY524322 OCU524322 OMQ524322 OWM524322 PGI524322 PQE524322 QAA524322 QJW524322 QTS524322 RDO524322 RNK524322 RXG524322 SHC524322 SQY524322 TAU524322 TKQ524322 TUM524322 UEI524322 UOE524322 UYA524322 VHW524322 VRS524322 WBO524322 WLK524322 WVG524322 A589858 IU589858 SQ589858 ACM589858 AMI589858 AWE589858 BGA589858 BPW589858 BZS589858 CJO589858 CTK589858 DDG589858 DNC589858 DWY589858 EGU589858 EQQ589858 FAM589858 FKI589858 FUE589858 GEA589858 GNW589858 GXS589858 HHO589858 HRK589858 IBG589858 ILC589858 IUY589858 JEU589858 JOQ589858 JYM589858 KII589858 KSE589858 LCA589858 LLW589858 LVS589858 MFO589858 MPK589858 MZG589858 NJC589858 NSY589858 OCU589858 OMQ589858 OWM589858 PGI589858 PQE589858 QAA589858 QJW589858 QTS589858 RDO589858 RNK589858 RXG589858 SHC589858 SQY589858 TAU589858 TKQ589858 TUM589858 UEI589858 UOE589858 UYA589858 VHW589858 VRS589858 WBO589858 WLK589858 WVG589858 A655394 IU655394 SQ655394 ACM655394 AMI655394 AWE655394 BGA655394 BPW655394 BZS655394 CJO655394 CTK655394 DDG655394 DNC655394 DWY655394 EGU655394 EQQ655394 FAM655394 FKI655394 FUE655394 GEA655394 GNW655394 GXS655394 HHO655394 HRK655394 IBG655394 ILC655394 IUY655394 JEU655394 JOQ655394 JYM655394 KII655394 KSE655394 LCA655394 LLW655394 LVS655394 MFO655394 MPK655394 MZG655394 NJC655394 NSY655394 OCU655394 OMQ655394 OWM655394 PGI655394 PQE655394 QAA655394 QJW655394 QTS655394 RDO655394 RNK655394 RXG655394 SHC655394 SQY655394 TAU655394 TKQ655394 TUM655394 UEI655394 UOE655394 UYA655394 VHW655394 VRS655394 WBO655394 WLK655394 WVG655394 A720930 IU720930 SQ720930 ACM720930 AMI720930 AWE720930 BGA720930 BPW720930 BZS720930 CJO720930 CTK720930 DDG720930 DNC720930 DWY720930 EGU720930 EQQ720930 FAM720930 FKI720930 FUE720930 GEA720930 GNW720930 GXS720930 HHO720930 HRK720930 IBG720930 ILC720930 IUY720930 JEU720930 JOQ720930 JYM720930 KII720930 KSE720930 LCA720930 LLW720930 LVS720930 MFO720930 MPK720930 MZG720930 NJC720930 NSY720930 OCU720930 OMQ720930 OWM720930 PGI720930 PQE720930 QAA720930 QJW720930 QTS720930 RDO720930 RNK720930 RXG720930 SHC720930 SQY720930 TAU720930 TKQ720930 TUM720930 UEI720930 UOE720930 UYA720930 VHW720930 VRS720930 WBO720930 WLK720930 WVG720930 A786466 IU786466 SQ786466 ACM786466 AMI786466 AWE786466 BGA786466 BPW786466 BZS786466 CJO786466 CTK786466 DDG786466 DNC786466 DWY786466 EGU786466 EQQ786466 FAM786466 FKI786466 FUE786466 GEA786466 GNW786466 GXS786466 HHO786466 HRK786466 IBG786466 ILC786466 IUY786466 JEU786466 JOQ786466 JYM786466 KII786466 KSE786466 LCA786466 LLW786466 LVS786466 MFO786466 MPK786466 MZG786466 NJC786466 NSY786466 OCU786466 OMQ786466 OWM786466 PGI786466 PQE786466 QAA786466 QJW786466 QTS786466 RDO786466 RNK786466 RXG786466 SHC786466 SQY786466 TAU786466 TKQ786466 TUM786466 UEI786466 UOE786466 UYA786466 VHW786466 VRS786466 WBO786466 WLK786466 WVG786466 A852002 IU852002 SQ852002 ACM852002 AMI852002 AWE852002 BGA852002 BPW852002 BZS852002 CJO852002 CTK852002 DDG852002 DNC852002 DWY852002 EGU852002 EQQ852002 FAM852002 FKI852002 FUE852002 GEA852002 GNW852002 GXS852002 HHO852002 HRK852002 IBG852002 ILC852002 IUY852002 JEU852002 JOQ852002 JYM852002 KII852002 KSE852002 LCA852002 LLW852002 LVS852002 MFO852002 MPK852002 MZG852002 NJC852002 NSY852002 OCU852002 OMQ852002 OWM852002 PGI852002 PQE852002 QAA852002 QJW852002 QTS852002 RDO852002 RNK852002 RXG852002 SHC852002 SQY852002 TAU852002 TKQ852002 TUM852002 UEI852002 UOE852002 UYA852002 VHW852002 VRS852002 WBO852002 WLK852002 WVG852002 A917538 IU917538 SQ917538 ACM917538 AMI917538 AWE917538 BGA917538 BPW917538 BZS917538 CJO917538 CTK917538 DDG917538 DNC917538 DWY917538 EGU917538 EQQ917538 FAM917538 FKI917538 FUE917538 GEA917538 GNW917538 GXS917538 HHO917538 HRK917538 IBG917538 ILC917538 IUY917538 JEU917538 JOQ917538 JYM917538 KII917538 KSE917538 LCA917538 LLW917538 LVS917538 MFO917538 MPK917538 MZG917538 NJC917538 NSY917538 OCU917538 OMQ917538 OWM917538 PGI917538 PQE917538 QAA917538 QJW917538 QTS917538 RDO917538 RNK917538 RXG917538 SHC917538 SQY917538 TAU917538 TKQ917538 TUM917538 UEI917538 UOE917538 UYA917538 VHW917538 VRS917538 WBO917538 WLK917538 WVG917538 A983074 IU983074 SQ983074 ACM983074 AMI983074 AWE983074 BGA983074 BPW983074 BZS983074 CJO983074 CTK983074 DDG983074 DNC983074 DWY983074 EGU983074 EQQ983074 FAM983074 FKI983074 FUE983074 GEA983074 GNW983074 GXS983074 HHO983074 HRK983074 IBG983074 ILC983074 IUY983074 JEU983074 JOQ983074 JYM983074 KII983074 KSE983074 LCA983074 LLW983074 LVS983074 MFO983074 MPK983074 MZG983074 NJC983074 NSY983074 OCU983074 OMQ983074 OWM983074 PGI983074 PQE983074 QAA983074 QJW983074 QTS983074 RDO983074 RNK983074 RXG983074 SHC983074 SQY983074 TAU983074 TKQ983074 TUM983074 UEI983074 UOE983074 UYA983074 VHW983074 VRS983074 WBO983074 WLK983074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41" customWidth="1"/>
    <col min="2" max="2" width="55.5703125" style="141" customWidth="1"/>
    <col min="3" max="3" width="41.28515625" style="141" customWidth="1"/>
    <col min="4" max="4" width="29.42578125" style="141" customWidth="1"/>
    <col min="5" max="5" width="29.140625" style="141" customWidth="1"/>
    <col min="6" max="16384" width="11.42578125" style="91"/>
  </cols>
  <sheetData>
    <row r="1" spans="1:5" ht="15.6" x14ac:dyDescent="0.3">
      <c r="A1" s="244" t="s">
        <v>89</v>
      </c>
      <c r="B1" s="245"/>
      <c r="C1" s="245"/>
      <c r="D1" s="245"/>
      <c r="E1" s="114"/>
    </row>
    <row r="2" spans="1:5" ht="27.75" customHeight="1" x14ac:dyDescent="0.3">
      <c r="A2" s="115"/>
      <c r="B2" s="246" t="s">
        <v>72</v>
      </c>
      <c r="C2" s="246"/>
      <c r="D2" s="246"/>
      <c r="E2" s="116"/>
    </row>
    <row r="3" spans="1:5" ht="21" customHeight="1" x14ac:dyDescent="0.25">
      <c r="A3" s="117"/>
      <c r="B3" s="246" t="s">
        <v>141</v>
      </c>
      <c r="C3" s="246"/>
      <c r="D3" s="246"/>
      <c r="E3" s="118"/>
    </row>
    <row r="4" spans="1:5" ht="15.6" thickBot="1" x14ac:dyDescent="0.35">
      <c r="A4" s="119"/>
      <c r="B4" s="120"/>
      <c r="C4" s="120"/>
      <c r="D4" s="120"/>
      <c r="E4" s="121"/>
    </row>
    <row r="5" spans="1:5" ht="26.25" customHeight="1" thickBot="1" x14ac:dyDescent="0.35">
      <c r="A5" s="119"/>
      <c r="B5" s="122" t="s">
        <v>73</v>
      </c>
      <c r="C5" s="247"/>
      <c r="D5" s="248"/>
      <c r="E5" s="121"/>
    </row>
    <row r="6" spans="1:5" ht="27.75" customHeight="1" thickBot="1" x14ac:dyDescent="0.35">
      <c r="A6" s="119"/>
      <c r="B6" s="147" t="s">
        <v>74</v>
      </c>
      <c r="C6" s="249"/>
      <c r="D6" s="250"/>
      <c r="E6" s="121"/>
    </row>
    <row r="7" spans="1:5" ht="29.25" customHeight="1" thickBot="1" x14ac:dyDescent="0.35">
      <c r="A7" s="119"/>
      <c r="B7" s="147" t="s">
        <v>142</v>
      </c>
      <c r="C7" s="242" t="s">
        <v>143</v>
      </c>
      <c r="D7" s="243"/>
      <c r="E7" s="121"/>
    </row>
    <row r="8" spans="1:5" ht="16.149999999999999" thickBot="1" x14ac:dyDescent="0.35">
      <c r="A8" s="119"/>
      <c r="B8" s="148" t="s">
        <v>144</v>
      </c>
      <c r="C8" s="237"/>
      <c r="D8" s="238"/>
      <c r="E8" s="121"/>
    </row>
    <row r="9" spans="1:5" ht="23.25" customHeight="1" thickBot="1" x14ac:dyDescent="0.35">
      <c r="A9" s="119"/>
      <c r="B9" s="148" t="s">
        <v>144</v>
      </c>
      <c r="C9" s="237"/>
      <c r="D9" s="238"/>
      <c r="E9" s="121"/>
    </row>
    <row r="10" spans="1:5" ht="26.25" customHeight="1" thickBot="1" x14ac:dyDescent="0.35">
      <c r="A10" s="119"/>
      <c r="B10" s="148" t="s">
        <v>144</v>
      </c>
      <c r="C10" s="237"/>
      <c r="D10" s="238"/>
      <c r="E10" s="121"/>
    </row>
    <row r="11" spans="1:5" ht="21.75" customHeight="1" thickBot="1" x14ac:dyDescent="0.35">
      <c r="A11" s="119"/>
      <c r="B11" s="148" t="s">
        <v>144</v>
      </c>
      <c r="C11" s="237"/>
      <c r="D11" s="238"/>
      <c r="E11" s="121"/>
    </row>
    <row r="12" spans="1:5" ht="31.9" thickBot="1" x14ac:dyDescent="0.35">
      <c r="A12" s="119"/>
      <c r="B12" s="149" t="s">
        <v>145</v>
      </c>
      <c r="C12" s="237">
        <f>SUM(C8:D11)</f>
        <v>0</v>
      </c>
      <c r="D12" s="238"/>
      <c r="E12" s="121"/>
    </row>
    <row r="13" spans="1:5" ht="26.25" customHeight="1" thickBot="1" x14ac:dyDescent="0.3">
      <c r="A13" s="119"/>
      <c r="B13" s="149" t="s">
        <v>146</v>
      </c>
      <c r="C13" s="237">
        <f>+C12/616000</f>
        <v>0</v>
      </c>
      <c r="D13" s="238"/>
      <c r="E13" s="121"/>
    </row>
    <row r="14" spans="1:5" ht="24.75" customHeight="1" x14ac:dyDescent="0.25">
      <c r="A14" s="119"/>
      <c r="B14" s="120"/>
      <c r="C14" s="124"/>
      <c r="D14" s="125"/>
      <c r="E14" s="121"/>
    </row>
    <row r="15" spans="1:5" ht="28.5" customHeight="1" thickBot="1" x14ac:dyDescent="0.3">
      <c r="A15" s="119"/>
      <c r="B15" s="120" t="s">
        <v>147</v>
      </c>
      <c r="C15" s="124"/>
      <c r="D15" s="125"/>
      <c r="E15" s="121"/>
    </row>
    <row r="16" spans="1:5" ht="27" customHeight="1" x14ac:dyDescent="0.25">
      <c r="A16" s="119"/>
      <c r="B16" s="126" t="s">
        <v>75</v>
      </c>
      <c r="C16" s="127"/>
      <c r="D16" s="128"/>
      <c r="E16" s="121"/>
    </row>
    <row r="17" spans="1:6" ht="28.5" customHeight="1" x14ac:dyDescent="0.25">
      <c r="A17" s="119"/>
      <c r="B17" s="119" t="s">
        <v>76</v>
      </c>
      <c r="C17" s="129"/>
      <c r="D17" s="121"/>
      <c r="E17" s="121"/>
    </row>
    <row r="18" spans="1:6" ht="15" x14ac:dyDescent="0.25">
      <c r="A18" s="119"/>
      <c r="B18" s="119" t="s">
        <v>77</v>
      </c>
      <c r="C18" s="129"/>
      <c r="D18" s="121"/>
      <c r="E18" s="121"/>
    </row>
    <row r="19" spans="1:6" ht="27" customHeight="1" thickBot="1" x14ac:dyDescent="0.3">
      <c r="A19" s="119"/>
      <c r="B19" s="130" t="s">
        <v>78</v>
      </c>
      <c r="C19" s="131"/>
      <c r="D19" s="132"/>
      <c r="E19" s="121"/>
    </row>
    <row r="20" spans="1:6" ht="27" customHeight="1" thickBot="1" x14ac:dyDescent="0.3">
      <c r="A20" s="119"/>
      <c r="B20" s="239" t="s">
        <v>79</v>
      </c>
      <c r="C20" s="240"/>
      <c r="D20" s="241"/>
      <c r="E20" s="121"/>
    </row>
    <row r="21" spans="1:6" ht="16.5" thickBot="1" x14ac:dyDescent="0.3">
      <c r="A21" s="119"/>
      <c r="B21" s="239" t="s">
        <v>80</v>
      </c>
      <c r="C21" s="240"/>
      <c r="D21" s="241"/>
      <c r="E21" s="121"/>
    </row>
    <row r="22" spans="1:6" x14ac:dyDescent="0.25">
      <c r="A22" s="119"/>
      <c r="B22" s="133" t="s">
        <v>148</v>
      </c>
      <c r="C22" s="134"/>
      <c r="D22" s="125" t="s">
        <v>81</v>
      </c>
      <c r="E22" s="121"/>
    </row>
    <row r="23" spans="1:6" ht="16.5" thickBot="1" x14ac:dyDescent="0.3">
      <c r="A23" s="119"/>
      <c r="B23" s="123" t="s">
        <v>82</v>
      </c>
      <c r="C23" s="135"/>
      <c r="D23" s="136" t="s">
        <v>81</v>
      </c>
      <c r="E23" s="121"/>
    </row>
    <row r="24" spans="1:6" ht="16.5" thickBot="1" x14ac:dyDescent="0.3">
      <c r="A24" s="119"/>
      <c r="B24" s="137"/>
      <c r="C24" s="138"/>
      <c r="D24" s="120"/>
      <c r="E24" s="139"/>
    </row>
    <row r="25" spans="1:6" x14ac:dyDescent="0.25">
      <c r="A25" s="254"/>
      <c r="B25" s="255" t="s">
        <v>83</v>
      </c>
      <c r="C25" s="257" t="s">
        <v>84</v>
      </c>
      <c r="D25" s="258"/>
      <c r="E25" s="259"/>
      <c r="F25" s="251"/>
    </row>
    <row r="26" spans="1:6" ht="16.5" thickBot="1" x14ac:dyDescent="0.3">
      <c r="A26" s="254"/>
      <c r="B26" s="256"/>
      <c r="C26" s="252" t="s">
        <v>85</v>
      </c>
      <c r="D26" s="253"/>
      <c r="E26" s="259"/>
      <c r="F26" s="251"/>
    </row>
    <row r="27" spans="1:6" thickBot="1" x14ac:dyDescent="0.3">
      <c r="A27" s="130"/>
      <c r="B27" s="140"/>
      <c r="C27" s="140"/>
      <c r="D27" s="140"/>
      <c r="E27" s="132"/>
      <c r="F27" s="113"/>
    </row>
    <row r="28" spans="1:6" x14ac:dyDescent="0.25">
      <c r="B28" s="142" t="s">
        <v>149</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Amalia Pena Russi</cp:lastModifiedBy>
  <dcterms:created xsi:type="dcterms:W3CDTF">2014-10-22T15:49:24Z</dcterms:created>
  <dcterms:modified xsi:type="dcterms:W3CDTF">2014-12-15T23:48:58Z</dcterms:modified>
</cp:coreProperties>
</file>