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urley Romero\escritorio\CONVOCATORIA 2015\CONVOCATORIA NACIONAL\EVALUACION TECNICA\"/>
    </mc:Choice>
  </mc:AlternateContent>
  <bookViews>
    <workbookView xWindow="0" yWindow="0" windowWidth="24000" windowHeight="9132"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L45" i="8" l="1"/>
  <c r="K44" i="8"/>
  <c r="L42" i="8"/>
  <c r="Q50" i="8" l="1"/>
  <c r="P50" i="8"/>
  <c r="O50" i="8"/>
  <c r="C55" i="8" s="1"/>
  <c r="G15" i="8" l="1"/>
  <c r="C12" i="10" l="1"/>
  <c r="C13" i="10" s="1"/>
  <c r="M112" i="8"/>
  <c r="L112" i="8"/>
  <c r="K112" i="8"/>
  <c r="N50" i="8"/>
  <c r="D34" i="8"/>
  <c r="E33" i="8" s="1"/>
  <c r="E118" i="8" l="1"/>
  <c r="D145" i="8" s="1"/>
  <c r="F135" i="8"/>
  <c r="D146" i="8" s="1"/>
  <c r="E145" i="8" l="1"/>
  <c r="C114" i="8" l="1"/>
  <c r="M50" i="8"/>
  <c r="L50" i="8"/>
  <c r="K50" i="8"/>
  <c r="C54" i="8" s="1"/>
</calcChain>
</file>

<file path=xl/sharedStrings.xml><?xml version="1.0" encoding="utf-8"?>
<sst xmlns="http://schemas.openxmlformats.org/spreadsheetml/2006/main" count="368" uniqueCount="223">
  <si>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</si>
  <si>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</si>
  <si>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</si>
  <si>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</si>
  <si>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</si>
  <si>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</si>
  <si>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</si>
  <si>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</si>
  <si>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</si>
  <si>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</si>
  <si>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</si>
  <si>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</si>
  <si>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</si>
  <si>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</si>
  <si>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</si>
  <si>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</si>
  <si>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</si>
  <si>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</si>
  <si>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</si>
  <si>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</si>
  <si>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</si>
  <si>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</si>
  <si>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</si>
  <si>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</si>
  <si>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</si>
  <si>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</si>
  <si>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</si>
  <si>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</si>
  <si>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</si>
  <si>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</si>
  <si>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</si>
  <si>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</si>
  <si>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</si>
  <si>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</si>
  <si>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</si>
  <si>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</si>
  <si>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</si>
  <si>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</si>
  <si>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</si>
  <si>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</si>
  <si>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</si>
  <si>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</si>
  <si>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</si>
  <si>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</si>
  <si>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</si>
  <si>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</si>
  <si>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</si>
  <si>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</si>
  <si>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</si>
  <si>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</si>
  <si>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</si>
  <si>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</si>
  <si>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</si>
  <si>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</si>
  <si>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</si>
  <si>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</si>
  <si>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</si>
  <si>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</si>
  <si>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</si>
  <si>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</si>
  <si>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</si>
  <si>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</si>
  <si>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</si>
  <si>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</si>
  <si>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</si>
  <si>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</si>
  <si>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</si>
  <si>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</si>
  <si>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</si>
  <si>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</si>
  <si>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</si>
  <si>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</si>
  <si>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</si>
  <si>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</si>
  <si>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</si>
  <si>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</si>
  <si>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</si>
  <si>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</si>
  <si>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</si>
  <si>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</si>
  <si>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</si>
  <si>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</si>
  <si>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</si>
  <si>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</si>
  <si>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</si>
  <si>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</si>
  <si>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</si>
  <si>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</si>
  <si>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</si>
  <si>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</si>
  <si>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</si>
  <si>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</si>
  <si>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</si>
  <si>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</si>
  <si>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</si>
  <si>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</si>
  <si>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</si>
  <si>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</si>
  <si>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</si>
  <si>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</si>
  <si>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</si>
  <si>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</si>
  <si>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</si>
  <si>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</si>
  <si>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</si>
  <si>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</si>
  <si>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</si>
  <si>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</si>
  <si>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</si>
  <si>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</si>
  <si>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</si>
  <si>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</si>
  <si>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</si>
  <si>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</si>
  <si>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</si>
  <si>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</si>
  <si>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</si>
  <si>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</si>
  <si>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</si>
  <si>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</si>
  <si>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</si>
  <si>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</si>
  <si>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</si>
  <si>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</si>
  <si>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</si>
  <si>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</si>
  <si>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</si>
  <si>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</si>
  <si>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</si>
  <si>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</si>
  <si>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</si>
  <si>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</si>
  <si>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</si>
  <si>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</si>
  <si>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</si>
  <si>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</si>
  <si>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</si>
  <si>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</si>
  <si>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</si>
  <si>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</si>
  <si>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</si>
  <si>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</si>
  <si>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</si>
  <si>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</si>
  <si>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</si>
  <si>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</si>
  <si>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</si>
  <si>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</si>
  <si>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</si>
  <si>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</si>
  <si>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</si>
  <si>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</si>
  <si>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</si>
  <si>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</si>
  <si>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</si>
  <si>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</si>
  <si>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</si>
  <si>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</si>
  <si>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</si>
  <si>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</si>
  <si>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</si>
  <si>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</si>
  <si>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</si>
  <si>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1564-2010</t>
  </si>
  <si>
    <t>1459-2010</t>
  </si>
  <si>
    <t>435-2014</t>
  </si>
  <si>
    <t>984-2014</t>
  </si>
  <si>
    <t xml:space="preserve">Fundación un Mundo Nuevo </t>
  </si>
  <si>
    <t xml:space="preserve">ICBF Regional Bogota </t>
  </si>
  <si>
    <t>No</t>
  </si>
  <si>
    <t>NA</t>
  </si>
  <si>
    <t xml:space="preserve">Experiencia Cualificada en protección </t>
  </si>
  <si>
    <t>Si</t>
  </si>
  <si>
    <t xml:space="preserve">No </t>
  </si>
  <si>
    <t xml:space="preserve">No presenta el formato 11  ebn el cual se establece la ubicación y condiciones de la infraestructura </t>
  </si>
  <si>
    <t>1020- 3</t>
  </si>
  <si>
    <t xml:space="preserve">Katherine Isabel Maldonado Medina </t>
  </si>
  <si>
    <t xml:space="preserve">Trabajadora Social </t>
  </si>
  <si>
    <t>1020-3</t>
  </si>
  <si>
    <t xml:space="preserve">Fundación Santo Tómas de Villa Nueva </t>
  </si>
  <si>
    <t>No/ 623</t>
  </si>
  <si>
    <t>616 a 633</t>
  </si>
  <si>
    <t xml:space="preserve">No cumple con las certificaciones necesarias para el cargo de coordinadora </t>
  </si>
  <si>
    <t>Jose Gerardo Paz Hernandez</t>
  </si>
  <si>
    <t xml:space="preserve">Ingeniero Industrial </t>
  </si>
  <si>
    <t xml:space="preserve">Ips Bienestra Salud Nariño </t>
  </si>
  <si>
    <t>No/658</t>
  </si>
  <si>
    <t>No cumple perfil y certificaciones</t>
  </si>
  <si>
    <t>634 a 667</t>
  </si>
  <si>
    <t xml:space="preserve">Shirley Patricia Rivera Vega </t>
  </si>
  <si>
    <t xml:space="preserve">Psicologa </t>
  </si>
  <si>
    <t xml:space="preserve">centro de desarrollo Infantil Los Andes </t>
  </si>
  <si>
    <t>si/685</t>
  </si>
  <si>
    <t>667 a 686</t>
  </si>
  <si>
    <t xml:space="preserve">Silvana Ester Mauri Figueroa </t>
  </si>
  <si>
    <t xml:space="preserve">Fundar </t>
  </si>
  <si>
    <t>si /695</t>
  </si>
  <si>
    <t xml:space="preserve">si </t>
  </si>
  <si>
    <t>687 a 708</t>
  </si>
  <si>
    <t xml:space="preserve">Osiris Patricia Villareal Cortes </t>
  </si>
  <si>
    <t>Fundación Cristiana para Niños y Ancianos</t>
  </si>
  <si>
    <t>31/01/208</t>
  </si>
  <si>
    <t>si/717</t>
  </si>
  <si>
    <t>709 a 722</t>
  </si>
  <si>
    <t xml:space="preserve">Nini Yohana Arenas Rodriguez </t>
  </si>
  <si>
    <t xml:space="preserve">Huellas Con Futuro </t>
  </si>
  <si>
    <t>si/736</t>
  </si>
  <si>
    <t>723 a  739</t>
  </si>
  <si>
    <t xml:space="preserve">Audrey Viviana Fonseca Sanabria </t>
  </si>
  <si>
    <t xml:space="preserve">No son Legibles </t>
  </si>
  <si>
    <t xml:space="preserve">No son Legibles las certificaciones </t>
  </si>
  <si>
    <t>740 a 762</t>
  </si>
  <si>
    <t>Carlos Alberto de Moya Reales</t>
  </si>
  <si>
    <t>Pscologo</t>
  </si>
  <si>
    <t>Fundación Oasis de FE</t>
  </si>
  <si>
    <t>si/793</t>
  </si>
  <si>
    <t>763 a 793</t>
  </si>
  <si>
    <t xml:space="preserve">Faltan unos dias para cumplir la experiencia de un año como coordinador </t>
  </si>
  <si>
    <t>"1020- 5"</t>
  </si>
  <si>
    <t>No( aunque especifica en el formato 7 que parte de poseer todo su personal, no lo cumple en proporcion; y algunos no cumplen con el perfil, o no presentan certificaciones</t>
  </si>
  <si>
    <t>NO( no presenta Formato 11 donde aparece  la ubicaciión de las unidades y condiciuones de las infraestructuras</t>
  </si>
  <si>
    <t>NO aporta datos de este contrato Inscrito en formato 6</t>
  </si>
  <si>
    <t>se traslapa con folio 94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</si>
</sst>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0_-;\-* #,##0.0_-;_-* &quot;-&quot;??_-;_-@_-"/>
    <numFmt numFmtId="170" formatCode="_-* #,##0_-;\-* #,##0_-;_-* &quot;-&quot;??_-;_-@_-"/>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wrapText="1"/>
    </xf>
    <xf numFmtId="0"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xf numFmtId="14" fontId="0" fillId="0" borderId="1" xfId="0" applyNumberFormat="1" applyFill="1" applyBorder="1"/>
    <xf numFmtId="14" fontId="0" fillId="0" borderId="1" xfId="0" applyNumberFormat="1" applyBorder="1"/>
    <xf numFmtId="17" fontId="0" fillId="0" borderId="1" xfId="0" applyNumberFormat="1" applyFill="1" applyBorder="1"/>
    <xf numFmtId="17" fontId="0" fillId="0" borderId="1" xfId="0" applyNumberFormat="1" applyBorder="1"/>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 xfId="0" applyBorder="1" applyAlignment="1">
      <alignment horizontal="center" vertical="center"/>
    </xf>
    <xf numFmtId="0" fontId="37" fillId="0" borderId="15"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170" fontId="0" fillId="3" borderId="1" xfId="1" applyNumberFormat="1" applyFont="1" applyFill="1" applyBorder="1" applyAlignment="1">
      <alignment horizontal="right" vertical="center"/>
    </xf>
    <xf numFmtId="170" fontId="0" fillId="3" borderId="1" xfId="1" applyNumberFormat="1" applyFont="1" applyFill="1" applyBorder="1" applyAlignment="1">
      <alignment vertical="center"/>
    </xf>
    <xf numFmtId="169" fontId="18" fillId="0" borderId="1" xfId="1" applyNumberFormat="1" applyFont="1" applyFill="1" applyBorder="1" applyAlignment="1" applyProtection="1">
      <alignment horizontal="center" vertical="center" wrapText="1"/>
      <protection locked="0"/>
    </xf>
    <xf numFmtId="170" fontId="18" fillId="0" borderId="1" xfId="1" applyNumberFormat="1" applyFont="1" applyFill="1" applyBorder="1" applyAlignment="1" applyProtection="1">
      <alignment horizontal="center" vertical="center" wrapText="1"/>
      <protection locked="0"/>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2" spans="1:12" ht="39.75" customHeight="1" x14ac:dyDescent="0.4">
      <c r="A2" s="186" t="s">
        <v>88</v>
      </c>
      <c r="B2" s="186"/>
      <c r="C2" s="186"/>
      <c r="D2" s="186"/>
      <c r="E2" s="186"/>
      <c r="F2" s="186"/>
      <c r="G2" s="186"/>
      <c r="H2" s="186"/>
      <c r="I2" s="186"/>
      <c r="J2" s="186"/>
      <c r="K2" s="186"/>
      <c r="L2" s="186"/>
    </row>
    <row r="4" spans="1:12" x14ac:dyDescent="0.3">
      <c r="A4" s="188" t="s">
        <v>59</v>
      </c>
      <c r="B4" s="188"/>
      <c r="C4" s="188"/>
      <c r="D4" s="188"/>
      <c r="E4" s="188"/>
      <c r="F4" s="188"/>
      <c r="G4" s="188"/>
      <c r="H4" s="188"/>
      <c r="I4" s="188"/>
      <c r="J4" s="188"/>
      <c r="K4" s="188"/>
      <c r="L4" s="188"/>
    </row>
    <row r="5" spans="1:12" x14ac:dyDescent="0.3">
      <c r="A5" s="66"/>
    </row>
    <row r="6" spans="1:12" x14ac:dyDescent="0.3">
      <c r="A6" s="188" t="s">
        <v>60</v>
      </c>
      <c r="B6" s="188"/>
      <c r="C6" s="188"/>
      <c r="D6" s="188"/>
      <c r="E6" s="188"/>
      <c r="F6" s="188"/>
      <c r="G6" s="188"/>
      <c r="H6" s="188"/>
      <c r="I6" s="188"/>
      <c r="J6" s="188"/>
      <c r="K6" s="188"/>
      <c r="L6" s="188"/>
    </row>
    <row r="7" spans="1:12" x14ac:dyDescent="0.3">
      <c r="A7" s="67"/>
    </row>
    <row r="8" spans="1:12" ht="109.5" customHeight="1" x14ac:dyDescent="0.3">
      <c r="A8" s="189" t="s">
        <v>124</v>
      </c>
      <c r="B8" s="189"/>
      <c r="C8" s="189"/>
      <c r="D8" s="189"/>
      <c r="E8" s="189"/>
      <c r="F8" s="189"/>
      <c r="G8" s="189"/>
      <c r="H8" s="189"/>
      <c r="I8" s="189"/>
      <c r="J8" s="189"/>
      <c r="K8" s="189"/>
      <c r="L8" s="189"/>
    </row>
    <row r="9" spans="1:12" ht="45.75" customHeight="1" x14ac:dyDescent="0.3">
      <c r="A9" s="189"/>
      <c r="B9" s="189"/>
      <c r="C9" s="189"/>
      <c r="D9" s="189"/>
      <c r="E9" s="189"/>
      <c r="F9" s="189"/>
      <c r="G9" s="189"/>
      <c r="H9" s="189"/>
      <c r="I9" s="189"/>
      <c r="J9" s="189"/>
      <c r="K9" s="189"/>
      <c r="L9" s="189"/>
    </row>
    <row r="10" spans="1:12" ht="28.5" customHeight="1" x14ac:dyDescent="0.3">
      <c r="A10" s="189" t="s">
        <v>91</v>
      </c>
      <c r="B10" s="189"/>
      <c r="C10" s="189"/>
      <c r="D10" s="189"/>
      <c r="E10" s="189"/>
      <c r="F10" s="189"/>
      <c r="G10" s="189"/>
      <c r="H10" s="189"/>
      <c r="I10" s="189"/>
      <c r="J10" s="189"/>
      <c r="K10" s="189"/>
      <c r="L10" s="189"/>
    </row>
    <row r="11" spans="1:12" ht="28.5" customHeight="1" x14ac:dyDescent="0.3">
      <c r="A11" s="189"/>
      <c r="B11" s="189"/>
      <c r="C11" s="189"/>
      <c r="D11" s="189"/>
      <c r="E11" s="189"/>
      <c r="F11" s="189"/>
      <c r="G11" s="189"/>
      <c r="H11" s="189"/>
      <c r="I11" s="189"/>
      <c r="J11" s="189"/>
      <c r="K11" s="189"/>
      <c r="L11" s="189"/>
    </row>
    <row r="12" spans="1:12" ht="15" thickBot="1" x14ac:dyDescent="0.35"/>
    <row r="13" spans="1:12" ht="15" thickBot="1" x14ac:dyDescent="0.35">
      <c r="A13" s="68" t="s">
        <v>61</v>
      </c>
      <c r="B13" s="190" t="s">
        <v>87</v>
      </c>
      <c r="C13" s="191"/>
      <c r="D13" s="191"/>
      <c r="E13" s="191"/>
      <c r="F13" s="191"/>
      <c r="G13" s="191"/>
      <c r="H13" s="191"/>
      <c r="I13" s="191"/>
      <c r="J13" s="191"/>
      <c r="K13" s="191"/>
      <c r="L13" s="191"/>
    </row>
    <row r="14" spans="1:12" ht="15" thickBot="1" x14ac:dyDescent="0.35">
      <c r="A14" s="69">
        <v>1</v>
      </c>
      <c r="B14" s="187"/>
      <c r="C14" s="187"/>
      <c r="D14" s="187"/>
      <c r="E14" s="187"/>
      <c r="F14" s="187"/>
      <c r="G14" s="187"/>
      <c r="H14" s="187"/>
      <c r="I14" s="187"/>
      <c r="J14" s="187"/>
      <c r="K14" s="187"/>
      <c r="L14" s="187"/>
    </row>
    <row r="15" spans="1:12" ht="15" thickBot="1" x14ac:dyDescent="0.35">
      <c r="A15" s="69">
        <v>2</v>
      </c>
      <c r="B15" s="187"/>
      <c r="C15" s="187"/>
      <c r="D15" s="187"/>
      <c r="E15" s="187"/>
      <c r="F15" s="187"/>
      <c r="G15" s="187"/>
      <c r="H15" s="187"/>
      <c r="I15" s="187"/>
      <c r="J15" s="187"/>
      <c r="K15" s="187"/>
      <c r="L15" s="187"/>
    </row>
    <row r="16" spans="1:12" ht="15" thickBot="1" x14ac:dyDescent="0.35">
      <c r="A16" s="69">
        <v>3</v>
      </c>
      <c r="B16" s="187"/>
      <c r="C16" s="187"/>
      <c r="D16" s="187"/>
      <c r="E16" s="187"/>
      <c r="F16" s="187"/>
      <c r="G16" s="187"/>
      <c r="H16" s="187"/>
      <c r="I16" s="187"/>
      <c r="J16" s="187"/>
      <c r="K16" s="187"/>
      <c r="L16" s="187"/>
    </row>
    <row r="17" spans="1:12" ht="15" thickBot="1" x14ac:dyDescent="0.35">
      <c r="A17" s="69">
        <v>4</v>
      </c>
      <c r="B17" s="187"/>
      <c r="C17" s="187"/>
      <c r="D17" s="187"/>
      <c r="E17" s="187"/>
      <c r="F17" s="187"/>
      <c r="G17" s="187"/>
      <c r="H17" s="187"/>
      <c r="I17" s="187"/>
      <c r="J17" s="187"/>
      <c r="K17" s="187"/>
      <c r="L17" s="187"/>
    </row>
    <row r="18" spans="1:12" ht="15" thickBot="1" x14ac:dyDescent="0.35">
      <c r="A18" s="69">
        <v>5</v>
      </c>
      <c r="B18" s="187"/>
      <c r="C18" s="187"/>
      <c r="D18" s="187"/>
      <c r="E18" s="187"/>
      <c r="F18" s="187"/>
      <c r="G18" s="187"/>
      <c r="H18" s="187"/>
      <c r="I18" s="187"/>
      <c r="J18" s="187"/>
      <c r="K18" s="187"/>
      <c r="L18" s="187"/>
    </row>
    <row r="19" spans="1:12" x14ac:dyDescent="0.3">
      <c r="A19" s="76"/>
      <c r="B19" s="76"/>
      <c r="C19" s="76"/>
      <c r="D19" s="76"/>
      <c r="E19" s="76"/>
      <c r="F19" s="76"/>
      <c r="G19" s="76"/>
      <c r="H19" s="76"/>
      <c r="I19" s="76"/>
      <c r="J19" s="76"/>
      <c r="K19" s="76"/>
      <c r="L19" s="76"/>
    </row>
    <row r="20" spans="1:12" x14ac:dyDescent="0.3">
      <c r="A20" s="77"/>
      <c r="B20" s="76"/>
      <c r="C20" s="76"/>
      <c r="D20" s="76"/>
      <c r="E20" s="76"/>
      <c r="F20" s="76"/>
      <c r="G20" s="76"/>
      <c r="H20" s="76"/>
      <c r="I20" s="76"/>
      <c r="J20" s="76"/>
      <c r="K20" s="76"/>
      <c r="L20" s="76"/>
    </row>
    <row r="21" spans="1:12" x14ac:dyDescent="0.3">
      <c r="A21" s="181" t="s">
        <v>86</v>
      </c>
      <c r="B21" s="181"/>
      <c r="C21" s="181"/>
      <c r="D21" s="181"/>
      <c r="E21" s="181"/>
      <c r="F21" s="181"/>
      <c r="G21" s="181"/>
      <c r="H21" s="181"/>
      <c r="I21" s="181"/>
      <c r="J21" s="181"/>
      <c r="K21" s="181"/>
      <c r="L21" s="181"/>
    </row>
    <row r="23" spans="1:12" ht="27" customHeight="1" x14ac:dyDescent="0.3">
      <c r="A23" s="182" t="s">
        <v>62</v>
      </c>
      <c r="B23" s="182"/>
      <c r="C23" s="182"/>
      <c r="D23" s="182"/>
      <c r="E23" s="71" t="s">
        <v>63</v>
      </c>
      <c r="F23" s="70" t="s">
        <v>64</v>
      </c>
      <c r="G23" s="70" t="s">
        <v>65</v>
      </c>
      <c r="H23" s="182" t="s">
        <v>2</v>
      </c>
      <c r="I23" s="182"/>
      <c r="J23" s="182"/>
      <c r="K23" s="182"/>
      <c r="L23" s="182"/>
    </row>
    <row r="24" spans="1:12" ht="30.75" customHeight="1" x14ac:dyDescent="0.3">
      <c r="A24" s="183" t="s">
        <v>95</v>
      </c>
      <c r="B24" s="184"/>
      <c r="C24" s="184"/>
      <c r="D24" s="185"/>
      <c r="E24" s="72"/>
      <c r="F24" s="1"/>
      <c r="G24" s="1"/>
      <c r="H24" s="171"/>
      <c r="I24" s="171"/>
      <c r="J24" s="171"/>
      <c r="K24" s="171"/>
      <c r="L24" s="171"/>
    </row>
    <row r="25" spans="1:12" ht="35.25" customHeight="1" x14ac:dyDescent="0.3">
      <c r="A25" s="168" t="s">
        <v>96</v>
      </c>
      <c r="B25" s="169"/>
      <c r="C25" s="169"/>
      <c r="D25" s="170"/>
      <c r="E25" s="73"/>
      <c r="F25" s="1"/>
      <c r="G25" s="1"/>
      <c r="H25" s="171"/>
      <c r="I25" s="171"/>
      <c r="J25" s="171"/>
      <c r="K25" s="171"/>
      <c r="L25" s="171"/>
    </row>
    <row r="26" spans="1:12" ht="24.75" customHeight="1" x14ac:dyDescent="0.3">
      <c r="A26" s="168" t="s">
        <v>125</v>
      </c>
      <c r="B26" s="169"/>
      <c r="C26" s="169"/>
      <c r="D26" s="170"/>
      <c r="E26" s="73"/>
      <c r="F26" s="1"/>
      <c r="G26" s="1"/>
      <c r="H26" s="171"/>
      <c r="I26" s="171"/>
      <c r="J26" s="171"/>
      <c r="K26" s="171"/>
      <c r="L26" s="171"/>
    </row>
    <row r="27" spans="1:12" ht="27" customHeight="1" x14ac:dyDescent="0.3">
      <c r="A27" s="178" t="s">
        <v>66</v>
      </c>
      <c r="B27" s="179"/>
      <c r="C27" s="179"/>
      <c r="D27" s="180"/>
      <c r="E27" s="74"/>
      <c r="F27" s="1"/>
      <c r="G27" s="1"/>
      <c r="H27" s="171"/>
      <c r="I27" s="171"/>
      <c r="J27" s="171"/>
      <c r="K27" s="171"/>
      <c r="L27" s="171"/>
    </row>
    <row r="28" spans="1:12" ht="20.25" customHeight="1" x14ac:dyDescent="0.3">
      <c r="A28" s="178" t="s">
        <v>90</v>
      </c>
      <c r="B28" s="179"/>
      <c r="C28" s="179"/>
      <c r="D28" s="180"/>
      <c r="E28" s="74"/>
      <c r="F28" s="1"/>
      <c r="G28" s="1"/>
      <c r="H28" s="172"/>
      <c r="I28" s="173"/>
      <c r="J28" s="173"/>
      <c r="K28" s="173"/>
      <c r="L28" s="174"/>
    </row>
    <row r="29" spans="1:12" ht="28.5" customHeight="1" x14ac:dyDescent="0.3">
      <c r="A29" s="178" t="s">
        <v>126</v>
      </c>
      <c r="B29" s="179"/>
      <c r="C29" s="179"/>
      <c r="D29" s="180"/>
      <c r="E29" s="74"/>
      <c r="F29" s="1"/>
      <c r="G29" s="1"/>
      <c r="H29" s="171"/>
      <c r="I29" s="171"/>
      <c r="J29" s="171"/>
      <c r="K29" s="171"/>
      <c r="L29" s="171"/>
    </row>
    <row r="30" spans="1:12" ht="28.5" customHeight="1" x14ac:dyDescent="0.3">
      <c r="A30" s="178" t="s">
        <v>93</v>
      </c>
      <c r="B30" s="179"/>
      <c r="C30" s="179"/>
      <c r="D30" s="180"/>
      <c r="E30" s="74"/>
      <c r="F30" s="1"/>
      <c r="G30" s="1"/>
      <c r="H30" s="172"/>
      <c r="I30" s="173"/>
      <c r="J30" s="173"/>
      <c r="K30" s="173"/>
      <c r="L30" s="174"/>
    </row>
    <row r="31" spans="1:12" ht="15.75" customHeight="1" x14ac:dyDescent="0.3">
      <c r="A31" s="168" t="s">
        <v>67</v>
      </c>
      <c r="B31" s="169"/>
      <c r="C31" s="169"/>
      <c r="D31" s="170"/>
      <c r="E31" s="73"/>
      <c r="F31" s="1"/>
      <c r="G31" s="1"/>
      <c r="H31" s="171"/>
      <c r="I31" s="171"/>
      <c r="J31" s="171"/>
      <c r="K31" s="171"/>
      <c r="L31" s="171"/>
    </row>
    <row r="32" spans="1:12" ht="19.5" customHeight="1" x14ac:dyDescent="0.3">
      <c r="A32" s="168" t="s">
        <v>68</v>
      </c>
      <c r="B32" s="169"/>
      <c r="C32" s="169"/>
      <c r="D32" s="170"/>
      <c r="E32" s="73"/>
      <c r="F32" s="1"/>
      <c r="G32" s="1"/>
      <c r="H32" s="171"/>
      <c r="I32" s="171"/>
      <c r="J32" s="171"/>
      <c r="K32" s="171"/>
      <c r="L32" s="171"/>
    </row>
    <row r="33" spans="1:12" ht="27.75" customHeight="1" x14ac:dyDescent="0.3">
      <c r="A33" s="168" t="s">
        <v>69</v>
      </c>
      <c r="B33" s="169"/>
      <c r="C33" s="169"/>
      <c r="D33" s="170"/>
      <c r="E33" s="73"/>
      <c r="F33" s="1"/>
      <c r="G33" s="1"/>
      <c r="H33" s="171"/>
      <c r="I33" s="171"/>
      <c r="J33" s="171"/>
      <c r="K33" s="171"/>
      <c r="L33" s="171"/>
    </row>
    <row r="34" spans="1:12" ht="61.5" customHeight="1" x14ac:dyDescent="0.3">
      <c r="A34" s="168" t="s">
        <v>70</v>
      </c>
      <c r="B34" s="169"/>
      <c r="C34" s="169"/>
      <c r="D34" s="170"/>
      <c r="E34" s="73"/>
      <c r="F34" s="1"/>
      <c r="G34" s="1"/>
      <c r="H34" s="171"/>
      <c r="I34" s="171"/>
      <c r="J34" s="171"/>
      <c r="K34" s="171"/>
      <c r="L34" s="171"/>
    </row>
    <row r="35" spans="1:12" ht="17.25" customHeight="1" x14ac:dyDescent="0.3">
      <c r="A35" s="168" t="s">
        <v>71</v>
      </c>
      <c r="B35" s="169"/>
      <c r="C35" s="169"/>
      <c r="D35" s="170"/>
      <c r="E35" s="73"/>
      <c r="F35" s="1"/>
      <c r="G35" s="1"/>
      <c r="H35" s="171"/>
      <c r="I35" s="171"/>
      <c r="J35" s="171"/>
      <c r="K35" s="171"/>
      <c r="L35" s="171"/>
    </row>
    <row r="36" spans="1:12" ht="24" customHeight="1" x14ac:dyDescent="0.3">
      <c r="A36" s="175" t="s">
        <v>92</v>
      </c>
      <c r="B36" s="176"/>
      <c r="C36" s="176"/>
      <c r="D36" s="177"/>
      <c r="E36" s="73"/>
      <c r="F36" s="1"/>
      <c r="G36" s="1"/>
      <c r="H36" s="172"/>
      <c r="I36" s="173"/>
      <c r="J36" s="173"/>
      <c r="K36" s="173"/>
      <c r="L36" s="174"/>
    </row>
    <row r="37" spans="1:12" ht="24" customHeight="1" x14ac:dyDescent="0.3">
      <c r="A37" s="168" t="s">
        <v>97</v>
      </c>
      <c r="B37" s="169"/>
      <c r="C37" s="169"/>
      <c r="D37" s="170"/>
      <c r="E37" s="73"/>
      <c r="F37" s="1"/>
      <c r="G37" s="1"/>
      <c r="H37" s="172"/>
      <c r="I37" s="173"/>
      <c r="J37" s="173"/>
      <c r="K37" s="173"/>
      <c r="L37" s="174"/>
    </row>
    <row r="38" spans="1:12" ht="28.5" customHeight="1" x14ac:dyDescent="0.3">
      <c r="A38" s="168" t="s">
        <v>98</v>
      </c>
      <c r="B38" s="169"/>
      <c r="C38" s="169"/>
      <c r="D38" s="170"/>
      <c r="E38" s="75"/>
      <c r="F38" s="1"/>
      <c r="G38" s="1"/>
      <c r="H38" s="171"/>
      <c r="I38" s="171"/>
      <c r="J38" s="171"/>
      <c r="K38" s="171"/>
      <c r="L38" s="171"/>
    </row>
    <row r="41" spans="1:12" x14ac:dyDescent="0.3">
      <c r="A41" s="181" t="s">
        <v>94</v>
      </c>
      <c r="B41" s="181"/>
      <c r="C41" s="181"/>
      <c r="D41" s="181"/>
      <c r="E41" s="181"/>
      <c r="F41" s="181"/>
      <c r="G41" s="181"/>
      <c r="H41" s="181"/>
      <c r="I41" s="181"/>
      <c r="J41" s="181"/>
      <c r="K41" s="181"/>
      <c r="L41" s="181"/>
    </row>
    <row r="43" spans="1:12" ht="15" customHeight="1" x14ac:dyDescent="0.3">
      <c r="A43" s="182" t="s">
        <v>62</v>
      </c>
      <c r="B43" s="182"/>
      <c r="C43" s="182"/>
      <c r="D43" s="182"/>
      <c r="E43" s="71" t="s">
        <v>63</v>
      </c>
      <c r="F43" s="78" t="s">
        <v>64</v>
      </c>
      <c r="G43" s="78" t="s">
        <v>65</v>
      </c>
      <c r="H43" s="182" t="s">
        <v>2</v>
      </c>
      <c r="I43" s="182"/>
      <c r="J43" s="182"/>
      <c r="K43" s="182"/>
      <c r="L43" s="182"/>
    </row>
    <row r="44" spans="1:12" ht="30" customHeight="1" x14ac:dyDescent="0.3">
      <c r="A44" s="183" t="s">
        <v>95</v>
      </c>
      <c r="B44" s="184"/>
      <c r="C44" s="184"/>
      <c r="D44" s="185"/>
      <c r="E44" s="72"/>
      <c r="F44" s="1"/>
      <c r="G44" s="1"/>
      <c r="H44" s="171"/>
      <c r="I44" s="171"/>
      <c r="J44" s="171"/>
      <c r="K44" s="171"/>
      <c r="L44" s="171"/>
    </row>
    <row r="45" spans="1:12" ht="15" customHeight="1" x14ac:dyDescent="0.3">
      <c r="A45" s="168" t="s">
        <v>96</v>
      </c>
      <c r="B45" s="169"/>
      <c r="C45" s="169"/>
      <c r="D45" s="170"/>
      <c r="E45" s="73"/>
      <c r="F45" s="1"/>
      <c r="G45" s="1"/>
      <c r="H45" s="171"/>
      <c r="I45" s="171"/>
      <c r="J45" s="171"/>
      <c r="K45" s="171"/>
      <c r="L45" s="171"/>
    </row>
    <row r="46" spans="1:12" ht="15" customHeight="1" x14ac:dyDescent="0.3">
      <c r="A46" s="168" t="s">
        <v>125</v>
      </c>
      <c r="B46" s="169"/>
      <c r="C46" s="169"/>
      <c r="D46" s="170"/>
      <c r="E46" s="73"/>
      <c r="F46" s="1"/>
      <c r="G46" s="1"/>
      <c r="H46" s="171"/>
      <c r="I46" s="171"/>
      <c r="J46" s="171"/>
      <c r="K46" s="171"/>
      <c r="L46" s="171"/>
    </row>
    <row r="47" spans="1:12" ht="15" customHeight="1" x14ac:dyDescent="0.3">
      <c r="A47" s="178" t="s">
        <v>66</v>
      </c>
      <c r="B47" s="179"/>
      <c r="C47" s="179"/>
      <c r="D47" s="180"/>
      <c r="E47" s="74"/>
      <c r="F47" s="1"/>
      <c r="G47" s="1"/>
      <c r="H47" s="171"/>
      <c r="I47" s="171"/>
      <c r="J47" s="171"/>
      <c r="K47" s="171"/>
      <c r="L47" s="171"/>
    </row>
    <row r="48" spans="1:12" ht="15" customHeight="1" x14ac:dyDescent="0.3">
      <c r="A48" s="178" t="s">
        <v>90</v>
      </c>
      <c r="B48" s="179"/>
      <c r="C48" s="179"/>
      <c r="D48" s="180"/>
      <c r="E48" s="74"/>
      <c r="F48" s="1"/>
      <c r="G48" s="1"/>
      <c r="H48" s="172"/>
      <c r="I48" s="173"/>
      <c r="J48" s="173"/>
      <c r="K48" s="173"/>
      <c r="L48" s="174"/>
    </row>
    <row r="49" spans="1:12" ht="37.5" customHeight="1" x14ac:dyDescent="0.3">
      <c r="A49" s="178" t="s">
        <v>126</v>
      </c>
      <c r="B49" s="179"/>
      <c r="C49" s="179"/>
      <c r="D49" s="180"/>
      <c r="E49" s="74"/>
      <c r="F49" s="1"/>
      <c r="G49" s="1"/>
      <c r="H49" s="171"/>
      <c r="I49" s="171"/>
      <c r="J49" s="171"/>
      <c r="K49" s="171"/>
      <c r="L49" s="171"/>
    </row>
    <row r="50" spans="1:12" ht="15" customHeight="1" x14ac:dyDescent="0.3">
      <c r="A50" s="178" t="s">
        <v>93</v>
      </c>
      <c r="B50" s="179"/>
      <c r="C50" s="179"/>
      <c r="D50" s="180"/>
      <c r="E50" s="74"/>
      <c r="F50" s="1"/>
      <c r="G50" s="1"/>
      <c r="H50" s="172"/>
      <c r="I50" s="173"/>
      <c r="J50" s="173"/>
      <c r="K50" s="173"/>
      <c r="L50" s="174"/>
    </row>
    <row r="51" spans="1:12" ht="15" customHeight="1" x14ac:dyDescent="0.3">
      <c r="A51" s="168" t="s">
        <v>67</v>
      </c>
      <c r="B51" s="169"/>
      <c r="C51" s="169"/>
      <c r="D51" s="170"/>
      <c r="E51" s="73"/>
      <c r="F51" s="1"/>
      <c r="G51" s="1"/>
      <c r="H51" s="171"/>
      <c r="I51" s="171"/>
      <c r="J51" s="171"/>
      <c r="K51" s="171"/>
      <c r="L51" s="171"/>
    </row>
    <row r="52" spans="1:12" ht="15" customHeight="1" x14ac:dyDescent="0.3">
      <c r="A52" s="168" t="s">
        <v>68</v>
      </c>
      <c r="B52" s="169"/>
      <c r="C52" s="169"/>
      <c r="D52" s="170"/>
      <c r="E52" s="73"/>
      <c r="F52" s="1"/>
      <c r="G52" s="1"/>
      <c r="H52" s="171"/>
      <c r="I52" s="171"/>
      <c r="J52" s="171"/>
      <c r="K52" s="171"/>
      <c r="L52" s="171"/>
    </row>
    <row r="53" spans="1:12" ht="15" customHeight="1" x14ac:dyDescent="0.3">
      <c r="A53" s="168" t="s">
        <v>69</v>
      </c>
      <c r="B53" s="169"/>
      <c r="C53" s="169"/>
      <c r="D53" s="170"/>
      <c r="E53" s="73"/>
      <c r="F53" s="1"/>
      <c r="G53" s="1"/>
      <c r="H53" s="171"/>
      <c r="I53" s="171"/>
      <c r="J53" s="171"/>
      <c r="K53" s="171"/>
      <c r="L53" s="171"/>
    </row>
    <row r="54" spans="1:12" ht="15" customHeight="1" x14ac:dyDescent="0.3">
      <c r="A54" s="168" t="s">
        <v>70</v>
      </c>
      <c r="B54" s="169"/>
      <c r="C54" s="169"/>
      <c r="D54" s="170"/>
      <c r="E54" s="73"/>
      <c r="F54" s="1"/>
      <c r="G54" s="1"/>
      <c r="H54" s="171"/>
      <c r="I54" s="171"/>
      <c r="J54" s="171"/>
      <c r="K54" s="171"/>
      <c r="L54" s="171"/>
    </row>
    <row r="55" spans="1:12" ht="15" customHeight="1" x14ac:dyDescent="0.3">
      <c r="A55" s="168" t="s">
        <v>71</v>
      </c>
      <c r="B55" s="169"/>
      <c r="C55" s="169"/>
      <c r="D55" s="170"/>
      <c r="E55" s="73"/>
      <c r="F55" s="1"/>
      <c r="G55" s="1"/>
      <c r="H55" s="171"/>
      <c r="I55" s="171"/>
      <c r="J55" s="171"/>
      <c r="K55" s="171"/>
      <c r="L55" s="171"/>
    </row>
    <row r="56" spans="1:12" ht="15" customHeight="1" x14ac:dyDescent="0.3">
      <c r="A56" s="175" t="s">
        <v>92</v>
      </c>
      <c r="B56" s="176"/>
      <c r="C56" s="176"/>
      <c r="D56" s="177"/>
      <c r="E56" s="73"/>
      <c r="F56" s="1"/>
      <c r="G56" s="1"/>
      <c r="H56" s="172"/>
      <c r="I56" s="173"/>
      <c r="J56" s="173"/>
      <c r="K56" s="173"/>
      <c r="L56" s="174"/>
    </row>
    <row r="57" spans="1:12" ht="15" customHeight="1" x14ac:dyDescent="0.3">
      <c r="A57" s="168" t="s">
        <v>97</v>
      </c>
      <c r="B57" s="169"/>
      <c r="C57" s="169"/>
      <c r="D57" s="170"/>
      <c r="E57" s="73"/>
      <c r="F57" s="1"/>
      <c r="G57" s="1"/>
      <c r="H57" s="172"/>
      <c r="I57" s="173"/>
      <c r="J57" s="173"/>
      <c r="K57" s="173"/>
      <c r="L57" s="174"/>
    </row>
    <row r="58" spans="1:12" ht="15" customHeight="1" x14ac:dyDescent="0.3">
      <c r="A58" s="168" t="s">
        <v>98</v>
      </c>
      <c r="B58" s="169"/>
      <c r="C58" s="169"/>
      <c r="D58" s="170"/>
      <c r="E58" s="75"/>
      <c r="F58" s="1"/>
      <c r="G58" s="1"/>
      <c r="H58" s="171"/>
      <c r="I58" s="171"/>
      <c r="J58" s="171"/>
      <c r="K58" s="171"/>
      <c r="L58" s="171"/>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6"/>
  <sheetViews>
    <sheetView tabSelected="1" zoomScale="70" zoomScaleNormal="70" workbookViewId="0">
      <selection activeCell="G20" sqref="G20"/>
    </sheetView>
  </sheetViews>
  <sheetFormatPr baseColWidth="10" defaultRowHeight="14.4" x14ac:dyDescent="0.3"/>
  <cols>
    <col min="1" max="1" width="3.109375" style="9" bestFit="1" customWidth="1"/>
    <col min="2" max="2" width="77.33203125" style="9" customWidth="1"/>
    <col min="3" max="3" width="31.109375" style="9" customWidth="1"/>
    <col min="4" max="4" width="36.33203125" style="9" customWidth="1"/>
    <col min="5" max="5" width="25" style="9" customWidth="1"/>
    <col min="6" max="7" width="29.6640625" style="9" customWidth="1"/>
    <col min="8" max="8" width="20.33203125" style="9" customWidth="1"/>
    <col min="9" max="9" width="15.6640625" style="9" customWidth="1"/>
    <col min="10" max="10" width="22.77734375" style="9" customWidth="1"/>
    <col min="11" max="11" width="24.109375" style="9" customWidth="1"/>
    <col min="12" max="12" width="24.33203125" style="9" customWidth="1"/>
    <col min="13" max="13" width="26.6640625" style="9" customWidth="1"/>
    <col min="14" max="14" width="24.6640625" style="9" customWidth="1"/>
    <col min="15" max="15" width="29.21875" style="9" customWidth="1"/>
    <col min="16" max="16" width="22.109375" style="9" customWidth="1"/>
    <col min="17" max="17" width="26.109375" style="9" customWidth="1"/>
    <col min="18" max="18" width="19.5546875" style="9" bestFit="1" customWidth="1"/>
    <col min="19" max="19" width="35.6640625" style="9" customWidth="1"/>
    <col min="20" max="24" width="6.44140625" style="9" customWidth="1"/>
    <col min="25" max="253" width="11.44140625" style="9"/>
    <col min="254" max="254" width="1" style="9" customWidth="1"/>
    <col min="255" max="255" width="4.33203125" style="9" customWidth="1"/>
    <col min="256" max="256" width="34.6640625" style="9" customWidth="1"/>
    <col min="257" max="257" width="0" style="9" hidden="1" customWidth="1"/>
    <col min="258" max="258" width="20" style="9" customWidth="1"/>
    <col min="259" max="259" width="20.88671875" style="9" customWidth="1"/>
    <col min="260" max="260" width="25" style="9" customWidth="1"/>
    <col min="261" max="261" width="18.6640625" style="9" customWidth="1"/>
    <col min="262" max="262" width="29.6640625" style="9" customWidth="1"/>
    <col min="263" max="263" width="13.44140625" style="9" customWidth="1"/>
    <col min="264" max="264" width="13.88671875" style="9" customWidth="1"/>
    <col min="265" max="269" width="16.5546875" style="9" customWidth="1"/>
    <col min="270" max="270" width="20.5546875" style="9" customWidth="1"/>
    <col min="271" max="271" width="21.109375" style="9" customWidth="1"/>
    <col min="272" max="272" width="9.5546875" style="9" customWidth="1"/>
    <col min="273" max="273" width="0.44140625" style="9" customWidth="1"/>
    <col min="274" max="280" width="6.44140625" style="9" customWidth="1"/>
    <col min="281" max="509" width="11.44140625" style="9"/>
    <col min="510" max="510" width="1" style="9" customWidth="1"/>
    <col min="511" max="511" width="4.33203125" style="9" customWidth="1"/>
    <col min="512" max="512" width="34.6640625" style="9" customWidth="1"/>
    <col min="513" max="513" width="0" style="9" hidden="1" customWidth="1"/>
    <col min="514" max="514" width="20" style="9" customWidth="1"/>
    <col min="515" max="515" width="20.88671875" style="9" customWidth="1"/>
    <col min="516" max="516" width="25" style="9" customWidth="1"/>
    <col min="517" max="517" width="18.6640625" style="9" customWidth="1"/>
    <col min="518" max="518" width="29.6640625" style="9" customWidth="1"/>
    <col min="519" max="519" width="13.44140625" style="9" customWidth="1"/>
    <col min="520" max="520" width="13.88671875" style="9" customWidth="1"/>
    <col min="521" max="525" width="16.5546875" style="9" customWidth="1"/>
    <col min="526" max="526" width="20.5546875" style="9" customWidth="1"/>
    <col min="527" max="527" width="21.109375" style="9" customWidth="1"/>
    <col min="528" max="528" width="9.5546875" style="9" customWidth="1"/>
    <col min="529" max="529" width="0.44140625" style="9" customWidth="1"/>
    <col min="530" max="536" width="6.44140625" style="9" customWidth="1"/>
    <col min="537" max="765" width="11.44140625" style="9"/>
    <col min="766" max="766" width="1" style="9" customWidth="1"/>
    <col min="767" max="767" width="4.33203125" style="9" customWidth="1"/>
    <col min="768" max="768" width="34.6640625" style="9" customWidth="1"/>
    <col min="769" max="769" width="0" style="9" hidden="1" customWidth="1"/>
    <col min="770" max="770" width="20" style="9" customWidth="1"/>
    <col min="771" max="771" width="20.88671875" style="9" customWidth="1"/>
    <col min="772" max="772" width="25" style="9" customWidth="1"/>
    <col min="773" max="773" width="18.6640625" style="9" customWidth="1"/>
    <col min="774" max="774" width="29.6640625" style="9" customWidth="1"/>
    <col min="775" max="775" width="13.44140625" style="9" customWidth="1"/>
    <col min="776" max="776" width="13.88671875" style="9" customWidth="1"/>
    <col min="777" max="781" width="16.5546875" style="9" customWidth="1"/>
    <col min="782" max="782" width="20.5546875" style="9" customWidth="1"/>
    <col min="783" max="783" width="21.109375" style="9" customWidth="1"/>
    <col min="784" max="784" width="9.5546875" style="9" customWidth="1"/>
    <col min="785" max="785" width="0.44140625" style="9" customWidth="1"/>
    <col min="786" max="792" width="6.44140625" style="9" customWidth="1"/>
    <col min="793" max="1021" width="11.44140625" style="9"/>
    <col min="1022" max="1022" width="1" style="9" customWidth="1"/>
    <col min="1023" max="1023" width="4.33203125" style="9" customWidth="1"/>
    <col min="1024" max="1024" width="34.6640625" style="9" customWidth="1"/>
    <col min="1025" max="1025" width="0" style="9" hidden="1" customWidth="1"/>
    <col min="1026" max="1026" width="20" style="9" customWidth="1"/>
    <col min="1027" max="1027" width="20.88671875" style="9" customWidth="1"/>
    <col min="1028" max="1028" width="25" style="9" customWidth="1"/>
    <col min="1029" max="1029" width="18.6640625" style="9" customWidth="1"/>
    <col min="1030" max="1030" width="29.6640625" style="9" customWidth="1"/>
    <col min="1031" max="1031" width="13.44140625" style="9" customWidth="1"/>
    <col min="1032" max="1032" width="13.88671875" style="9" customWidth="1"/>
    <col min="1033" max="1037" width="16.5546875" style="9" customWidth="1"/>
    <col min="1038" max="1038" width="20.5546875" style="9" customWidth="1"/>
    <col min="1039" max="1039" width="21.109375" style="9" customWidth="1"/>
    <col min="1040" max="1040" width="9.5546875" style="9" customWidth="1"/>
    <col min="1041" max="1041" width="0.44140625" style="9" customWidth="1"/>
    <col min="1042" max="1048" width="6.44140625" style="9" customWidth="1"/>
    <col min="1049" max="1277" width="11.44140625" style="9"/>
    <col min="1278" max="1278" width="1" style="9" customWidth="1"/>
    <col min="1279" max="1279" width="4.33203125" style="9" customWidth="1"/>
    <col min="1280" max="1280" width="34.6640625" style="9" customWidth="1"/>
    <col min="1281" max="1281" width="0" style="9" hidden="1" customWidth="1"/>
    <col min="1282" max="1282" width="20" style="9" customWidth="1"/>
    <col min="1283" max="1283" width="20.88671875" style="9" customWidth="1"/>
    <col min="1284" max="1284" width="25" style="9" customWidth="1"/>
    <col min="1285" max="1285" width="18.6640625" style="9" customWidth="1"/>
    <col min="1286" max="1286" width="29.6640625" style="9" customWidth="1"/>
    <col min="1287" max="1287" width="13.44140625" style="9" customWidth="1"/>
    <col min="1288" max="1288" width="13.88671875" style="9" customWidth="1"/>
    <col min="1289" max="1293" width="16.5546875" style="9" customWidth="1"/>
    <col min="1294" max="1294" width="20.5546875" style="9" customWidth="1"/>
    <col min="1295" max="1295" width="21.109375" style="9" customWidth="1"/>
    <col min="1296" max="1296" width="9.5546875" style="9" customWidth="1"/>
    <col min="1297" max="1297" width="0.44140625" style="9" customWidth="1"/>
    <col min="1298" max="1304" width="6.44140625" style="9" customWidth="1"/>
    <col min="1305" max="1533" width="11.44140625" style="9"/>
    <col min="1534" max="1534" width="1" style="9" customWidth="1"/>
    <col min="1535" max="1535" width="4.33203125" style="9" customWidth="1"/>
    <col min="1536" max="1536" width="34.6640625" style="9" customWidth="1"/>
    <col min="1537" max="1537" width="0" style="9" hidden="1" customWidth="1"/>
    <col min="1538" max="1538" width="20" style="9" customWidth="1"/>
    <col min="1539" max="1539" width="20.88671875" style="9" customWidth="1"/>
    <col min="1540" max="1540" width="25" style="9" customWidth="1"/>
    <col min="1541" max="1541" width="18.6640625" style="9" customWidth="1"/>
    <col min="1542" max="1542" width="29.6640625" style="9" customWidth="1"/>
    <col min="1543" max="1543" width="13.44140625" style="9" customWidth="1"/>
    <col min="1544" max="1544" width="13.88671875" style="9" customWidth="1"/>
    <col min="1545" max="1549" width="16.5546875" style="9" customWidth="1"/>
    <col min="1550" max="1550" width="20.5546875" style="9" customWidth="1"/>
    <col min="1551" max="1551" width="21.109375" style="9" customWidth="1"/>
    <col min="1552" max="1552" width="9.5546875" style="9" customWidth="1"/>
    <col min="1553" max="1553" width="0.44140625" style="9" customWidth="1"/>
    <col min="1554" max="1560" width="6.44140625" style="9" customWidth="1"/>
    <col min="1561" max="1789" width="11.44140625" style="9"/>
    <col min="1790" max="1790" width="1" style="9" customWidth="1"/>
    <col min="1791" max="1791" width="4.33203125" style="9" customWidth="1"/>
    <col min="1792" max="1792" width="34.6640625" style="9" customWidth="1"/>
    <col min="1793" max="1793" width="0" style="9" hidden="1" customWidth="1"/>
    <col min="1794" max="1794" width="20" style="9" customWidth="1"/>
    <col min="1795" max="1795" width="20.88671875" style="9" customWidth="1"/>
    <col min="1796" max="1796" width="25" style="9" customWidth="1"/>
    <col min="1797" max="1797" width="18.6640625" style="9" customWidth="1"/>
    <col min="1798" max="1798" width="29.6640625" style="9" customWidth="1"/>
    <col min="1799" max="1799" width="13.44140625" style="9" customWidth="1"/>
    <col min="1800" max="1800" width="13.88671875" style="9" customWidth="1"/>
    <col min="1801" max="1805" width="16.5546875" style="9" customWidth="1"/>
    <col min="1806" max="1806" width="20.5546875" style="9" customWidth="1"/>
    <col min="1807" max="1807" width="21.109375" style="9" customWidth="1"/>
    <col min="1808" max="1808" width="9.5546875" style="9" customWidth="1"/>
    <col min="1809" max="1809" width="0.44140625" style="9" customWidth="1"/>
    <col min="1810" max="1816" width="6.44140625" style="9" customWidth="1"/>
    <col min="1817" max="2045" width="11.44140625" style="9"/>
    <col min="2046" max="2046" width="1" style="9" customWidth="1"/>
    <col min="2047" max="2047" width="4.33203125" style="9" customWidth="1"/>
    <col min="2048" max="2048" width="34.6640625" style="9" customWidth="1"/>
    <col min="2049" max="2049" width="0" style="9" hidden="1" customWidth="1"/>
    <col min="2050" max="2050" width="20" style="9" customWidth="1"/>
    <col min="2051" max="2051" width="20.88671875" style="9" customWidth="1"/>
    <col min="2052" max="2052" width="25" style="9" customWidth="1"/>
    <col min="2053" max="2053" width="18.6640625" style="9" customWidth="1"/>
    <col min="2054" max="2054" width="29.6640625" style="9" customWidth="1"/>
    <col min="2055" max="2055" width="13.44140625" style="9" customWidth="1"/>
    <col min="2056" max="2056" width="13.88671875" style="9" customWidth="1"/>
    <col min="2057" max="2061" width="16.5546875" style="9" customWidth="1"/>
    <col min="2062" max="2062" width="20.5546875" style="9" customWidth="1"/>
    <col min="2063" max="2063" width="21.109375" style="9" customWidth="1"/>
    <col min="2064" max="2064" width="9.5546875" style="9" customWidth="1"/>
    <col min="2065" max="2065" width="0.44140625" style="9" customWidth="1"/>
    <col min="2066" max="2072" width="6.44140625" style="9" customWidth="1"/>
    <col min="2073" max="2301" width="11.44140625" style="9"/>
    <col min="2302" max="2302" width="1" style="9" customWidth="1"/>
    <col min="2303" max="2303" width="4.33203125" style="9" customWidth="1"/>
    <col min="2304" max="2304" width="34.6640625" style="9" customWidth="1"/>
    <col min="2305" max="2305" width="0" style="9" hidden="1" customWidth="1"/>
    <col min="2306" max="2306" width="20" style="9" customWidth="1"/>
    <col min="2307" max="2307" width="20.88671875" style="9" customWidth="1"/>
    <col min="2308" max="2308" width="25" style="9" customWidth="1"/>
    <col min="2309" max="2309" width="18.6640625" style="9" customWidth="1"/>
    <col min="2310" max="2310" width="29.6640625" style="9" customWidth="1"/>
    <col min="2311" max="2311" width="13.44140625" style="9" customWidth="1"/>
    <col min="2312" max="2312" width="13.88671875" style="9" customWidth="1"/>
    <col min="2313" max="2317" width="16.5546875" style="9" customWidth="1"/>
    <col min="2318" max="2318" width="20.5546875" style="9" customWidth="1"/>
    <col min="2319" max="2319" width="21.109375" style="9" customWidth="1"/>
    <col min="2320" max="2320" width="9.5546875" style="9" customWidth="1"/>
    <col min="2321" max="2321" width="0.44140625" style="9" customWidth="1"/>
    <col min="2322" max="2328" width="6.44140625" style="9" customWidth="1"/>
    <col min="2329" max="2557" width="11.44140625" style="9"/>
    <col min="2558" max="2558" width="1" style="9" customWidth="1"/>
    <col min="2559" max="2559" width="4.33203125" style="9" customWidth="1"/>
    <col min="2560" max="2560" width="34.6640625" style="9" customWidth="1"/>
    <col min="2561" max="2561" width="0" style="9" hidden="1" customWidth="1"/>
    <col min="2562" max="2562" width="20" style="9" customWidth="1"/>
    <col min="2563" max="2563" width="20.88671875" style="9" customWidth="1"/>
    <col min="2564" max="2564" width="25" style="9" customWidth="1"/>
    <col min="2565" max="2565" width="18.6640625" style="9" customWidth="1"/>
    <col min="2566" max="2566" width="29.6640625" style="9" customWidth="1"/>
    <col min="2567" max="2567" width="13.44140625" style="9" customWidth="1"/>
    <col min="2568" max="2568" width="13.88671875" style="9" customWidth="1"/>
    <col min="2569" max="2573" width="16.5546875" style="9" customWidth="1"/>
    <col min="2574" max="2574" width="20.5546875" style="9" customWidth="1"/>
    <col min="2575" max="2575" width="21.109375" style="9" customWidth="1"/>
    <col min="2576" max="2576" width="9.5546875" style="9" customWidth="1"/>
    <col min="2577" max="2577" width="0.44140625" style="9" customWidth="1"/>
    <col min="2578" max="2584" width="6.44140625" style="9" customWidth="1"/>
    <col min="2585" max="2813" width="11.44140625" style="9"/>
    <col min="2814" max="2814" width="1" style="9" customWidth="1"/>
    <col min="2815" max="2815" width="4.33203125" style="9" customWidth="1"/>
    <col min="2816" max="2816" width="34.6640625" style="9" customWidth="1"/>
    <col min="2817" max="2817" width="0" style="9" hidden="1" customWidth="1"/>
    <col min="2818" max="2818" width="20" style="9" customWidth="1"/>
    <col min="2819" max="2819" width="20.88671875" style="9" customWidth="1"/>
    <col min="2820" max="2820" width="25" style="9" customWidth="1"/>
    <col min="2821" max="2821" width="18.6640625" style="9" customWidth="1"/>
    <col min="2822" max="2822" width="29.6640625" style="9" customWidth="1"/>
    <col min="2823" max="2823" width="13.44140625" style="9" customWidth="1"/>
    <col min="2824" max="2824" width="13.88671875" style="9" customWidth="1"/>
    <col min="2825" max="2829" width="16.5546875" style="9" customWidth="1"/>
    <col min="2830" max="2830" width="20.5546875" style="9" customWidth="1"/>
    <col min="2831" max="2831" width="21.109375" style="9" customWidth="1"/>
    <col min="2832" max="2832" width="9.5546875" style="9" customWidth="1"/>
    <col min="2833" max="2833" width="0.44140625" style="9" customWidth="1"/>
    <col min="2834" max="2840" width="6.44140625" style="9" customWidth="1"/>
    <col min="2841" max="3069" width="11.44140625" style="9"/>
    <col min="3070" max="3070" width="1" style="9" customWidth="1"/>
    <col min="3071" max="3071" width="4.33203125" style="9" customWidth="1"/>
    <col min="3072" max="3072" width="34.6640625" style="9" customWidth="1"/>
    <col min="3073" max="3073" width="0" style="9" hidden="1" customWidth="1"/>
    <col min="3074" max="3074" width="20" style="9" customWidth="1"/>
    <col min="3075" max="3075" width="20.88671875" style="9" customWidth="1"/>
    <col min="3076" max="3076" width="25" style="9" customWidth="1"/>
    <col min="3077" max="3077" width="18.6640625" style="9" customWidth="1"/>
    <col min="3078" max="3078" width="29.6640625" style="9" customWidth="1"/>
    <col min="3079" max="3079" width="13.44140625" style="9" customWidth="1"/>
    <col min="3080" max="3080" width="13.88671875" style="9" customWidth="1"/>
    <col min="3081" max="3085" width="16.5546875" style="9" customWidth="1"/>
    <col min="3086" max="3086" width="20.5546875" style="9" customWidth="1"/>
    <col min="3087" max="3087" width="21.109375" style="9" customWidth="1"/>
    <col min="3088" max="3088" width="9.5546875" style="9" customWidth="1"/>
    <col min="3089" max="3089" width="0.44140625" style="9" customWidth="1"/>
    <col min="3090" max="3096" width="6.44140625" style="9" customWidth="1"/>
    <col min="3097" max="3325" width="11.44140625" style="9"/>
    <col min="3326" max="3326" width="1" style="9" customWidth="1"/>
    <col min="3327" max="3327" width="4.33203125" style="9" customWidth="1"/>
    <col min="3328" max="3328" width="34.6640625" style="9" customWidth="1"/>
    <col min="3329" max="3329" width="0" style="9" hidden="1" customWidth="1"/>
    <col min="3330" max="3330" width="20" style="9" customWidth="1"/>
    <col min="3331" max="3331" width="20.88671875" style="9" customWidth="1"/>
    <col min="3332" max="3332" width="25" style="9" customWidth="1"/>
    <col min="3333" max="3333" width="18.6640625" style="9" customWidth="1"/>
    <col min="3334" max="3334" width="29.6640625" style="9" customWidth="1"/>
    <col min="3335" max="3335" width="13.44140625" style="9" customWidth="1"/>
    <col min="3336" max="3336" width="13.88671875" style="9" customWidth="1"/>
    <col min="3337" max="3341" width="16.5546875" style="9" customWidth="1"/>
    <col min="3342" max="3342" width="20.5546875" style="9" customWidth="1"/>
    <col min="3343" max="3343" width="21.109375" style="9" customWidth="1"/>
    <col min="3344" max="3344" width="9.5546875" style="9" customWidth="1"/>
    <col min="3345" max="3345" width="0.44140625" style="9" customWidth="1"/>
    <col min="3346" max="3352" width="6.44140625" style="9" customWidth="1"/>
    <col min="3353" max="3581" width="11.44140625" style="9"/>
    <col min="3582" max="3582" width="1" style="9" customWidth="1"/>
    <col min="3583" max="3583" width="4.33203125" style="9" customWidth="1"/>
    <col min="3584" max="3584" width="34.6640625" style="9" customWidth="1"/>
    <col min="3585" max="3585" width="0" style="9" hidden="1" customWidth="1"/>
    <col min="3586" max="3586" width="20" style="9" customWidth="1"/>
    <col min="3587" max="3587" width="20.88671875" style="9" customWidth="1"/>
    <col min="3588" max="3588" width="25" style="9" customWidth="1"/>
    <col min="3589" max="3589" width="18.6640625" style="9" customWidth="1"/>
    <col min="3590" max="3590" width="29.6640625" style="9" customWidth="1"/>
    <col min="3591" max="3591" width="13.44140625" style="9" customWidth="1"/>
    <col min="3592" max="3592" width="13.88671875" style="9" customWidth="1"/>
    <col min="3593" max="3597" width="16.5546875" style="9" customWidth="1"/>
    <col min="3598" max="3598" width="20.5546875" style="9" customWidth="1"/>
    <col min="3599" max="3599" width="21.109375" style="9" customWidth="1"/>
    <col min="3600" max="3600" width="9.5546875" style="9" customWidth="1"/>
    <col min="3601" max="3601" width="0.44140625" style="9" customWidth="1"/>
    <col min="3602" max="3608" width="6.44140625" style="9" customWidth="1"/>
    <col min="3609" max="3837" width="11.44140625" style="9"/>
    <col min="3838" max="3838" width="1" style="9" customWidth="1"/>
    <col min="3839" max="3839" width="4.33203125" style="9" customWidth="1"/>
    <col min="3840" max="3840" width="34.6640625" style="9" customWidth="1"/>
    <col min="3841" max="3841" width="0" style="9" hidden="1" customWidth="1"/>
    <col min="3842" max="3842" width="20" style="9" customWidth="1"/>
    <col min="3843" max="3843" width="20.88671875" style="9" customWidth="1"/>
    <col min="3844" max="3844" width="25" style="9" customWidth="1"/>
    <col min="3845" max="3845" width="18.6640625" style="9" customWidth="1"/>
    <col min="3846" max="3846" width="29.6640625" style="9" customWidth="1"/>
    <col min="3847" max="3847" width="13.44140625" style="9" customWidth="1"/>
    <col min="3848" max="3848" width="13.88671875" style="9" customWidth="1"/>
    <col min="3849" max="3853" width="16.5546875" style="9" customWidth="1"/>
    <col min="3854" max="3854" width="20.5546875" style="9" customWidth="1"/>
    <col min="3855" max="3855" width="21.109375" style="9" customWidth="1"/>
    <col min="3856" max="3856" width="9.5546875" style="9" customWidth="1"/>
    <col min="3857" max="3857" width="0.44140625" style="9" customWidth="1"/>
    <col min="3858" max="3864" width="6.44140625" style="9" customWidth="1"/>
    <col min="3865" max="4093" width="11.44140625" style="9"/>
    <col min="4094" max="4094" width="1" style="9" customWidth="1"/>
    <col min="4095" max="4095" width="4.33203125" style="9" customWidth="1"/>
    <col min="4096" max="4096" width="34.6640625" style="9" customWidth="1"/>
    <col min="4097" max="4097" width="0" style="9" hidden="1" customWidth="1"/>
    <col min="4098" max="4098" width="20" style="9" customWidth="1"/>
    <col min="4099" max="4099" width="20.88671875" style="9" customWidth="1"/>
    <col min="4100" max="4100" width="25" style="9" customWidth="1"/>
    <col min="4101" max="4101" width="18.6640625" style="9" customWidth="1"/>
    <col min="4102" max="4102" width="29.6640625" style="9" customWidth="1"/>
    <col min="4103" max="4103" width="13.44140625" style="9" customWidth="1"/>
    <col min="4104" max="4104" width="13.88671875" style="9" customWidth="1"/>
    <col min="4105" max="4109" width="16.5546875" style="9" customWidth="1"/>
    <col min="4110" max="4110" width="20.5546875" style="9" customWidth="1"/>
    <col min="4111" max="4111" width="21.109375" style="9" customWidth="1"/>
    <col min="4112" max="4112" width="9.5546875" style="9" customWidth="1"/>
    <col min="4113" max="4113" width="0.44140625" style="9" customWidth="1"/>
    <col min="4114" max="4120" width="6.44140625" style="9" customWidth="1"/>
    <col min="4121" max="4349" width="11.44140625" style="9"/>
    <col min="4350" max="4350" width="1" style="9" customWidth="1"/>
    <col min="4351" max="4351" width="4.33203125" style="9" customWidth="1"/>
    <col min="4352" max="4352" width="34.6640625" style="9" customWidth="1"/>
    <col min="4353" max="4353" width="0" style="9" hidden="1" customWidth="1"/>
    <col min="4354" max="4354" width="20" style="9" customWidth="1"/>
    <col min="4355" max="4355" width="20.88671875" style="9" customWidth="1"/>
    <col min="4356" max="4356" width="25" style="9" customWidth="1"/>
    <col min="4357" max="4357" width="18.6640625" style="9" customWidth="1"/>
    <col min="4358" max="4358" width="29.6640625" style="9" customWidth="1"/>
    <col min="4359" max="4359" width="13.44140625" style="9" customWidth="1"/>
    <col min="4360" max="4360" width="13.88671875" style="9" customWidth="1"/>
    <col min="4361" max="4365" width="16.5546875" style="9" customWidth="1"/>
    <col min="4366" max="4366" width="20.5546875" style="9" customWidth="1"/>
    <col min="4367" max="4367" width="21.109375" style="9" customWidth="1"/>
    <col min="4368" max="4368" width="9.5546875" style="9" customWidth="1"/>
    <col min="4369" max="4369" width="0.44140625" style="9" customWidth="1"/>
    <col min="4370" max="4376" width="6.44140625" style="9" customWidth="1"/>
    <col min="4377" max="4605" width="11.44140625" style="9"/>
    <col min="4606" max="4606" width="1" style="9" customWidth="1"/>
    <col min="4607" max="4607" width="4.33203125" style="9" customWidth="1"/>
    <col min="4608" max="4608" width="34.6640625" style="9" customWidth="1"/>
    <col min="4609" max="4609" width="0" style="9" hidden="1" customWidth="1"/>
    <col min="4610" max="4610" width="20" style="9" customWidth="1"/>
    <col min="4611" max="4611" width="20.88671875" style="9" customWidth="1"/>
    <col min="4612" max="4612" width="25" style="9" customWidth="1"/>
    <col min="4613" max="4613" width="18.6640625" style="9" customWidth="1"/>
    <col min="4614" max="4614" width="29.6640625" style="9" customWidth="1"/>
    <col min="4615" max="4615" width="13.44140625" style="9" customWidth="1"/>
    <col min="4616" max="4616" width="13.88671875" style="9" customWidth="1"/>
    <col min="4617" max="4621" width="16.5546875" style="9" customWidth="1"/>
    <col min="4622" max="4622" width="20.5546875" style="9" customWidth="1"/>
    <col min="4623" max="4623" width="21.109375" style="9" customWidth="1"/>
    <col min="4624" max="4624" width="9.5546875" style="9" customWidth="1"/>
    <col min="4625" max="4625" width="0.44140625" style="9" customWidth="1"/>
    <col min="4626" max="4632" width="6.44140625" style="9" customWidth="1"/>
    <col min="4633" max="4861" width="11.44140625" style="9"/>
    <col min="4862" max="4862" width="1" style="9" customWidth="1"/>
    <col min="4863" max="4863" width="4.33203125" style="9" customWidth="1"/>
    <col min="4864" max="4864" width="34.6640625" style="9" customWidth="1"/>
    <col min="4865" max="4865" width="0" style="9" hidden="1" customWidth="1"/>
    <col min="4866" max="4866" width="20" style="9" customWidth="1"/>
    <col min="4867" max="4867" width="20.88671875" style="9" customWidth="1"/>
    <col min="4868" max="4868" width="25" style="9" customWidth="1"/>
    <col min="4869" max="4869" width="18.6640625" style="9" customWidth="1"/>
    <col min="4870" max="4870" width="29.6640625" style="9" customWidth="1"/>
    <col min="4871" max="4871" width="13.44140625" style="9" customWidth="1"/>
    <col min="4872" max="4872" width="13.88671875" style="9" customWidth="1"/>
    <col min="4873" max="4877" width="16.5546875" style="9" customWidth="1"/>
    <col min="4878" max="4878" width="20.5546875" style="9" customWidth="1"/>
    <col min="4879" max="4879" width="21.109375" style="9" customWidth="1"/>
    <col min="4880" max="4880" width="9.5546875" style="9" customWidth="1"/>
    <col min="4881" max="4881" width="0.44140625" style="9" customWidth="1"/>
    <col min="4882" max="4888" width="6.44140625" style="9" customWidth="1"/>
    <col min="4889" max="5117" width="11.44140625" style="9"/>
    <col min="5118" max="5118" width="1" style="9" customWidth="1"/>
    <col min="5119" max="5119" width="4.33203125" style="9" customWidth="1"/>
    <col min="5120" max="5120" width="34.6640625" style="9" customWidth="1"/>
    <col min="5121" max="5121" width="0" style="9" hidden="1" customWidth="1"/>
    <col min="5122" max="5122" width="20" style="9" customWidth="1"/>
    <col min="5123" max="5123" width="20.88671875" style="9" customWidth="1"/>
    <col min="5124" max="5124" width="25" style="9" customWidth="1"/>
    <col min="5125" max="5125" width="18.6640625" style="9" customWidth="1"/>
    <col min="5126" max="5126" width="29.6640625" style="9" customWidth="1"/>
    <col min="5127" max="5127" width="13.44140625" style="9" customWidth="1"/>
    <col min="5128" max="5128" width="13.88671875" style="9" customWidth="1"/>
    <col min="5129" max="5133" width="16.5546875" style="9" customWidth="1"/>
    <col min="5134" max="5134" width="20.5546875" style="9" customWidth="1"/>
    <col min="5135" max="5135" width="21.109375" style="9" customWidth="1"/>
    <col min="5136" max="5136" width="9.5546875" style="9" customWidth="1"/>
    <col min="5137" max="5137" width="0.44140625" style="9" customWidth="1"/>
    <col min="5138" max="5144" width="6.44140625" style="9" customWidth="1"/>
    <col min="5145" max="5373" width="11.44140625" style="9"/>
    <col min="5374" max="5374" width="1" style="9" customWidth="1"/>
    <col min="5375" max="5375" width="4.33203125" style="9" customWidth="1"/>
    <col min="5376" max="5376" width="34.6640625" style="9" customWidth="1"/>
    <col min="5377" max="5377" width="0" style="9" hidden="1" customWidth="1"/>
    <col min="5378" max="5378" width="20" style="9" customWidth="1"/>
    <col min="5379" max="5379" width="20.88671875" style="9" customWidth="1"/>
    <col min="5380" max="5380" width="25" style="9" customWidth="1"/>
    <col min="5381" max="5381" width="18.6640625" style="9" customWidth="1"/>
    <col min="5382" max="5382" width="29.6640625" style="9" customWidth="1"/>
    <col min="5383" max="5383" width="13.44140625" style="9" customWidth="1"/>
    <col min="5384" max="5384" width="13.88671875" style="9" customWidth="1"/>
    <col min="5385" max="5389" width="16.5546875" style="9" customWidth="1"/>
    <col min="5390" max="5390" width="20.5546875" style="9" customWidth="1"/>
    <col min="5391" max="5391" width="21.109375" style="9" customWidth="1"/>
    <col min="5392" max="5392" width="9.5546875" style="9" customWidth="1"/>
    <col min="5393" max="5393" width="0.44140625" style="9" customWidth="1"/>
    <col min="5394" max="5400" width="6.44140625" style="9" customWidth="1"/>
    <col min="5401" max="5629" width="11.44140625" style="9"/>
    <col min="5630" max="5630" width="1" style="9" customWidth="1"/>
    <col min="5631" max="5631" width="4.33203125" style="9" customWidth="1"/>
    <col min="5632" max="5632" width="34.6640625" style="9" customWidth="1"/>
    <col min="5633" max="5633" width="0" style="9" hidden="1" customWidth="1"/>
    <col min="5634" max="5634" width="20" style="9" customWidth="1"/>
    <col min="5635" max="5635" width="20.88671875" style="9" customWidth="1"/>
    <col min="5636" max="5636" width="25" style="9" customWidth="1"/>
    <col min="5637" max="5637" width="18.6640625" style="9" customWidth="1"/>
    <col min="5638" max="5638" width="29.6640625" style="9" customWidth="1"/>
    <col min="5639" max="5639" width="13.44140625" style="9" customWidth="1"/>
    <col min="5640" max="5640" width="13.88671875" style="9" customWidth="1"/>
    <col min="5641" max="5645" width="16.5546875" style="9" customWidth="1"/>
    <col min="5646" max="5646" width="20.5546875" style="9" customWidth="1"/>
    <col min="5647" max="5647" width="21.109375" style="9" customWidth="1"/>
    <col min="5648" max="5648" width="9.5546875" style="9" customWidth="1"/>
    <col min="5649" max="5649" width="0.44140625" style="9" customWidth="1"/>
    <col min="5650" max="5656" width="6.44140625" style="9" customWidth="1"/>
    <col min="5657" max="5885" width="11.44140625" style="9"/>
    <col min="5886" max="5886" width="1" style="9" customWidth="1"/>
    <col min="5887" max="5887" width="4.33203125" style="9" customWidth="1"/>
    <col min="5888" max="5888" width="34.6640625" style="9" customWidth="1"/>
    <col min="5889" max="5889" width="0" style="9" hidden="1" customWidth="1"/>
    <col min="5890" max="5890" width="20" style="9" customWidth="1"/>
    <col min="5891" max="5891" width="20.88671875" style="9" customWidth="1"/>
    <col min="5892" max="5892" width="25" style="9" customWidth="1"/>
    <col min="5893" max="5893" width="18.6640625" style="9" customWidth="1"/>
    <col min="5894" max="5894" width="29.6640625" style="9" customWidth="1"/>
    <col min="5895" max="5895" width="13.44140625" style="9" customWidth="1"/>
    <col min="5896" max="5896" width="13.88671875" style="9" customWidth="1"/>
    <col min="5897" max="5901" width="16.5546875" style="9" customWidth="1"/>
    <col min="5902" max="5902" width="20.5546875" style="9" customWidth="1"/>
    <col min="5903" max="5903" width="21.109375" style="9" customWidth="1"/>
    <col min="5904" max="5904" width="9.5546875" style="9" customWidth="1"/>
    <col min="5905" max="5905" width="0.44140625" style="9" customWidth="1"/>
    <col min="5906" max="5912" width="6.44140625" style="9" customWidth="1"/>
    <col min="5913" max="6141" width="11.44140625" style="9"/>
    <col min="6142" max="6142" width="1" style="9" customWidth="1"/>
    <col min="6143" max="6143" width="4.33203125" style="9" customWidth="1"/>
    <col min="6144" max="6144" width="34.6640625" style="9" customWidth="1"/>
    <col min="6145" max="6145" width="0" style="9" hidden="1" customWidth="1"/>
    <col min="6146" max="6146" width="20" style="9" customWidth="1"/>
    <col min="6147" max="6147" width="20.88671875" style="9" customWidth="1"/>
    <col min="6148" max="6148" width="25" style="9" customWidth="1"/>
    <col min="6149" max="6149" width="18.6640625" style="9" customWidth="1"/>
    <col min="6150" max="6150" width="29.6640625" style="9" customWidth="1"/>
    <col min="6151" max="6151" width="13.44140625" style="9" customWidth="1"/>
    <col min="6152" max="6152" width="13.88671875" style="9" customWidth="1"/>
    <col min="6153" max="6157" width="16.5546875" style="9" customWidth="1"/>
    <col min="6158" max="6158" width="20.5546875" style="9" customWidth="1"/>
    <col min="6159" max="6159" width="21.109375" style="9" customWidth="1"/>
    <col min="6160" max="6160" width="9.5546875" style="9" customWidth="1"/>
    <col min="6161" max="6161" width="0.44140625" style="9" customWidth="1"/>
    <col min="6162" max="6168" width="6.44140625" style="9" customWidth="1"/>
    <col min="6169" max="6397" width="11.44140625" style="9"/>
    <col min="6398" max="6398" width="1" style="9" customWidth="1"/>
    <col min="6399" max="6399" width="4.33203125" style="9" customWidth="1"/>
    <col min="6400" max="6400" width="34.6640625" style="9" customWidth="1"/>
    <col min="6401" max="6401" width="0" style="9" hidden="1" customWidth="1"/>
    <col min="6402" max="6402" width="20" style="9" customWidth="1"/>
    <col min="6403" max="6403" width="20.88671875" style="9" customWidth="1"/>
    <col min="6404" max="6404" width="25" style="9" customWidth="1"/>
    <col min="6405" max="6405" width="18.6640625" style="9" customWidth="1"/>
    <col min="6406" max="6406" width="29.6640625" style="9" customWidth="1"/>
    <col min="6407" max="6407" width="13.44140625" style="9" customWidth="1"/>
    <col min="6408" max="6408" width="13.88671875" style="9" customWidth="1"/>
    <col min="6409" max="6413" width="16.5546875" style="9" customWidth="1"/>
    <col min="6414" max="6414" width="20.5546875" style="9" customWidth="1"/>
    <col min="6415" max="6415" width="21.109375" style="9" customWidth="1"/>
    <col min="6416" max="6416" width="9.5546875" style="9" customWidth="1"/>
    <col min="6417" max="6417" width="0.44140625" style="9" customWidth="1"/>
    <col min="6418" max="6424" width="6.44140625" style="9" customWidth="1"/>
    <col min="6425" max="6653" width="11.44140625" style="9"/>
    <col min="6654" max="6654" width="1" style="9" customWidth="1"/>
    <col min="6655" max="6655" width="4.33203125" style="9" customWidth="1"/>
    <col min="6656" max="6656" width="34.6640625" style="9" customWidth="1"/>
    <col min="6657" max="6657" width="0" style="9" hidden="1" customWidth="1"/>
    <col min="6658" max="6658" width="20" style="9" customWidth="1"/>
    <col min="6659" max="6659" width="20.88671875" style="9" customWidth="1"/>
    <col min="6660" max="6660" width="25" style="9" customWidth="1"/>
    <col min="6661" max="6661" width="18.6640625" style="9" customWidth="1"/>
    <col min="6662" max="6662" width="29.6640625" style="9" customWidth="1"/>
    <col min="6663" max="6663" width="13.44140625" style="9" customWidth="1"/>
    <col min="6664" max="6664" width="13.88671875" style="9" customWidth="1"/>
    <col min="6665" max="6669" width="16.5546875" style="9" customWidth="1"/>
    <col min="6670" max="6670" width="20.5546875" style="9" customWidth="1"/>
    <col min="6671" max="6671" width="21.109375" style="9" customWidth="1"/>
    <col min="6672" max="6672" width="9.5546875" style="9" customWidth="1"/>
    <col min="6673" max="6673" width="0.44140625" style="9" customWidth="1"/>
    <col min="6674" max="6680" width="6.44140625" style="9" customWidth="1"/>
    <col min="6681" max="6909" width="11.44140625" style="9"/>
    <col min="6910" max="6910" width="1" style="9" customWidth="1"/>
    <col min="6911" max="6911" width="4.33203125" style="9" customWidth="1"/>
    <col min="6912" max="6912" width="34.6640625" style="9" customWidth="1"/>
    <col min="6913" max="6913" width="0" style="9" hidden="1" customWidth="1"/>
    <col min="6914" max="6914" width="20" style="9" customWidth="1"/>
    <col min="6915" max="6915" width="20.88671875" style="9" customWidth="1"/>
    <col min="6916" max="6916" width="25" style="9" customWidth="1"/>
    <col min="6917" max="6917" width="18.6640625" style="9" customWidth="1"/>
    <col min="6918" max="6918" width="29.6640625" style="9" customWidth="1"/>
    <col min="6919" max="6919" width="13.44140625" style="9" customWidth="1"/>
    <col min="6920" max="6920" width="13.88671875" style="9" customWidth="1"/>
    <col min="6921" max="6925" width="16.5546875" style="9" customWidth="1"/>
    <col min="6926" max="6926" width="20.5546875" style="9" customWidth="1"/>
    <col min="6927" max="6927" width="21.109375" style="9" customWidth="1"/>
    <col min="6928" max="6928" width="9.5546875" style="9" customWidth="1"/>
    <col min="6929" max="6929" width="0.44140625" style="9" customWidth="1"/>
    <col min="6930" max="6936" width="6.44140625" style="9" customWidth="1"/>
    <col min="6937" max="7165" width="11.44140625" style="9"/>
    <col min="7166" max="7166" width="1" style="9" customWidth="1"/>
    <col min="7167" max="7167" width="4.33203125" style="9" customWidth="1"/>
    <col min="7168" max="7168" width="34.6640625" style="9" customWidth="1"/>
    <col min="7169" max="7169" width="0" style="9" hidden="1" customWidth="1"/>
    <col min="7170" max="7170" width="20" style="9" customWidth="1"/>
    <col min="7171" max="7171" width="20.88671875" style="9" customWidth="1"/>
    <col min="7172" max="7172" width="25" style="9" customWidth="1"/>
    <col min="7173" max="7173" width="18.6640625" style="9" customWidth="1"/>
    <col min="7174" max="7174" width="29.6640625" style="9" customWidth="1"/>
    <col min="7175" max="7175" width="13.44140625" style="9" customWidth="1"/>
    <col min="7176" max="7176" width="13.88671875" style="9" customWidth="1"/>
    <col min="7177" max="7181" width="16.5546875" style="9" customWidth="1"/>
    <col min="7182" max="7182" width="20.5546875" style="9" customWidth="1"/>
    <col min="7183" max="7183" width="21.109375" style="9" customWidth="1"/>
    <col min="7184" max="7184" width="9.5546875" style="9" customWidth="1"/>
    <col min="7185" max="7185" width="0.44140625" style="9" customWidth="1"/>
    <col min="7186" max="7192" width="6.44140625" style="9" customWidth="1"/>
    <col min="7193" max="7421" width="11.44140625" style="9"/>
    <col min="7422" max="7422" width="1" style="9" customWidth="1"/>
    <col min="7423" max="7423" width="4.33203125" style="9" customWidth="1"/>
    <col min="7424" max="7424" width="34.6640625" style="9" customWidth="1"/>
    <col min="7425" max="7425" width="0" style="9" hidden="1" customWidth="1"/>
    <col min="7426" max="7426" width="20" style="9" customWidth="1"/>
    <col min="7427" max="7427" width="20.88671875" style="9" customWidth="1"/>
    <col min="7428" max="7428" width="25" style="9" customWidth="1"/>
    <col min="7429" max="7429" width="18.6640625" style="9" customWidth="1"/>
    <col min="7430" max="7430" width="29.6640625" style="9" customWidth="1"/>
    <col min="7431" max="7431" width="13.44140625" style="9" customWidth="1"/>
    <col min="7432" max="7432" width="13.88671875" style="9" customWidth="1"/>
    <col min="7433" max="7437" width="16.5546875" style="9" customWidth="1"/>
    <col min="7438" max="7438" width="20.5546875" style="9" customWidth="1"/>
    <col min="7439" max="7439" width="21.109375" style="9" customWidth="1"/>
    <col min="7440" max="7440" width="9.5546875" style="9" customWidth="1"/>
    <col min="7441" max="7441" width="0.44140625" style="9" customWidth="1"/>
    <col min="7442" max="7448" width="6.44140625" style="9" customWidth="1"/>
    <col min="7449" max="7677" width="11.44140625" style="9"/>
    <col min="7678" max="7678" width="1" style="9" customWidth="1"/>
    <col min="7679" max="7679" width="4.33203125" style="9" customWidth="1"/>
    <col min="7680" max="7680" width="34.6640625" style="9" customWidth="1"/>
    <col min="7681" max="7681" width="0" style="9" hidden="1" customWidth="1"/>
    <col min="7682" max="7682" width="20" style="9" customWidth="1"/>
    <col min="7683" max="7683" width="20.88671875" style="9" customWidth="1"/>
    <col min="7684" max="7684" width="25" style="9" customWidth="1"/>
    <col min="7685" max="7685" width="18.6640625" style="9" customWidth="1"/>
    <col min="7686" max="7686" width="29.6640625" style="9" customWidth="1"/>
    <col min="7687" max="7687" width="13.44140625" style="9" customWidth="1"/>
    <col min="7688" max="7688" width="13.88671875" style="9" customWidth="1"/>
    <col min="7689" max="7693" width="16.5546875" style="9" customWidth="1"/>
    <col min="7694" max="7694" width="20.5546875" style="9" customWidth="1"/>
    <col min="7695" max="7695" width="21.109375" style="9" customWidth="1"/>
    <col min="7696" max="7696" width="9.5546875" style="9" customWidth="1"/>
    <col min="7697" max="7697" width="0.44140625" style="9" customWidth="1"/>
    <col min="7698" max="7704" width="6.44140625" style="9" customWidth="1"/>
    <col min="7705" max="7933" width="11.44140625" style="9"/>
    <col min="7934" max="7934" width="1" style="9" customWidth="1"/>
    <col min="7935" max="7935" width="4.33203125" style="9" customWidth="1"/>
    <col min="7936" max="7936" width="34.6640625" style="9" customWidth="1"/>
    <col min="7937" max="7937" width="0" style="9" hidden="1" customWidth="1"/>
    <col min="7938" max="7938" width="20" style="9" customWidth="1"/>
    <col min="7939" max="7939" width="20.88671875" style="9" customWidth="1"/>
    <col min="7940" max="7940" width="25" style="9" customWidth="1"/>
    <col min="7941" max="7941" width="18.6640625" style="9" customWidth="1"/>
    <col min="7942" max="7942" width="29.6640625" style="9" customWidth="1"/>
    <col min="7943" max="7943" width="13.44140625" style="9" customWidth="1"/>
    <col min="7944" max="7944" width="13.88671875" style="9" customWidth="1"/>
    <col min="7945" max="7949" width="16.5546875" style="9" customWidth="1"/>
    <col min="7950" max="7950" width="20.5546875" style="9" customWidth="1"/>
    <col min="7951" max="7951" width="21.109375" style="9" customWidth="1"/>
    <col min="7952" max="7952" width="9.5546875" style="9" customWidth="1"/>
    <col min="7953" max="7953" width="0.44140625" style="9" customWidth="1"/>
    <col min="7954" max="7960" width="6.44140625" style="9" customWidth="1"/>
    <col min="7961" max="8189" width="11.44140625" style="9"/>
    <col min="8190" max="8190" width="1" style="9" customWidth="1"/>
    <col min="8191" max="8191" width="4.33203125" style="9" customWidth="1"/>
    <col min="8192" max="8192" width="34.6640625" style="9" customWidth="1"/>
    <col min="8193" max="8193" width="0" style="9" hidden="1" customWidth="1"/>
    <col min="8194" max="8194" width="20" style="9" customWidth="1"/>
    <col min="8195" max="8195" width="20.88671875" style="9" customWidth="1"/>
    <col min="8196" max="8196" width="25" style="9" customWidth="1"/>
    <col min="8197" max="8197" width="18.6640625" style="9" customWidth="1"/>
    <col min="8198" max="8198" width="29.6640625" style="9" customWidth="1"/>
    <col min="8199" max="8199" width="13.44140625" style="9" customWidth="1"/>
    <col min="8200" max="8200" width="13.88671875" style="9" customWidth="1"/>
    <col min="8201" max="8205" width="16.5546875" style="9" customWidth="1"/>
    <col min="8206" max="8206" width="20.5546875" style="9" customWidth="1"/>
    <col min="8207" max="8207" width="21.109375" style="9" customWidth="1"/>
    <col min="8208" max="8208" width="9.5546875" style="9" customWidth="1"/>
    <col min="8209" max="8209" width="0.44140625" style="9" customWidth="1"/>
    <col min="8210" max="8216" width="6.44140625" style="9" customWidth="1"/>
    <col min="8217" max="8445" width="11.44140625" style="9"/>
    <col min="8446" max="8446" width="1" style="9" customWidth="1"/>
    <col min="8447" max="8447" width="4.33203125" style="9" customWidth="1"/>
    <col min="8448" max="8448" width="34.6640625" style="9" customWidth="1"/>
    <col min="8449" max="8449" width="0" style="9" hidden="1" customWidth="1"/>
    <col min="8450" max="8450" width="20" style="9" customWidth="1"/>
    <col min="8451" max="8451" width="20.88671875" style="9" customWidth="1"/>
    <col min="8452" max="8452" width="25" style="9" customWidth="1"/>
    <col min="8453" max="8453" width="18.6640625" style="9" customWidth="1"/>
    <col min="8454" max="8454" width="29.6640625" style="9" customWidth="1"/>
    <col min="8455" max="8455" width="13.44140625" style="9" customWidth="1"/>
    <col min="8456" max="8456" width="13.88671875" style="9" customWidth="1"/>
    <col min="8457" max="8461" width="16.5546875" style="9" customWidth="1"/>
    <col min="8462" max="8462" width="20.5546875" style="9" customWidth="1"/>
    <col min="8463" max="8463" width="21.109375" style="9" customWidth="1"/>
    <col min="8464" max="8464" width="9.5546875" style="9" customWidth="1"/>
    <col min="8465" max="8465" width="0.44140625" style="9" customWidth="1"/>
    <col min="8466" max="8472" width="6.44140625" style="9" customWidth="1"/>
    <col min="8473" max="8701" width="11.44140625" style="9"/>
    <col min="8702" max="8702" width="1" style="9" customWidth="1"/>
    <col min="8703" max="8703" width="4.33203125" style="9" customWidth="1"/>
    <col min="8704" max="8704" width="34.6640625" style="9" customWidth="1"/>
    <col min="8705" max="8705" width="0" style="9" hidden="1" customWidth="1"/>
    <col min="8706" max="8706" width="20" style="9" customWidth="1"/>
    <col min="8707" max="8707" width="20.88671875" style="9" customWidth="1"/>
    <col min="8708" max="8708" width="25" style="9" customWidth="1"/>
    <col min="8709" max="8709" width="18.6640625" style="9" customWidth="1"/>
    <col min="8710" max="8710" width="29.6640625" style="9" customWidth="1"/>
    <col min="8711" max="8711" width="13.44140625" style="9" customWidth="1"/>
    <col min="8712" max="8712" width="13.88671875" style="9" customWidth="1"/>
    <col min="8713" max="8717" width="16.5546875" style="9" customWidth="1"/>
    <col min="8718" max="8718" width="20.5546875" style="9" customWidth="1"/>
    <col min="8719" max="8719" width="21.109375" style="9" customWidth="1"/>
    <col min="8720" max="8720" width="9.5546875" style="9" customWidth="1"/>
    <col min="8721" max="8721" width="0.44140625" style="9" customWidth="1"/>
    <col min="8722" max="8728" width="6.44140625" style="9" customWidth="1"/>
    <col min="8729" max="8957" width="11.44140625" style="9"/>
    <col min="8958" max="8958" width="1" style="9" customWidth="1"/>
    <col min="8959" max="8959" width="4.33203125" style="9" customWidth="1"/>
    <col min="8960" max="8960" width="34.6640625" style="9" customWidth="1"/>
    <col min="8961" max="8961" width="0" style="9" hidden="1" customWidth="1"/>
    <col min="8962" max="8962" width="20" style="9" customWidth="1"/>
    <col min="8963" max="8963" width="20.88671875" style="9" customWidth="1"/>
    <col min="8964" max="8964" width="25" style="9" customWidth="1"/>
    <col min="8965" max="8965" width="18.6640625" style="9" customWidth="1"/>
    <col min="8966" max="8966" width="29.6640625" style="9" customWidth="1"/>
    <col min="8967" max="8967" width="13.44140625" style="9" customWidth="1"/>
    <col min="8968" max="8968" width="13.88671875" style="9" customWidth="1"/>
    <col min="8969" max="8973" width="16.5546875" style="9" customWidth="1"/>
    <col min="8974" max="8974" width="20.5546875" style="9" customWidth="1"/>
    <col min="8975" max="8975" width="21.109375" style="9" customWidth="1"/>
    <col min="8976" max="8976" width="9.5546875" style="9" customWidth="1"/>
    <col min="8977" max="8977" width="0.44140625" style="9" customWidth="1"/>
    <col min="8978" max="8984" width="6.44140625" style="9" customWidth="1"/>
    <col min="8985" max="9213" width="11.44140625" style="9"/>
    <col min="9214" max="9214" width="1" style="9" customWidth="1"/>
    <col min="9215" max="9215" width="4.33203125" style="9" customWidth="1"/>
    <col min="9216" max="9216" width="34.6640625" style="9" customWidth="1"/>
    <col min="9217" max="9217" width="0" style="9" hidden="1" customWidth="1"/>
    <col min="9218" max="9218" width="20" style="9" customWidth="1"/>
    <col min="9219" max="9219" width="20.88671875" style="9" customWidth="1"/>
    <col min="9220" max="9220" width="25" style="9" customWidth="1"/>
    <col min="9221" max="9221" width="18.6640625" style="9" customWidth="1"/>
    <col min="9222" max="9222" width="29.6640625" style="9" customWidth="1"/>
    <col min="9223" max="9223" width="13.44140625" style="9" customWidth="1"/>
    <col min="9224" max="9224" width="13.88671875" style="9" customWidth="1"/>
    <col min="9225" max="9229" width="16.5546875" style="9" customWidth="1"/>
    <col min="9230" max="9230" width="20.5546875" style="9" customWidth="1"/>
    <col min="9231" max="9231" width="21.109375" style="9" customWidth="1"/>
    <col min="9232" max="9232" width="9.5546875" style="9" customWidth="1"/>
    <col min="9233" max="9233" width="0.44140625" style="9" customWidth="1"/>
    <col min="9234" max="9240" width="6.44140625" style="9" customWidth="1"/>
    <col min="9241" max="9469" width="11.44140625" style="9"/>
    <col min="9470" max="9470" width="1" style="9" customWidth="1"/>
    <col min="9471" max="9471" width="4.33203125" style="9" customWidth="1"/>
    <col min="9472" max="9472" width="34.6640625" style="9" customWidth="1"/>
    <col min="9473" max="9473" width="0" style="9" hidden="1" customWidth="1"/>
    <col min="9474" max="9474" width="20" style="9" customWidth="1"/>
    <col min="9475" max="9475" width="20.88671875" style="9" customWidth="1"/>
    <col min="9476" max="9476" width="25" style="9" customWidth="1"/>
    <col min="9477" max="9477" width="18.6640625" style="9" customWidth="1"/>
    <col min="9478" max="9478" width="29.6640625" style="9" customWidth="1"/>
    <col min="9479" max="9479" width="13.44140625" style="9" customWidth="1"/>
    <col min="9480" max="9480" width="13.88671875" style="9" customWidth="1"/>
    <col min="9481" max="9485" width="16.5546875" style="9" customWidth="1"/>
    <col min="9486" max="9486" width="20.5546875" style="9" customWidth="1"/>
    <col min="9487" max="9487" width="21.109375" style="9" customWidth="1"/>
    <col min="9488" max="9488" width="9.5546875" style="9" customWidth="1"/>
    <col min="9489" max="9489" width="0.44140625" style="9" customWidth="1"/>
    <col min="9490" max="9496" width="6.44140625" style="9" customWidth="1"/>
    <col min="9497" max="9725" width="11.44140625" style="9"/>
    <col min="9726" max="9726" width="1" style="9" customWidth="1"/>
    <col min="9727" max="9727" width="4.33203125" style="9" customWidth="1"/>
    <col min="9728" max="9728" width="34.6640625" style="9" customWidth="1"/>
    <col min="9729" max="9729" width="0" style="9" hidden="1" customWidth="1"/>
    <col min="9730" max="9730" width="20" style="9" customWidth="1"/>
    <col min="9731" max="9731" width="20.88671875" style="9" customWidth="1"/>
    <col min="9732" max="9732" width="25" style="9" customWidth="1"/>
    <col min="9733" max="9733" width="18.6640625" style="9" customWidth="1"/>
    <col min="9734" max="9734" width="29.6640625" style="9" customWidth="1"/>
    <col min="9735" max="9735" width="13.44140625" style="9" customWidth="1"/>
    <col min="9736" max="9736" width="13.88671875" style="9" customWidth="1"/>
    <col min="9737" max="9741" width="16.5546875" style="9" customWidth="1"/>
    <col min="9742" max="9742" width="20.5546875" style="9" customWidth="1"/>
    <col min="9743" max="9743" width="21.109375" style="9" customWidth="1"/>
    <col min="9744" max="9744" width="9.5546875" style="9" customWidth="1"/>
    <col min="9745" max="9745" width="0.44140625" style="9" customWidth="1"/>
    <col min="9746" max="9752" width="6.44140625" style="9" customWidth="1"/>
    <col min="9753" max="9981" width="11.44140625" style="9"/>
    <col min="9982" max="9982" width="1" style="9" customWidth="1"/>
    <col min="9983" max="9983" width="4.33203125" style="9" customWidth="1"/>
    <col min="9984" max="9984" width="34.6640625" style="9" customWidth="1"/>
    <col min="9985" max="9985" width="0" style="9" hidden="1" customWidth="1"/>
    <col min="9986" max="9986" width="20" style="9" customWidth="1"/>
    <col min="9987" max="9987" width="20.88671875" style="9" customWidth="1"/>
    <col min="9988" max="9988" width="25" style="9" customWidth="1"/>
    <col min="9989" max="9989" width="18.6640625" style="9" customWidth="1"/>
    <col min="9990" max="9990" width="29.6640625" style="9" customWidth="1"/>
    <col min="9991" max="9991" width="13.44140625" style="9" customWidth="1"/>
    <col min="9992" max="9992" width="13.88671875" style="9" customWidth="1"/>
    <col min="9993" max="9997" width="16.5546875" style="9" customWidth="1"/>
    <col min="9998" max="9998" width="20.5546875" style="9" customWidth="1"/>
    <col min="9999" max="9999" width="21.109375" style="9" customWidth="1"/>
    <col min="10000" max="10000" width="9.5546875" style="9" customWidth="1"/>
    <col min="10001" max="10001" width="0.44140625" style="9" customWidth="1"/>
    <col min="10002" max="10008" width="6.44140625" style="9" customWidth="1"/>
    <col min="10009" max="10237" width="11.44140625" style="9"/>
    <col min="10238" max="10238" width="1" style="9" customWidth="1"/>
    <col min="10239" max="10239" width="4.33203125" style="9" customWidth="1"/>
    <col min="10240" max="10240" width="34.6640625" style="9" customWidth="1"/>
    <col min="10241" max="10241" width="0" style="9" hidden="1" customWidth="1"/>
    <col min="10242" max="10242" width="20" style="9" customWidth="1"/>
    <col min="10243" max="10243" width="20.88671875" style="9" customWidth="1"/>
    <col min="10244" max="10244" width="25" style="9" customWidth="1"/>
    <col min="10245" max="10245" width="18.6640625" style="9" customWidth="1"/>
    <col min="10246" max="10246" width="29.6640625" style="9" customWidth="1"/>
    <col min="10247" max="10247" width="13.44140625" style="9" customWidth="1"/>
    <col min="10248" max="10248" width="13.88671875" style="9" customWidth="1"/>
    <col min="10249" max="10253" width="16.5546875" style="9" customWidth="1"/>
    <col min="10254" max="10254" width="20.5546875" style="9" customWidth="1"/>
    <col min="10255" max="10255" width="21.109375" style="9" customWidth="1"/>
    <col min="10256" max="10256" width="9.5546875" style="9" customWidth="1"/>
    <col min="10257" max="10257" width="0.44140625" style="9" customWidth="1"/>
    <col min="10258" max="10264" width="6.44140625" style="9" customWidth="1"/>
    <col min="10265" max="10493" width="11.44140625" style="9"/>
    <col min="10494" max="10494" width="1" style="9" customWidth="1"/>
    <col min="10495" max="10495" width="4.33203125" style="9" customWidth="1"/>
    <col min="10496" max="10496" width="34.6640625" style="9" customWidth="1"/>
    <col min="10497" max="10497" width="0" style="9" hidden="1" customWidth="1"/>
    <col min="10498" max="10498" width="20" style="9" customWidth="1"/>
    <col min="10499" max="10499" width="20.88671875" style="9" customWidth="1"/>
    <col min="10500" max="10500" width="25" style="9" customWidth="1"/>
    <col min="10501" max="10501" width="18.6640625" style="9" customWidth="1"/>
    <col min="10502" max="10502" width="29.6640625" style="9" customWidth="1"/>
    <col min="10503" max="10503" width="13.44140625" style="9" customWidth="1"/>
    <col min="10504" max="10504" width="13.88671875" style="9" customWidth="1"/>
    <col min="10505" max="10509" width="16.5546875" style="9" customWidth="1"/>
    <col min="10510" max="10510" width="20.5546875" style="9" customWidth="1"/>
    <col min="10511" max="10511" width="21.109375" style="9" customWidth="1"/>
    <col min="10512" max="10512" width="9.5546875" style="9" customWidth="1"/>
    <col min="10513" max="10513" width="0.44140625" style="9" customWidth="1"/>
    <col min="10514" max="10520" width="6.44140625" style="9" customWidth="1"/>
    <col min="10521" max="10749" width="11.44140625" style="9"/>
    <col min="10750" max="10750" width="1" style="9" customWidth="1"/>
    <col min="10751" max="10751" width="4.33203125" style="9" customWidth="1"/>
    <col min="10752" max="10752" width="34.6640625" style="9" customWidth="1"/>
    <col min="10753" max="10753" width="0" style="9" hidden="1" customWidth="1"/>
    <col min="10754" max="10754" width="20" style="9" customWidth="1"/>
    <col min="10755" max="10755" width="20.88671875" style="9" customWidth="1"/>
    <col min="10756" max="10756" width="25" style="9" customWidth="1"/>
    <col min="10757" max="10757" width="18.6640625" style="9" customWidth="1"/>
    <col min="10758" max="10758" width="29.6640625" style="9" customWidth="1"/>
    <col min="10759" max="10759" width="13.44140625" style="9" customWidth="1"/>
    <col min="10760" max="10760" width="13.88671875" style="9" customWidth="1"/>
    <col min="10761" max="10765" width="16.5546875" style="9" customWidth="1"/>
    <col min="10766" max="10766" width="20.5546875" style="9" customWidth="1"/>
    <col min="10767" max="10767" width="21.109375" style="9" customWidth="1"/>
    <col min="10768" max="10768" width="9.5546875" style="9" customWidth="1"/>
    <col min="10769" max="10769" width="0.44140625" style="9" customWidth="1"/>
    <col min="10770" max="10776" width="6.44140625" style="9" customWidth="1"/>
    <col min="10777" max="11005" width="11.44140625" style="9"/>
    <col min="11006" max="11006" width="1" style="9" customWidth="1"/>
    <col min="11007" max="11007" width="4.33203125" style="9" customWidth="1"/>
    <col min="11008" max="11008" width="34.6640625" style="9" customWidth="1"/>
    <col min="11009" max="11009" width="0" style="9" hidden="1" customWidth="1"/>
    <col min="11010" max="11010" width="20" style="9" customWidth="1"/>
    <col min="11011" max="11011" width="20.88671875" style="9" customWidth="1"/>
    <col min="11012" max="11012" width="25" style="9" customWidth="1"/>
    <col min="11013" max="11013" width="18.6640625" style="9" customWidth="1"/>
    <col min="11014" max="11014" width="29.6640625" style="9" customWidth="1"/>
    <col min="11015" max="11015" width="13.44140625" style="9" customWidth="1"/>
    <col min="11016" max="11016" width="13.88671875" style="9" customWidth="1"/>
    <col min="11017" max="11021" width="16.5546875" style="9" customWidth="1"/>
    <col min="11022" max="11022" width="20.5546875" style="9" customWidth="1"/>
    <col min="11023" max="11023" width="21.109375" style="9" customWidth="1"/>
    <col min="11024" max="11024" width="9.5546875" style="9" customWidth="1"/>
    <col min="11025" max="11025" width="0.44140625" style="9" customWidth="1"/>
    <col min="11026" max="11032" width="6.44140625" style="9" customWidth="1"/>
    <col min="11033" max="11261" width="11.44140625" style="9"/>
    <col min="11262" max="11262" width="1" style="9" customWidth="1"/>
    <col min="11263" max="11263" width="4.33203125" style="9" customWidth="1"/>
    <col min="11264" max="11264" width="34.6640625" style="9" customWidth="1"/>
    <col min="11265" max="11265" width="0" style="9" hidden="1" customWidth="1"/>
    <col min="11266" max="11266" width="20" style="9" customWidth="1"/>
    <col min="11267" max="11267" width="20.88671875" style="9" customWidth="1"/>
    <col min="11268" max="11268" width="25" style="9" customWidth="1"/>
    <col min="11269" max="11269" width="18.6640625" style="9" customWidth="1"/>
    <col min="11270" max="11270" width="29.6640625" style="9" customWidth="1"/>
    <col min="11271" max="11271" width="13.44140625" style="9" customWidth="1"/>
    <col min="11272" max="11272" width="13.88671875" style="9" customWidth="1"/>
    <col min="11273" max="11277" width="16.5546875" style="9" customWidth="1"/>
    <col min="11278" max="11278" width="20.5546875" style="9" customWidth="1"/>
    <col min="11279" max="11279" width="21.109375" style="9" customWidth="1"/>
    <col min="11280" max="11280" width="9.5546875" style="9" customWidth="1"/>
    <col min="11281" max="11281" width="0.44140625" style="9" customWidth="1"/>
    <col min="11282" max="11288" width="6.44140625" style="9" customWidth="1"/>
    <col min="11289" max="11517" width="11.44140625" style="9"/>
    <col min="11518" max="11518" width="1" style="9" customWidth="1"/>
    <col min="11519" max="11519" width="4.33203125" style="9" customWidth="1"/>
    <col min="11520" max="11520" width="34.6640625" style="9" customWidth="1"/>
    <col min="11521" max="11521" width="0" style="9" hidden="1" customWidth="1"/>
    <col min="11522" max="11522" width="20" style="9" customWidth="1"/>
    <col min="11523" max="11523" width="20.88671875" style="9" customWidth="1"/>
    <col min="11524" max="11524" width="25" style="9" customWidth="1"/>
    <col min="11525" max="11525" width="18.6640625" style="9" customWidth="1"/>
    <col min="11526" max="11526" width="29.6640625" style="9" customWidth="1"/>
    <col min="11527" max="11527" width="13.44140625" style="9" customWidth="1"/>
    <col min="11528" max="11528" width="13.88671875" style="9" customWidth="1"/>
    <col min="11529" max="11533" width="16.5546875" style="9" customWidth="1"/>
    <col min="11534" max="11534" width="20.5546875" style="9" customWidth="1"/>
    <col min="11535" max="11535" width="21.109375" style="9" customWidth="1"/>
    <col min="11536" max="11536" width="9.5546875" style="9" customWidth="1"/>
    <col min="11537" max="11537" width="0.44140625" style="9" customWidth="1"/>
    <col min="11538" max="11544" width="6.44140625" style="9" customWidth="1"/>
    <col min="11545" max="11773" width="11.44140625" style="9"/>
    <col min="11774" max="11774" width="1" style="9" customWidth="1"/>
    <col min="11775" max="11775" width="4.33203125" style="9" customWidth="1"/>
    <col min="11776" max="11776" width="34.6640625" style="9" customWidth="1"/>
    <col min="11777" max="11777" width="0" style="9" hidden="1" customWidth="1"/>
    <col min="11778" max="11778" width="20" style="9" customWidth="1"/>
    <col min="11779" max="11779" width="20.88671875" style="9" customWidth="1"/>
    <col min="11780" max="11780" width="25" style="9" customWidth="1"/>
    <col min="11781" max="11781" width="18.6640625" style="9" customWidth="1"/>
    <col min="11782" max="11782" width="29.6640625" style="9" customWidth="1"/>
    <col min="11783" max="11783" width="13.44140625" style="9" customWidth="1"/>
    <col min="11784" max="11784" width="13.88671875" style="9" customWidth="1"/>
    <col min="11785" max="11789" width="16.5546875" style="9" customWidth="1"/>
    <col min="11790" max="11790" width="20.5546875" style="9" customWidth="1"/>
    <col min="11791" max="11791" width="21.109375" style="9" customWidth="1"/>
    <col min="11792" max="11792" width="9.5546875" style="9" customWidth="1"/>
    <col min="11793" max="11793" width="0.44140625" style="9" customWidth="1"/>
    <col min="11794" max="11800" width="6.44140625" style="9" customWidth="1"/>
    <col min="11801" max="12029" width="11.44140625" style="9"/>
    <col min="12030" max="12030" width="1" style="9" customWidth="1"/>
    <col min="12031" max="12031" width="4.33203125" style="9" customWidth="1"/>
    <col min="12032" max="12032" width="34.6640625" style="9" customWidth="1"/>
    <col min="12033" max="12033" width="0" style="9" hidden="1" customWidth="1"/>
    <col min="12034" max="12034" width="20" style="9" customWidth="1"/>
    <col min="12035" max="12035" width="20.88671875" style="9" customWidth="1"/>
    <col min="12036" max="12036" width="25" style="9" customWidth="1"/>
    <col min="12037" max="12037" width="18.6640625" style="9" customWidth="1"/>
    <col min="12038" max="12038" width="29.6640625" style="9" customWidth="1"/>
    <col min="12039" max="12039" width="13.44140625" style="9" customWidth="1"/>
    <col min="12040" max="12040" width="13.88671875" style="9" customWidth="1"/>
    <col min="12041" max="12045" width="16.5546875" style="9" customWidth="1"/>
    <col min="12046" max="12046" width="20.5546875" style="9" customWidth="1"/>
    <col min="12047" max="12047" width="21.109375" style="9" customWidth="1"/>
    <col min="12048" max="12048" width="9.5546875" style="9" customWidth="1"/>
    <col min="12049" max="12049" width="0.44140625" style="9" customWidth="1"/>
    <col min="12050" max="12056" width="6.44140625" style="9" customWidth="1"/>
    <col min="12057" max="12285" width="11.44140625" style="9"/>
    <col min="12286" max="12286" width="1" style="9" customWidth="1"/>
    <col min="12287" max="12287" width="4.33203125" style="9" customWidth="1"/>
    <col min="12288" max="12288" width="34.6640625" style="9" customWidth="1"/>
    <col min="12289" max="12289" width="0" style="9" hidden="1" customWidth="1"/>
    <col min="12290" max="12290" width="20" style="9" customWidth="1"/>
    <col min="12291" max="12291" width="20.88671875" style="9" customWidth="1"/>
    <col min="12292" max="12292" width="25" style="9" customWidth="1"/>
    <col min="12293" max="12293" width="18.6640625" style="9" customWidth="1"/>
    <col min="12294" max="12294" width="29.6640625" style="9" customWidth="1"/>
    <col min="12295" max="12295" width="13.44140625" style="9" customWidth="1"/>
    <col min="12296" max="12296" width="13.88671875" style="9" customWidth="1"/>
    <col min="12297" max="12301" width="16.5546875" style="9" customWidth="1"/>
    <col min="12302" max="12302" width="20.5546875" style="9" customWidth="1"/>
    <col min="12303" max="12303" width="21.109375" style="9" customWidth="1"/>
    <col min="12304" max="12304" width="9.5546875" style="9" customWidth="1"/>
    <col min="12305" max="12305" width="0.44140625" style="9" customWidth="1"/>
    <col min="12306" max="12312" width="6.44140625" style="9" customWidth="1"/>
    <col min="12313" max="12541" width="11.44140625" style="9"/>
    <col min="12542" max="12542" width="1" style="9" customWidth="1"/>
    <col min="12543" max="12543" width="4.33203125" style="9" customWidth="1"/>
    <col min="12544" max="12544" width="34.6640625" style="9" customWidth="1"/>
    <col min="12545" max="12545" width="0" style="9" hidden="1" customWidth="1"/>
    <col min="12546" max="12546" width="20" style="9" customWidth="1"/>
    <col min="12547" max="12547" width="20.88671875" style="9" customWidth="1"/>
    <col min="12548" max="12548" width="25" style="9" customWidth="1"/>
    <col min="12549" max="12549" width="18.6640625" style="9" customWidth="1"/>
    <col min="12550" max="12550" width="29.6640625" style="9" customWidth="1"/>
    <col min="12551" max="12551" width="13.44140625" style="9" customWidth="1"/>
    <col min="12552" max="12552" width="13.88671875" style="9" customWidth="1"/>
    <col min="12553" max="12557" width="16.5546875" style="9" customWidth="1"/>
    <col min="12558" max="12558" width="20.5546875" style="9" customWidth="1"/>
    <col min="12559" max="12559" width="21.109375" style="9" customWidth="1"/>
    <col min="12560" max="12560" width="9.5546875" style="9" customWidth="1"/>
    <col min="12561" max="12561" width="0.44140625" style="9" customWidth="1"/>
    <col min="12562" max="12568" width="6.44140625" style="9" customWidth="1"/>
    <col min="12569" max="12797" width="11.44140625" style="9"/>
    <col min="12798" max="12798" width="1" style="9" customWidth="1"/>
    <col min="12799" max="12799" width="4.33203125" style="9" customWidth="1"/>
    <col min="12800" max="12800" width="34.6640625" style="9" customWidth="1"/>
    <col min="12801" max="12801" width="0" style="9" hidden="1" customWidth="1"/>
    <col min="12802" max="12802" width="20" style="9" customWidth="1"/>
    <col min="12803" max="12803" width="20.88671875" style="9" customWidth="1"/>
    <col min="12804" max="12804" width="25" style="9" customWidth="1"/>
    <col min="12805" max="12805" width="18.6640625" style="9" customWidth="1"/>
    <col min="12806" max="12806" width="29.6640625" style="9" customWidth="1"/>
    <col min="12807" max="12807" width="13.44140625" style="9" customWidth="1"/>
    <col min="12808" max="12808" width="13.88671875" style="9" customWidth="1"/>
    <col min="12809" max="12813" width="16.5546875" style="9" customWidth="1"/>
    <col min="12814" max="12814" width="20.5546875" style="9" customWidth="1"/>
    <col min="12815" max="12815" width="21.109375" style="9" customWidth="1"/>
    <col min="12816" max="12816" width="9.5546875" style="9" customWidth="1"/>
    <col min="12817" max="12817" width="0.44140625" style="9" customWidth="1"/>
    <col min="12818" max="12824" width="6.44140625" style="9" customWidth="1"/>
    <col min="12825" max="13053" width="11.44140625" style="9"/>
    <col min="13054" max="13054" width="1" style="9" customWidth="1"/>
    <col min="13055" max="13055" width="4.33203125" style="9" customWidth="1"/>
    <col min="13056" max="13056" width="34.6640625" style="9" customWidth="1"/>
    <col min="13057" max="13057" width="0" style="9" hidden="1" customWidth="1"/>
    <col min="13058" max="13058" width="20" style="9" customWidth="1"/>
    <col min="13059" max="13059" width="20.88671875" style="9" customWidth="1"/>
    <col min="13060" max="13060" width="25" style="9" customWidth="1"/>
    <col min="13061" max="13061" width="18.6640625" style="9" customWidth="1"/>
    <col min="13062" max="13062" width="29.6640625" style="9" customWidth="1"/>
    <col min="13063" max="13063" width="13.44140625" style="9" customWidth="1"/>
    <col min="13064" max="13064" width="13.88671875" style="9" customWidth="1"/>
    <col min="13065" max="13069" width="16.5546875" style="9" customWidth="1"/>
    <col min="13070" max="13070" width="20.5546875" style="9" customWidth="1"/>
    <col min="13071" max="13071" width="21.109375" style="9" customWidth="1"/>
    <col min="13072" max="13072" width="9.5546875" style="9" customWidth="1"/>
    <col min="13073" max="13073" width="0.44140625" style="9" customWidth="1"/>
    <col min="13074" max="13080" width="6.44140625" style="9" customWidth="1"/>
    <col min="13081" max="13309" width="11.44140625" style="9"/>
    <col min="13310" max="13310" width="1" style="9" customWidth="1"/>
    <col min="13311" max="13311" width="4.33203125" style="9" customWidth="1"/>
    <col min="13312" max="13312" width="34.6640625" style="9" customWidth="1"/>
    <col min="13313" max="13313" width="0" style="9" hidden="1" customWidth="1"/>
    <col min="13314" max="13314" width="20" style="9" customWidth="1"/>
    <col min="13315" max="13315" width="20.88671875" style="9" customWidth="1"/>
    <col min="13316" max="13316" width="25" style="9" customWidth="1"/>
    <col min="13317" max="13317" width="18.6640625" style="9" customWidth="1"/>
    <col min="13318" max="13318" width="29.6640625" style="9" customWidth="1"/>
    <col min="13319" max="13319" width="13.44140625" style="9" customWidth="1"/>
    <col min="13320" max="13320" width="13.88671875" style="9" customWidth="1"/>
    <col min="13321" max="13325" width="16.5546875" style="9" customWidth="1"/>
    <col min="13326" max="13326" width="20.5546875" style="9" customWidth="1"/>
    <col min="13327" max="13327" width="21.109375" style="9" customWidth="1"/>
    <col min="13328" max="13328" width="9.5546875" style="9" customWidth="1"/>
    <col min="13329" max="13329" width="0.44140625" style="9" customWidth="1"/>
    <col min="13330" max="13336" width="6.44140625" style="9" customWidth="1"/>
    <col min="13337" max="13565" width="11.44140625" style="9"/>
    <col min="13566" max="13566" width="1" style="9" customWidth="1"/>
    <col min="13567" max="13567" width="4.33203125" style="9" customWidth="1"/>
    <col min="13568" max="13568" width="34.6640625" style="9" customWidth="1"/>
    <col min="13569" max="13569" width="0" style="9" hidden="1" customWidth="1"/>
    <col min="13570" max="13570" width="20" style="9" customWidth="1"/>
    <col min="13571" max="13571" width="20.88671875" style="9" customWidth="1"/>
    <col min="13572" max="13572" width="25" style="9" customWidth="1"/>
    <col min="13573" max="13573" width="18.6640625" style="9" customWidth="1"/>
    <col min="13574" max="13574" width="29.6640625" style="9" customWidth="1"/>
    <col min="13575" max="13575" width="13.44140625" style="9" customWidth="1"/>
    <col min="13576" max="13576" width="13.88671875" style="9" customWidth="1"/>
    <col min="13577" max="13581" width="16.5546875" style="9" customWidth="1"/>
    <col min="13582" max="13582" width="20.5546875" style="9" customWidth="1"/>
    <col min="13583" max="13583" width="21.109375" style="9" customWidth="1"/>
    <col min="13584" max="13584" width="9.5546875" style="9" customWidth="1"/>
    <col min="13585" max="13585" width="0.44140625" style="9" customWidth="1"/>
    <col min="13586" max="13592" width="6.44140625" style="9" customWidth="1"/>
    <col min="13593" max="13821" width="11.44140625" style="9"/>
    <col min="13822" max="13822" width="1" style="9" customWidth="1"/>
    <col min="13823" max="13823" width="4.33203125" style="9" customWidth="1"/>
    <col min="13824" max="13824" width="34.6640625" style="9" customWidth="1"/>
    <col min="13825" max="13825" width="0" style="9" hidden="1" customWidth="1"/>
    <col min="13826" max="13826" width="20" style="9" customWidth="1"/>
    <col min="13827" max="13827" width="20.88671875" style="9" customWidth="1"/>
    <col min="13828" max="13828" width="25" style="9" customWidth="1"/>
    <col min="13829" max="13829" width="18.6640625" style="9" customWidth="1"/>
    <col min="13830" max="13830" width="29.6640625" style="9" customWidth="1"/>
    <col min="13831" max="13831" width="13.44140625" style="9" customWidth="1"/>
    <col min="13832" max="13832" width="13.88671875" style="9" customWidth="1"/>
    <col min="13833" max="13837" width="16.5546875" style="9" customWidth="1"/>
    <col min="13838" max="13838" width="20.5546875" style="9" customWidth="1"/>
    <col min="13839" max="13839" width="21.109375" style="9" customWidth="1"/>
    <col min="13840" max="13840" width="9.5546875" style="9" customWidth="1"/>
    <col min="13841" max="13841" width="0.44140625" style="9" customWidth="1"/>
    <col min="13842" max="13848" width="6.44140625" style="9" customWidth="1"/>
    <col min="13849" max="14077" width="11.44140625" style="9"/>
    <col min="14078" max="14078" width="1" style="9" customWidth="1"/>
    <col min="14079" max="14079" width="4.33203125" style="9" customWidth="1"/>
    <col min="14080" max="14080" width="34.6640625" style="9" customWidth="1"/>
    <col min="14081" max="14081" width="0" style="9" hidden="1" customWidth="1"/>
    <col min="14082" max="14082" width="20" style="9" customWidth="1"/>
    <col min="14083" max="14083" width="20.88671875" style="9" customWidth="1"/>
    <col min="14084" max="14084" width="25" style="9" customWidth="1"/>
    <col min="14085" max="14085" width="18.6640625" style="9" customWidth="1"/>
    <col min="14086" max="14086" width="29.6640625" style="9" customWidth="1"/>
    <col min="14087" max="14087" width="13.44140625" style="9" customWidth="1"/>
    <col min="14088" max="14088" width="13.88671875" style="9" customWidth="1"/>
    <col min="14089" max="14093" width="16.5546875" style="9" customWidth="1"/>
    <col min="14094" max="14094" width="20.5546875" style="9" customWidth="1"/>
    <col min="14095" max="14095" width="21.109375" style="9" customWidth="1"/>
    <col min="14096" max="14096" width="9.5546875" style="9" customWidth="1"/>
    <col min="14097" max="14097" width="0.44140625" style="9" customWidth="1"/>
    <col min="14098" max="14104" width="6.44140625" style="9" customWidth="1"/>
    <col min="14105" max="14333" width="11.44140625" style="9"/>
    <col min="14334" max="14334" width="1" style="9" customWidth="1"/>
    <col min="14335" max="14335" width="4.33203125" style="9" customWidth="1"/>
    <col min="14336" max="14336" width="34.6640625" style="9" customWidth="1"/>
    <col min="14337" max="14337" width="0" style="9" hidden="1" customWidth="1"/>
    <col min="14338" max="14338" width="20" style="9" customWidth="1"/>
    <col min="14339" max="14339" width="20.88671875" style="9" customWidth="1"/>
    <col min="14340" max="14340" width="25" style="9" customWidth="1"/>
    <col min="14341" max="14341" width="18.6640625" style="9" customWidth="1"/>
    <col min="14342" max="14342" width="29.6640625" style="9" customWidth="1"/>
    <col min="14343" max="14343" width="13.44140625" style="9" customWidth="1"/>
    <col min="14344" max="14344" width="13.88671875" style="9" customWidth="1"/>
    <col min="14345" max="14349" width="16.5546875" style="9" customWidth="1"/>
    <col min="14350" max="14350" width="20.5546875" style="9" customWidth="1"/>
    <col min="14351" max="14351" width="21.109375" style="9" customWidth="1"/>
    <col min="14352" max="14352" width="9.5546875" style="9" customWidth="1"/>
    <col min="14353" max="14353" width="0.44140625" style="9" customWidth="1"/>
    <col min="14354" max="14360" width="6.44140625" style="9" customWidth="1"/>
    <col min="14361" max="14589" width="11.44140625" style="9"/>
    <col min="14590" max="14590" width="1" style="9" customWidth="1"/>
    <col min="14591" max="14591" width="4.33203125" style="9" customWidth="1"/>
    <col min="14592" max="14592" width="34.6640625" style="9" customWidth="1"/>
    <col min="14593" max="14593" width="0" style="9" hidden="1" customWidth="1"/>
    <col min="14594" max="14594" width="20" style="9" customWidth="1"/>
    <col min="14595" max="14595" width="20.88671875" style="9" customWidth="1"/>
    <col min="14596" max="14596" width="25" style="9" customWidth="1"/>
    <col min="14597" max="14597" width="18.6640625" style="9" customWidth="1"/>
    <col min="14598" max="14598" width="29.6640625" style="9" customWidth="1"/>
    <col min="14599" max="14599" width="13.44140625" style="9" customWidth="1"/>
    <col min="14600" max="14600" width="13.88671875" style="9" customWidth="1"/>
    <col min="14601" max="14605" width="16.5546875" style="9" customWidth="1"/>
    <col min="14606" max="14606" width="20.5546875" style="9" customWidth="1"/>
    <col min="14607" max="14607" width="21.109375" style="9" customWidth="1"/>
    <col min="14608" max="14608" width="9.5546875" style="9" customWidth="1"/>
    <col min="14609" max="14609" width="0.44140625" style="9" customWidth="1"/>
    <col min="14610" max="14616" width="6.44140625" style="9" customWidth="1"/>
    <col min="14617" max="14845" width="11.44140625" style="9"/>
    <col min="14846" max="14846" width="1" style="9" customWidth="1"/>
    <col min="14847" max="14847" width="4.33203125" style="9" customWidth="1"/>
    <col min="14848" max="14848" width="34.6640625" style="9" customWidth="1"/>
    <col min="14849" max="14849" width="0" style="9" hidden="1" customWidth="1"/>
    <col min="14850" max="14850" width="20" style="9" customWidth="1"/>
    <col min="14851" max="14851" width="20.88671875" style="9" customWidth="1"/>
    <col min="14852" max="14852" width="25" style="9" customWidth="1"/>
    <col min="14853" max="14853" width="18.6640625" style="9" customWidth="1"/>
    <col min="14854" max="14854" width="29.6640625" style="9" customWidth="1"/>
    <col min="14855" max="14855" width="13.44140625" style="9" customWidth="1"/>
    <col min="14856" max="14856" width="13.88671875" style="9" customWidth="1"/>
    <col min="14857" max="14861" width="16.5546875" style="9" customWidth="1"/>
    <col min="14862" max="14862" width="20.5546875" style="9" customWidth="1"/>
    <col min="14863" max="14863" width="21.109375" style="9" customWidth="1"/>
    <col min="14864" max="14864" width="9.5546875" style="9" customWidth="1"/>
    <col min="14865" max="14865" width="0.44140625" style="9" customWidth="1"/>
    <col min="14866" max="14872" width="6.44140625" style="9" customWidth="1"/>
    <col min="14873" max="15101" width="11.44140625" style="9"/>
    <col min="15102" max="15102" width="1" style="9" customWidth="1"/>
    <col min="15103" max="15103" width="4.33203125" style="9" customWidth="1"/>
    <col min="15104" max="15104" width="34.6640625" style="9" customWidth="1"/>
    <col min="15105" max="15105" width="0" style="9" hidden="1" customWidth="1"/>
    <col min="15106" max="15106" width="20" style="9" customWidth="1"/>
    <col min="15107" max="15107" width="20.88671875" style="9" customWidth="1"/>
    <col min="15108" max="15108" width="25" style="9" customWidth="1"/>
    <col min="15109" max="15109" width="18.6640625" style="9" customWidth="1"/>
    <col min="15110" max="15110" width="29.6640625" style="9" customWidth="1"/>
    <col min="15111" max="15111" width="13.44140625" style="9" customWidth="1"/>
    <col min="15112" max="15112" width="13.88671875" style="9" customWidth="1"/>
    <col min="15113" max="15117" width="16.5546875" style="9" customWidth="1"/>
    <col min="15118" max="15118" width="20.5546875" style="9" customWidth="1"/>
    <col min="15119" max="15119" width="21.109375" style="9" customWidth="1"/>
    <col min="15120" max="15120" width="9.5546875" style="9" customWidth="1"/>
    <col min="15121" max="15121" width="0.44140625" style="9" customWidth="1"/>
    <col min="15122" max="15128" width="6.44140625" style="9" customWidth="1"/>
    <col min="15129" max="15357" width="11.44140625" style="9"/>
    <col min="15358" max="15358" width="1" style="9" customWidth="1"/>
    <col min="15359" max="15359" width="4.33203125" style="9" customWidth="1"/>
    <col min="15360" max="15360" width="34.6640625" style="9" customWidth="1"/>
    <col min="15361" max="15361" width="0" style="9" hidden="1" customWidth="1"/>
    <col min="15362" max="15362" width="20" style="9" customWidth="1"/>
    <col min="15363" max="15363" width="20.88671875" style="9" customWidth="1"/>
    <col min="15364" max="15364" width="25" style="9" customWidth="1"/>
    <col min="15365" max="15365" width="18.6640625" style="9" customWidth="1"/>
    <col min="15366" max="15366" width="29.6640625" style="9" customWidth="1"/>
    <col min="15367" max="15367" width="13.44140625" style="9" customWidth="1"/>
    <col min="15368" max="15368" width="13.88671875" style="9" customWidth="1"/>
    <col min="15369" max="15373" width="16.5546875" style="9" customWidth="1"/>
    <col min="15374" max="15374" width="20.5546875" style="9" customWidth="1"/>
    <col min="15375" max="15375" width="21.109375" style="9" customWidth="1"/>
    <col min="15376" max="15376" width="9.5546875" style="9" customWidth="1"/>
    <col min="15377" max="15377" width="0.44140625" style="9" customWidth="1"/>
    <col min="15378" max="15384" width="6.44140625" style="9" customWidth="1"/>
    <col min="15385" max="15613" width="11.44140625" style="9"/>
    <col min="15614" max="15614" width="1" style="9" customWidth="1"/>
    <col min="15615" max="15615" width="4.33203125" style="9" customWidth="1"/>
    <col min="15616" max="15616" width="34.6640625" style="9" customWidth="1"/>
    <col min="15617" max="15617" width="0" style="9" hidden="1" customWidth="1"/>
    <col min="15618" max="15618" width="20" style="9" customWidth="1"/>
    <col min="15619" max="15619" width="20.88671875" style="9" customWidth="1"/>
    <col min="15620" max="15620" width="25" style="9" customWidth="1"/>
    <col min="15621" max="15621" width="18.6640625" style="9" customWidth="1"/>
    <col min="15622" max="15622" width="29.6640625" style="9" customWidth="1"/>
    <col min="15623" max="15623" width="13.44140625" style="9" customWidth="1"/>
    <col min="15624" max="15624" width="13.88671875" style="9" customWidth="1"/>
    <col min="15625" max="15629" width="16.5546875" style="9" customWidth="1"/>
    <col min="15630" max="15630" width="20.5546875" style="9" customWidth="1"/>
    <col min="15631" max="15631" width="21.109375" style="9" customWidth="1"/>
    <col min="15632" max="15632" width="9.5546875" style="9" customWidth="1"/>
    <col min="15633" max="15633" width="0.44140625" style="9" customWidth="1"/>
    <col min="15634" max="15640" width="6.44140625" style="9" customWidth="1"/>
    <col min="15641" max="15869" width="11.44140625" style="9"/>
    <col min="15870" max="15870" width="1" style="9" customWidth="1"/>
    <col min="15871" max="15871" width="4.33203125" style="9" customWidth="1"/>
    <col min="15872" max="15872" width="34.6640625" style="9" customWidth="1"/>
    <col min="15873" max="15873" width="0" style="9" hidden="1" customWidth="1"/>
    <col min="15874" max="15874" width="20" style="9" customWidth="1"/>
    <col min="15875" max="15875" width="20.88671875" style="9" customWidth="1"/>
    <col min="15876" max="15876" width="25" style="9" customWidth="1"/>
    <col min="15877" max="15877" width="18.6640625" style="9" customWidth="1"/>
    <col min="15878" max="15878" width="29.6640625" style="9" customWidth="1"/>
    <col min="15879" max="15879" width="13.44140625" style="9" customWidth="1"/>
    <col min="15880" max="15880" width="13.88671875" style="9" customWidth="1"/>
    <col min="15881" max="15885" width="16.5546875" style="9" customWidth="1"/>
    <col min="15886" max="15886" width="20.5546875" style="9" customWidth="1"/>
    <col min="15887" max="15887" width="21.109375" style="9" customWidth="1"/>
    <col min="15888" max="15888" width="9.5546875" style="9" customWidth="1"/>
    <col min="15889" max="15889" width="0.44140625" style="9" customWidth="1"/>
    <col min="15890" max="15896" width="6.44140625" style="9" customWidth="1"/>
    <col min="15897" max="16125" width="11.44140625" style="9"/>
    <col min="16126" max="16126" width="1" style="9" customWidth="1"/>
    <col min="16127" max="16127" width="4.33203125" style="9" customWidth="1"/>
    <col min="16128" max="16128" width="34.6640625" style="9" customWidth="1"/>
    <col min="16129" max="16129" width="0" style="9" hidden="1" customWidth="1"/>
    <col min="16130" max="16130" width="20" style="9" customWidth="1"/>
    <col min="16131" max="16131" width="20.88671875" style="9" customWidth="1"/>
    <col min="16132" max="16132" width="25" style="9" customWidth="1"/>
    <col min="16133" max="16133" width="18.6640625" style="9" customWidth="1"/>
    <col min="16134" max="16134" width="29.6640625" style="9" customWidth="1"/>
    <col min="16135" max="16135" width="13.44140625" style="9" customWidth="1"/>
    <col min="16136" max="16136" width="13.88671875" style="9" customWidth="1"/>
    <col min="16137" max="16141" width="16.5546875" style="9" customWidth="1"/>
    <col min="16142" max="16142" width="20.5546875" style="9" customWidth="1"/>
    <col min="16143" max="16143" width="21.109375" style="9" customWidth="1"/>
    <col min="16144" max="16144" width="9.5546875" style="9" customWidth="1"/>
    <col min="16145" max="16145" width="0.44140625" style="9" customWidth="1"/>
    <col min="16146" max="16152" width="6.44140625" style="9" customWidth="1"/>
    <col min="16153" max="16373" width="11.44140625" style="9"/>
    <col min="16374" max="16384" width="11.44140625" style="9" customWidth="1"/>
  </cols>
  <sheetData>
    <row r="2" spans="1:18" ht="25.8" x14ac:dyDescent="0.3">
      <c r="B2" s="194" t="s">
        <v>57</v>
      </c>
      <c r="C2" s="195"/>
      <c r="D2" s="195"/>
      <c r="E2" s="195"/>
      <c r="F2" s="195"/>
      <c r="G2" s="195"/>
      <c r="H2" s="195"/>
      <c r="I2" s="195"/>
      <c r="J2" s="195"/>
      <c r="K2" s="195"/>
      <c r="L2" s="195"/>
      <c r="M2" s="195"/>
      <c r="N2" s="195"/>
      <c r="O2" s="195"/>
      <c r="P2" s="195"/>
      <c r="Q2" s="195"/>
      <c r="R2" s="195"/>
    </row>
    <row r="4" spans="1:18" ht="25.8" x14ac:dyDescent="0.3">
      <c r="B4" s="194" t="s">
        <v>42</v>
      </c>
      <c r="C4" s="195"/>
      <c r="D4" s="195"/>
      <c r="E4" s="195"/>
      <c r="F4" s="195"/>
      <c r="G4" s="195"/>
      <c r="H4" s="195"/>
      <c r="I4" s="195"/>
      <c r="J4" s="195"/>
      <c r="K4" s="195"/>
      <c r="L4" s="195"/>
      <c r="M4" s="195"/>
      <c r="N4" s="195"/>
      <c r="O4" s="195"/>
      <c r="P4" s="195"/>
      <c r="Q4" s="195"/>
      <c r="R4" s="195"/>
    </row>
    <row r="5" spans="1:18" ht="15" thickBot="1" x14ac:dyDescent="0.35"/>
    <row r="6" spans="1:18" ht="21.6" thickBot="1" x14ac:dyDescent="0.35">
      <c r="B6" s="11" t="s">
        <v>3</v>
      </c>
      <c r="C6" s="206" t="s">
        <v>167</v>
      </c>
      <c r="D6" s="206"/>
      <c r="E6" s="206"/>
      <c r="F6" s="206"/>
      <c r="G6" s="206"/>
      <c r="H6" s="206"/>
      <c r="I6" s="206"/>
      <c r="J6" s="206"/>
      <c r="K6" s="206"/>
      <c r="L6" s="206"/>
      <c r="M6" s="206"/>
      <c r="N6" s="207"/>
    </row>
    <row r="7" spans="1:18" ht="16.2" thickBot="1" x14ac:dyDescent="0.35">
      <c r="B7" s="12" t="s">
        <v>4</v>
      </c>
      <c r="C7" s="206"/>
      <c r="D7" s="206"/>
      <c r="E7" s="206"/>
      <c r="F7" s="206"/>
      <c r="G7" s="206"/>
      <c r="H7" s="206"/>
      <c r="I7" s="206"/>
      <c r="J7" s="206"/>
      <c r="K7" s="206"/>
      <c r="L7" s="206"/>
      <c r="M7" s="206"/>
      <c r="N7" s="207"/>
    </row>
    <row r="8" spans="1:18" ht="16.2" thickBot="1" x14ac:dyDescent="0.35">
      <c r="B8" s="12" t="s">
        <v>5</v>
      </c>
      <c r="C8" s="206"/>
      <c r="D8" s="206"/>
      <c r="E8" s="206"/>
      <c r="F8" s="206"/>
      <c r="G8" s="206"/>
      <c r="H8" s="206"/>
      <c r="I8" s="206"/>
      <c r="J8" s="206"/>
      <c r="K8" s="206"/>
      <c r="L8" s="206"/>
      <c r="M8" s="206"/>
      <c r="N8" s="207"/>
    </row>
    <row r="9" spans="1:18" ht="16.2" thickBot="1" x14ac:dyDescent="0.35">
      <c r="B9" s="12" t="s">
        <v>6</v>
      </c>
      <c r="C9" s="206"/>
      <c r="D9" s="206"/>
      <c r="E9" s="206"/>
      <c r="F9" s="206"/>
      <c r="G9" s="206"/>
      <c r="H9" s="206"/>
      <c r="I9" s="206"/>
      <c r="J9" s="206"/>
      <c r="K9" s="206"/>
      <c r="L9" s="206"/>
      <c r="M9" s="206"/>
      <c r="N9" s="207"/>
    </row>
    <row r="10" spans="1:18" ht="16.2" thickBot="1" x14ac:dyDescent="0.35">
      <c r="B10" s="12" t="s">
        <v>7</v>
      </c>
      <c r="C10" s="215"/>
      <c r="D10" s="215"/>
      <c r="E10" s="216"/>
      <c r="F10" s="31"/>
      <c r="G10" s="31"/>
      <c r="H10" s="31"/>
      <c r="I10" s="31"/>
      <c r="J10" s="31"/>
      <c r="K10" s="31"/>
      <c r="L10" s="31"/>
      <c r="M10" s="31"/>
      <c r="N10" s="32"/>
    </row>
    <row r="11" spans="1:18" ht="16.2" thickBot="1" x14ac:dyDescent="0.35">
      <c r="B11" s="14" t="s">
        <v>8</v>
      </c>
      <c r="C11" s="15">
        <v>41988</v>
      </c>
      <c r="D11" s="16"/>
      <c r="E11" s="16"/>
      <c r="F11" s="16"/>
      <c r="G11" s="16"/>
      <c r="H11" s="16"/>
      <c r="I11" s="16"/>
      <c r="J11" s="16"/>
      <c r="K11" s="16"/>
      <c r="L11" s="16"/>
      <c r="M11" s="16"/>
      <c r="N11" s="17"/>
      <c r="O11" s="151"/>
      <c r="P11" s="151"/>
    </row>
    <row r="12" spans="1:18" ht="15.6" x14ac:dyDescent="0.3">
      <c r="B12" s="13"/>
      <c r="C12" s="18"/>
      <c r="D12" s="19"/>
      <c r="E12" s="19"/>
      <c r="F12" s="19"/>
      <c r="G12" s="19"/>
      <c r="H12" s="19"/>
      <c r="I12" s="8"/>
      <c r="J12" s="8"/>
      <c r="K12" s="8"/>
      <c r="L12" s="8"/>
      <c r="M12" s="8"/>
      <c r="N12" s="19"/>
      <c r="O12" s="19"/>
      <c r="P12" s="19"/>
    </row>
    <row r="13" spans="1:18" x14ac:dyDescent="0.3">
      <c r="I13" s="8"/>
      <c r="J13" s="8"/>
      <c r="K13" s="8"/>
      <c r="L13" s="8"/>
      <c r="M13" s="8"/>
      <c r="N13" s="20"/>
      <c r="O13" s="96"/>
      <c r="P13" s="96"/>
    </row>
    <row r="14" spans="1:18" ht="45.75" customHeight="1" x14ac:dyDescent="0.3">
      <c r="B14" s="217" t="s">
        <v>162</v>
      </c>
      <c r="C14" s="218"/>
      <c r="D14" s="86" t="s">
        <v>11</v>
      </c>
      <c r="E14" s="86" t="s">
        <v>12</v>
      </c>
      <c r="F14" s="86" t="s">
        <v>25</v>
      </c>
      <c r="G14" s="86" t="s">
        <v>99</v>
      </c>
      <c r="I14" s="34"/>
      <c r="J14" s="34"/>
      <c r="K14" s="34"/>
      <c r="L14" s="34"/>
      <c r="M14" s="34"/>
      <c r="N14" s="20"/>
      <c r="O14" s="96"/>
      <c r="P14" s="96"/>
    </row>
    <row r="15" spans="1:18" ht="15" thickBot="1" x14ac:dyDescent="0.35">
      <c r="B15" s="219"/>
      <c r="C15" s="220"/>
      <c r="D15" s="86">
        <v>6</v>
      </c>
      <c r="E15" s="33">
        <v>2130046620</v>
      </c>
      <c r="F15" s="248">
        <v>1020</v>
      </c>
      <c r="G15" s="249">
        <f>+F15*80%</f>
        <v>816</v>
      </c>
      <c r="I15" s="35"/>
      <c r="J15" s="35"/>
      <c r="K15" s="35"/>
      <c r="L15" s="35"/>
      <c r="M15" s="35"/>
      <c r="N15" s="20"/>
      <c r="O15" s="96"/>
      <c r="P15" s="96"/>
    </row>
    <row r="16" spans="1:18" ht="15" thickBot="1" x14ac:dyDescent="0.35">
      <c r="A16" s="38"/>
      <c r="E16" s="34"/>
      <c r="F16" s="34"/>
      <c r="G16" s="34"/>
      <c r="H16" s="34"/>
      <c r="I16" s="10"/>
      <c r="J16" s="10"/>
      <c r="K16" s="10"/>
      <c r="L16" s="10"/>
      <c r="M16" s="10"/>
    </row>
    <row r="17" spans="1:16" x14ac:dyDescent="0.3">
      <c r="C17" s="88"/>
      <c r="D17" s="37"/>
      <c r="E17" s="89"/>
      <c r="F17" s="36"/>
      <c r="G17" s="36"/>
      <c r="H17" s="36"/>
      <c r="I17" s="21"/>
      <c r="J17" s="21"/>
      <c r="K17" s="21"/>
      <c r="L17" s="21"/>
      <c r="M17" s="21"/>
    </row>
    <row r="18" spans="1:16" x14ac:dyDescent="0.3">
      <c r="A18" s="87"/>
      <c r="C18" s="88"/>
      <c r="D18" s="35"/>
      <c r="E18" s="89"/>
      <c r="F18" s="36"/>
      <c r="G18" s="36"/>
      <c r="H18" s="36"/>
      <c r="I18" s="21"/>
      <c r="J18" s="21"/>
      <c r="K18" s="21"/>
      <c r="L18" s="21"/>
      <c r="M18" s="21"/>
    </row>
    <row r="19" spans="1:16" x14ac:dyDescent="0.3">
      <c r="A19" s="87"/>
      <c r="C19" s="88"/>
      <c r="D19" s="35"/>
      <c r="E19" s="89"/>
      <c r="F19" s="36"/>
      <c r="G19" s="36"/>
      <c r="H19" s="36"/>
      <c r="I19" s="21"/>
      <c r="J19" s="21"/>
      <c r="K19" s="21"/>
      <c r="L19" s="21"/>
      <c r="M19" s="21"/>
    </row>
    <row r="20" spans="1:16" x14ac:dyDescent="0.3">
      <c r="A20" s="87"/>
      <c r="B20" s="110" t="s">
        <v>127</v>
      </c>
      <c r="C20" s="92"/>
      <c r="D20" s="92"/>
      <c r="E20" s="92"/>
      <c r="F20" s="92"/>
      <c r="G20" s="92"/>
      <c r="H20" s="92"/>
      <c r="I20" s="95"/>
      <c r="J20" s="95"/>
      <c r="K20" s="95"/>
      <c r="L20" s="95"/>
      <c r="M20" s="95"/>
      <c r="N20" s="96"/>
      <c r="O20" s="96"/>
      <c r="P20" s="96"/>
    </row>
    <row r="21" spans="1:16" x14ac:dyDescent="0.3">
      <c r="A21" s="87"/>
      <c r="B21" s="92"/>
      <c r="C21" s="92"/>
      <c r="D21" s="92"/>
      <c r="E21" s="92"/>
      <c r="F21" s="92"/>
      <c r="G21" s="92"/>
      <c r="H21" s="92"/>
      <c r="I21" s="95"/>
      <c r="J21" s="95"/>
      <c r="K21" s="95"/>
      <c r="L21" s="95"/>
      <c r="M21" s="95"/>
      <c r="N21" s="96"/>
      <c r="O21" s="96"/>
      <c r="P21" s="96"/>
    </row>
    <row r="22" spans="1:16" x14ac:dyDescent="0.3">
      <c r="A22" s="87"/>
      <c r="B22" s="113" t="s">
        <v>29</v>
      </c>
      <c r="C22" s="113" t="s">
        <v>128</v>
      </c>
      <c r="D22" s="113" t="s">
        <v>129</v>
      </c>
      <c r="E22" s="92"/>
      <c r="F22" s="92"/>
      <c r="G22" s="92"/>
      <c r="H22" s="92"/>
      <c r="I22" s="95"/>
      <c r="J22" s="95"/>
      <c r="K22" s="95"/>
      <c r="L22" s="95"/>
      <c r="M22" s="95"/>
      <c r="N22" s="96"/>
      <c r="O22" s="96"/>
      <c r="P22" s="96"/>
    </row>
    <row r="23" spans="1:16" x14ac:dyDescent="0.3">
      <c r="A23" s="87"/>
      <c r="B23" s="109" t="s">
        <v>130</v>
      </c>
      <c r="C23" s="109"/>
      <c r="D23" s="109" t="s">
        <v>169</v>
      </c>
      <c r="E23" s="92"/>
      <c r="F23" s="92"/>
      <c r="G23" s="92"/>
      <c r="H23" s="92"/>
      <c r="I23" s="95"/>
      <c r="J23" s="95"/>
      <c r="K23" s="95"/>
      <c r="L23" s="95"/>
      <c r="M23" s="95"/>
      <c r="N23" s="96"/>
      <c r="O23" s="96"/>
      <c r="P23" s="96"/>
    </row>
    <row r="24" spans="1:16" x14ac:dyDescent="0.3">
      <c r="A24" s="87"/>
      <c r="B24" s="109" t="s">
        <v>131</v>
      </c>
      <c r="C24" s="109" t="s">
        <v>172</v>
      </c>
      <c r="D24" s="109"/>
      <c r="E24" s="92"/>
      <c r="F24" s="92"/>
      <c r="G24" s="92"/>
      <c r="H24" s="92"/>
      <c r="I24" s="95"/>
      <c r="J24" s="95"/>
      <c r="K24" s="95"/>
      <c r="L24" s="95"/>
      <c r="M24" s="95"/>
      <c r="N24" s="96"/>
      <c r="O24" s="96"/>
      <c r="P24" s="96"/>
    </row>
    <row r="25" spans="1:16" ht="57.6" x14ac:dyDescent="0.3">
      <c r="A25" s="87"/>
      <c r="B25" s="109" t="s">
        <v>132</v>
      </c>
      <c r="C25" s="109"/>
      <c r="D25" s="56" t="s">
        <v>220</v>
      </c>
      <c r="E25" s="92"/>
      <c r="F25" s="92"/>
      <c r="G25" s="92"/>
      <c r="H25" s="92"/>
      <c r="I25" s="95"/>
      <c r="J25" s="95"/>
      <c r="K25" s="95"/>
      <c r="L25" s="95"/>
      <c r="M25" s="95"/>
      <c r="N25" s="96"/>
      <c r="O25" s="96"/>
      <c r="P25" s="96"/>
    </row>
    <row r="26" spans="1:16" ht="86.4" x14ac:dyDescent="0.3">
      <c r="A26" s="87"/>
      <c r="B26" s="109" t="s">
        <v>133</v>
      </c>
      <c r="C26" s="109"/>
      <c r="D26" s="56" t="s">
        <v>219</v>
      </c>
      <c r="E26" s="92"/>
      <c r="F26" s="92"/>
      <c r="G26" s="92"/>
      <c r="H26" s="92"/>
      <c r="I26" s="95"/>
      <c r="J26" s="95"/>
      <c r="K26" s="95"/>
      <c r="L26" s="95"/>
      <c r="M26" s="95"/>
      <c r="N26" s="96"/>
      <c r="O26" s="96"/>
      <c r="P26" s="96"/>
    </row>
    <row r="27" spans="1:16" x14ac:dyDescent="0.3">
      <c r="A27" s="87"/>
      <c r="B27" s="92"/>
      <c r="C27" s="92"/>
      <c r="D27" s="92"/>
      <c r="E27" s="92"/>
      <c r="F27" s="92"/>
      <c r="G27" s="92"/>
      <c r="H27" s="92"/>
      <c r="I27" s="95"/>
      <c r="J27" s="95"/>
      <c r="K27" s="95"/>
      <c r="L27" s="95"/>
      <c r="M27" s="95"/>
      <c r="N27" s="96"/>
      <c r="O27" s="96"/>
      <c r="P27" s="96"/>
    </row>
    <row r="28" spans="1:16" x14ac:dyDescent="0.3">
      <c r="A28" s="87"/>
      <c r="B28" s="92"/>
      <c r="C28" s="92"/>
      <c r="D28" s="92"/>
      <c r="E28" s="92"/>
      <c r="F28" s="92"/>
      <c r="G28" s="92"/>
      <c r="H28" s="92"/>
      <c r="I28" s="95"/>
      <c r="J28" s="95"/>
      <c r="K28" s="95"/>
      <c r="L28" s="95"/>
      <c r="M28" s="95"/>
      <c r="N28" s="96"/>
      <c r="O28" s="96"/>
      <c r="P28" s="96"/>
    </row>
    <row r="29" spans="1:16" x14ac:dyDescent="0.3">
      <c r="A29" s="87"/>
      <c r="B29" s="110" t="s">
        <v>134</v>
      </c>
      <c r="C29" s="92"/>
      <c r="D29" s="92"/>
      <c r="E29" s="92"/>
      <c r="F29" s="92"/>
      <c r="G29" s="92"/>
      <c r="H29" s="92"/>
      <c r="I29" s="95"/>
      <c r="J29" s="95"/>
      <c r="K29" s="95"/>
      <c r="L29" s="95"/>
      <c r="M29" s="95"/>
      <c r="N29" s="96"/>
      <c r="O29" s="96"/>
      <c r="P29" s="96"/>
    </row>
    <row r="30" spans="1:16" x14ac:dyDescent="0.3">
      <c r="A30" s="87"/>
      <c r="B30" s="92"/>
      <c r="C30" s="92"/>
      <c r="D30" s="92"/>
      <c r="E30" s="92"/>
      <c r="F30" s="92"/>
      <c r="G30" s="92"/>
      <c r="H30" s="92"/>
      <c r="I30" s="95"/>
      <c r="J30" s="95"/>
      <c r="K30" s="95"/>
      <c r="L30" s="95"/>
      <c r="M30" s="95"/>
      <c r="N30" s="96"/>
      <c r="O30" s="96"/>
      <c r="P30" s="96"/>
    </row>
    <row r="31" spans="1:16" x14ac:dyDescent="0.3">
      <c r="A31" s="87"/>
      <c r="B31" s="92"/>
      <c r="C31" s="92"/>
      <c r="D31" s="92"/>
      <c r="E31" s="92"/>
      <c r="F31" s="92"/>
      <c r="G31" s="92"/>
      <c r="H31" s="92"/>
      <c r="I31" s="95"/>
      <c r="J31" s="95"/>
      <c r="K31" s="95"/>
      <c r="L31" s="95"/>
      <c r="M31" s="95"/>
      <c r="N31" s="96"/>
      <c r="O31" s="96"/>
      <c r="P31" s="96"/>
    </row>
    <row r="32" spans="1:16" x14ac:dyDescent="0.3">
      <c r="A32" s="87"/>
      <c r="B32" s="113" t="s">
        <v>29</v>
      </c>
      <c r="C32" s="113" t="s">
        <v>52</v>
      </c>
      <c r="D32" s="112" t="s">
        <v>45</v>
      </c>
      <c r="E32" s="112" t="s">
        <v>13</v>
      </c>
      <c r="F32" s="92"/>
      <c r="G32" s="92"/>
      <c r="H32" s="92"/>
      <c r="I32" s="95"/>
      <c r="J32" s="95"/>
      <c r="K32" s="95"/>
      <c r="L32" s="95"/>
      <c r="M32" s="95"/>
      <c r="N32" s="96"/>
      <c r="O32" s="96"/>
      <c r="P32" s="96"/>
    </row>
    <row r="33" spans="1:28" ht="27.6" x14ac:dyDescent="0.3">
      <c r="A33" s="87"/>
      <c r="B33" s="93" t="s">
        <v>135</v>
      </c>
      <c r="C33" s="94">
        <v>40</v>
      </c>
      <c r="D33" s="111">
        <v>0</v>
      </c>
      <c r="E33" s="210">
        <f>+D33+D34</f>
        <v>0</v>
      </c>
      <c r="F33" s="92"/>
      <c r="G33" s="92"/>
      <c r="H33" s="92"/>
      <c r="I33" s="95"/>
      <c r="J33" s="95"/>
      <c r="K33" s="95"/>
      <c r="L33" s="95"/>
      <c r="M33" s="95"/>
      <c r="N33" s="96"/>
      <c r="O33" s="96"/>
      <c r="P33" s="96"/>
    </row>
    <row r="34" spans="1:28" ht="41.4" x14ac:dyDescent="0.3">
      <c r="A34" s="87"/>
      <c r="B34" s="93" t="s">
        <v>136</v>
      </c>
      <c r="C34" s="94">
        <v>60</v>
      </c>
      <c r="D34" s="111">
        <f>+F145</f>
        <v>0</v>
      </c>
      <c r="E34" s="211"/>
      <c r="F34" s="92"/>
      <c r="G34" s="92"/>
      <c r="H34" s="92"/>
      <c r="I34" s="95"/>
      <c r="J34" s="95"/>
      <c r="K34" s="95"/>
      <c r="L34" s="95"/>
      <c r="M34" s="95"/>
      <c r="N34" s="96"/>
      <c r="O34" s="96"/>
      <c r="P34" s="96"/>
    </row>
    <row r="35" spans="1:28" x14ac:dyDescent="0.3">
      <c r="A35" s="87"/>
      <c r="C35" s="88"/>
      <c r="D35" s="35"/>
      <c r="E35" s="89"/>
      <c r="F35" s="36"/>
      <c r="G35" s="36"/>
      <c r="H35" s="36"/>
      <c r="I35" s="21"/>
      <c r="J35" s="21"/>
      <c r="K35" s="21"/>
      <c r="L35" s="21"/>
      <c r="M35" s="21"/>
    </row>
    <row r="36" spans="1:28" x14ac:dyDescent="0.3">
      <c r="A36" s="87"/>
      <c r="C36" s="88"/>
      <c r="D36" s="35"/>
      <c r="E36" s="89"/>
      <c r="F36" s="36"/>
      <c r="G36" s="36"/>
      <c r="H36" s="36"/>
      <c r="I36" s="21"/>
      <c r="J36" s="21"/>
      <c r="K36" s="21"/>
      <c r="L36" s="21"/>
      <c r="M36" s="21"/>
    </row>
    <row r="37" spans="1:28" x14ac:dyDescent="0.3">
      <c r="A37" s="87"/>
      <c r="C37" s="88"/>
      <c r="D37" s="35"/>
      <c r="E37" s="89"/>
      <c r="F37" s="36"/>
      <c r="G37" s="36"/>
      <c r="H37" s="36"/>
      <c r="I37" s="21"/>
      <c r="J37" s="21"/>
      <c r="K37" s="21"/>
      <c r="L37" s="21"/>
      <c r="M37" s="21"/>
    </row>
    <row r="38" spans="1:28" ht="63" customHeight="1" thickBot="1" x14ac:dyDescent="0.35">
      <c r="M38" s="202" t="s">
        <v>153</v>
      </c>
      <c r="N38" s="202"/>
      <c r="O38" s="202"/>
      <c r="P38" s="202"/>
    </row>
    <row r="39" spans="1:28" x14ac:dyDescent="0.3">
      <c r="B39" s="53" t="s">
        <v>26</v>
      </c>
      <c r="M39" s="52"/>
      <c r="N39" s="52"/>
      <c r="O39" s="52"/>
      <c r="P39" s="52"/>
    </row>
    <row r="40" spans="1:28" ht="15" thickBot="1" x14ac:dyDescent="0.35">
      <c r="M40" s="52"/>
      <c r="N40" s="52"/>
      <c r="O40" s="52"/>
      <c r="P40" s="52"/>
    </row>
    <row r="41" spans="1:28" s="8" customFormat="1" ht="57.6" x14ac:dyDescent="0.3">
      <c r="B41" s="106" t="s">
        <v>137</v>
      </c>
      <c r="C41" s="106" t="s">
        <v>138</v>
      </c>
      <c r="D41" s="106" t="s">
        <v>139</v>
      </c>
      <c r="E41" s="44" t="s">
        <v>39</v>
      </c>
      <c r="F41" s="44" t="s">
        <v>19</v>
      </c>
      <c r="G41" s="44" t="s">
        <v>100</v>
      </c>
      <c r="H41" s="44" t="s">
        <v>14</v>
      </c>
      <c r="I41" s="44" t="s">
        <v>9</v>
      </c>
      <c r="J41" s="44" t="s">
        <v>27</v>
      </c>
      <c r="K41" s="44" t="s">
        <v>55</v>
      </c>
      <c r="L41" s="44" t="s">
        <v>17</v>
      </c>
      <c r="M41" s="91" t="s">
        <v>150</v>
      </c>
      <c r="N41" s="106" t="s">
        <v>140</v>
      </c>
      <c r="O41" s="91" t="s">
        <v>152</v>
      </c>
      <c r="P41" s="91" t="s">
        <v>151</v>
      </c>
      <c r="Q41" s="44" t="s">
        <v>31</v>
      </c>
      <c r="R41" s="45" t="s">
        <v>10</v>
      </c>
      <c r="S41" s="45" t="s">
        <v>16</v>
      </c>
    </row>
    <row r="42" spans="1:28" s="26" customFormat="1" ht="30.75" customHeight="1" x14ac:dyDescent="0.3">
      <c r="A42" s="39"/>
      <c r="B42" s="102" t="s">
        <v>167</v>
      </c>
      <c r="C42" s="103" t="s">
        <v>167</v>
      </c>
      <c r="D42" s="102" t="s">
        <v>168</v>
      </c>
      <c r="E42" s="162" t="s">
        <v>163</v>
      </c>
      <c r="F42" s="22" t="s">
        <v>169</v>
      </c>
      <c r="G42" s="145" t="s">
        <v>170</v>
      </c>
      <c r="H42" s="43">
        <v>40541</v>
      </c>
      <c r="I42" s="105">
        <v>40907</v>
      </c>
      <c r="J42" s="23" t="s">
        <v>129</v>
      </c>
      <c r="K42" s="147"/>
      <c r="L42" s="90">
        <f>(I42-H42)/30</f>
        <v>12.2</v>
      </c>
      <c r="M42" s="90">
        <v>125</v>
      </c>
      <c r="N42" s="90" t="s">
        <v>170</v>
      </c>
      <c r="O42" s="147"/>
      <c r="P42" s="90">
        <v>125</v>
      </c>
      <c r="Q42" s="24">
        <v>1800895721</v>
      </c>
      <c r="R42" s="24">
        <v>89</v>
      </c>
      <c r="S42" s="146" t="s">
        <v>171</v>
      </c>
      <c r="T42" s="25"/>
      <c r="U42" s="25"/>
      <c r="V42" s="25"/>
      <c r="W42" s="25"/>
      <c r="X42" s="25"/>
      <c r="Y42" s="25"/>
      <c r="Z42" s="25"/>
      <c r="AA42" s="25"/>
      <c r="AB42" s="25"/>
    </row>
    <row r="43" spans="1:28" s="26" customFormat="1" ht="53.4" customHeight="1" x14ac:dyDescent="0.3">
      <c r="A43" s="39"/>
      <c r="B43" s="102" t="s">
        <v>167</v>
      </c>
      <c r="C43" s="103" t="s">
        <v>167</v>
      </c>
      <c r="D43" s="102" t="s">
        <v>168</v>
      </c>
      <c r="E43" s="162" t="s">
        <v>164</v>
      </c>
      <c r="F43" s="22"/>
      <c r="G43" s="145"/>
      <c r="H43" s="22"/>
      <c r="I43" s="105"/>
      <c r="J43" s="99"/>
      <c r="K43" s="90"/>
      <c r="L43" s="23"/>
      <c r="M43" s="90"/>
      <c r="N43" s="90"/>
      <c r="O43" s="90"/>
      <c r="P43" s="90"/>
      <c r="Q43" s="24"/>
      <c r="R43" s="24"/>
      <c r="S43" s="146" t="s">
        <v>221</v>
      </c>
      <c r="T43" s="25"/>
      <c r="U43" s="25"/>
      <c r="V43" s="25"/>
      <c r="W43" s="25"/>
      <c r="X43" s="25"/>
      <c r="Y43" s="25"/>
      <c r="Z43" s="25"/>
      <c r="AA43" s="25"/>
      <c r="AB43" s="25"/>
    </row>
    <row r="44" spans="1:28" s="26" customFormat="1" x14ac:dyDescent="0.3">
      <c r="A44" s="39"/>
      <c r="B44" s="102" t="s">
        <v>167</v>
      </c>
      <c r="C44" s="103" t="s">
        <v>167</v>
      </c>
      <c r="D44" s="102" t="s">
        <v>168</v>
      </c>
      <c r="E44" s="162" t="s">
        <v>165</v>
      </c>
      <c r="F44" s="22" t="s">
        <v>172</v>
      </c>
      <c r="G44" s="145" t="s">
        <v>170</v>
      </c>
      <c r="H44" s="105">
        <v>41772</v>
      </c>
      <c r="I44" s="105">
        <v>41912</v>
      </c>
      <c r="J44" s="99" t="s">
        <v>129</v>
      </c>
      <c r="K44" s="90">
        <f>(I44-H44)/30</f>
        <v>4.666666666666667</v>
      </c>
      <c r="L44" s="23"/>
      <c r="M44" s="90">
        <v>4755</v>
      </c>
      <c r="N44" s="90" t="s">
        <v>170</v>
      </c>
      <c r="O44" s="90">
        <v>1720</v>
      </c>
      <c r="P44" s="90"/>
      <c r="Q44" s="24">
        <v>4755</v>
      </c>
      <c r="R44" s="24">
        <v>94</v>
      </c>
      <c r="S44" s="146"/>
      <c r="T44" s="25"/>
      <c r="U44" s="25"/>
      <c r="V44" s="25"/>
      <c r="W44" s="25"/>
      <c r="X44" s="25"/>
      <c r="Y44" s="25"/>
      <c r="Z44" s="25"/>
      <c r="AA44" s="25"/>
      <c r="AB44" s="25"/>
    </row>
    <row r="45" spans="1:28" s="26" customFormat="1" x14ac:dyDescent="0.3">
      <c r="A45" s="39"/>
      <c r="B45" s="102" t="s">
        <v>167</v>
      </c>
      <c r="C45" s="103" t="s">
        <v>167</v>
      </c>
      <c r="D45" s="102" t="s">
        <v>168</v>
      </c>
      <c r="E45" s="162" t="s">
        <v>166</v>
      </c>
      <c r="F45" s="22" t="s">
        <v>169</v>
      </c>
      <c r="G45" s="145" t="s">
        <v>170</v>
      </c>
      <c r="H45" s="105">
        <v>41772</v>
      </c>
      <c r="I45" s="105">
        <v>41912</v>
      </c>
      <c r="J45" s="99" t="s">
        <v>129</v>
      </c>
      <c r="K45" s="90"/>
      <c r="L45" s="90">
        <f>(I45-H45)/30</f>
        <v>4.666666666666667</v>
      </c>
      <c r="M45" s="90">
        <v>525</v>
      </c>
      <c r="N45" s="90" t="s">
        <v>170</v>
      </c>
      <c r="P45" s="90">
        <v>525</v>
      </c>
      <c r="Q45" s="24"/>
      <c r="R45" s="24"/>
      <c r="S45" s="146" t="s">
        <v>222</v>
      </c>
      <c r="T45" s="25"/>
      <c r="U45" s="25"/>
      <c r="V45" s="25"/>
      <c r="W45" s="25"/>
      <c r="X45" s="25"/>
      <c r="Y45" s="25"/>
      <c r="Z45" s="25"/>
      <c r="AA45" s="25"/>
      <c r="AB45" s="25"/>
    </row>
    <row r="46" spans="1:28" s="26" customFormat="1" x14ac:dyDescent="0.3">
      <c r="A46" s="39"/>
      <c r="B46" s="102"/>
      <c r="C46" s="103"/>
      <c r="D46" s="102"/>
      <c r="E46" s="162"/>
      <c r="F46" s="22"/>
      <c r="G46" s="22"/>
      <c r="H46" s="22"/>
      <c r="I46" s="23"/>
      <c r="J46" s="23"/>
      <c r="K46" s="23"/>
      <c r="L46" s="23"/>
      <c r="M46" s="90"/>
      <c r="N46" s="90"/>
      <c r="O46" s="90"/>
      <c r="P46" s="90"/>
      <c r="Q46" s="24"/>
      <c r="R46" s="24"/>
      <c r="S46" s="146"/>
      <c r="T46" s="25"/>
      <c r="U46" s="25"/>
      <c r="V46" s="25"/>
      <c r="W46" s="25"/>
      <c r="X46" s="25"/>
      <c r="Y46" s="25"/>
      <c r="Z46" s="25"/>
      <c r="AA46" s="25"/>
      <c r="AB46" s="25"/>
    </row>
    <row r="47" spans="1:28" s="26" customFormat="1" x14ac:dyDescent="0.3">
      <c r="A47" s="39"/>
      <c r="B47" s="40"/>
      <c r="C47" s="41"/>
      <c r="D47" s="40"/>
      <c r="E47" s="162"/>
      <c r="F47" s="22"/>
      <c r="G47" s="22"/>
      <c r="H47" s="22"/>
      <c r="I47" s="23"/>
      <c r="J47" s="23"/>
      <c r="K47" s="23"/>
      <c r="L47" s="23"/>
      <c r="M47" s="90"/>
      <c r="N47" s="90"/>
      <c r="O47" s="90"/>
      <c r="P47" s="90"/>
      <c r="Q47" s="24"/>
      <c r="R47" s="24"/>
      <c r="S47" s="146"/>
      <c r="T47" s="25"/>
      <c r="U47" s="25"/>
      <c r="V47" s="25"/>
      <c r="W47" s="25"/>
      <c r="X47" s="25"/>
      <c r="Y47" s="25"/>
      <c r="Z47" s="25"/>
      <c r="AA47" s="25"/>
      <c r="AB47" s="25"/>
    </row>
    <row r="48" spans="1:28" s="26" customFormat="1" x14ac:dyDescent="0.3">
      <c r="A48" s="39"/>
      <c r="B48" s="40"/>
      <c r="C48" s="41"/>
      <c r="D48" s="40"/>
      <c r="E48" s="162"/>
      <c r="F48" s="22"/>
      <c r="G48" s="22"/>
      <c r="H48" s="22"/>
      <c r="I48" s="23"/>
      <c r="J48" s="23"/>
      <c r="K48" s="23"/>
      <c r="L48" s="23"/>
      <c r="M48" s="90"/>
      <c r="N48" s="90"/>
      <c r="O48" s="90"/>
      <c r="P48" s="90"/>
      <c r="Q48" s="24"/>
      <c r="R48" s="24"/>
      <c r="S48" s="146"/>
      <c r="T48" s="25"/>
      <c r="U48" s="25"/>
      <c r="V48" s="25"/>
      <c r="W48" s="25"/>
      <c r="X48" s="25"/>
      <c r="Y48" s="25"/>
      <c r="Z48" s="25"/>
      <c r="AA48" s="25"/>
      <c r="AB48" s="25"/>
    </row>
    <row r="49" spans="1:28" s="26" customFormat="1" x14ac:dyDescent="0.3">
      <c r="A49" s="39"/>
      <c r="B49" s="40"/>
      <c r="C49" s="41"/>
      <c r="D49" s="40"/>
      <c r="E49" s="162"/>
      <c r="F49" s="22"/>
      <c r="G49" s="22"/>
      <c r="H49" s="22"/>
      <c r="I49" s="23"/>
      <c r="J49" s="23"/>
      <c r="K49" s="23"/>
      <c r="L49" s="23"/>
      <c r="M49" s="90"/>
      <c r="N49" s="90"/>
      <c r="O49" s="90"/>
      <c r="P49" s="90"/>
      <c r="Q49" s="24"/>
      <c r="R49" s="24"/>
      <c r="S49" s="146"/>
      <c r="T49" s="25"/>
      <c r="U49" s="25"/>
      <c r="V49" s="25"/>
      <c r="W49" s="25"/>
      <c r="X49" s="25"/>
      <c r="Y49" s="25"/>
      <c r="Z49" s="25"/>
      <c r="AA49" s="25"/>
      <c r="AB49" s="25"/>
    </row>
    <row r="50" spans="1:28" s="26" customFormat="1" x14ac:dyDescent="0.3">
      <c r="A50" s="39"/>
      <c r="B50" s="154" t="s">
        <v>13</v>
      </c>
      <c r="C50" s="41"/>
      <c r="D50" s="40"/>
      <c r="E50" s="162"/>
      <c r="F50" s="22"/>
      <c r="G50" s="22"/>
      <c r="H50" s="22"/>
      <c r="I50" s="23"/>
      <c r="J50" s="23"/>
      <c r="K50" s="250">
        <f t="shared" ref="K50" si="0">SUM(K42:K49)</f>
        <v>4.666666666666667</v>
      </c>
      <c r="L50" s="250">
        <f>SUM(L42:L49)</f>
        <v>16.866666666666667</v>
      </c>
      <c r="M50" s="144">
        <f t="shared" ref="M50:O50" si="1">SUM(M42:M49)</f>
        <v>5405</v>
      </c>
      <c r="N50" s="144">
        <f t="shared" si="1"/>
        <v>0</v>
      </c>
      <c r="O50" s="144">
        <f t="shared" si="1"/>
        <v>1720</v>
      </c>
      <c r="P50" s="144">
        <f>SUM(P42:P49)</f>
        <v>650</v>
      </c>
      <c r="Q50" s="251">
        <f>SUM(Q42:Q49)</f>
        <v>1800900476</v>
      </c>
      <c r="R50" s="24"/>
      <c r="S50" s="147"/>
    </row>
    <row r="51" spans="1:28" s="27" customFormat="1" x14ac:dyDescent="0.3">
      <c r="E51" s="28"/>
    </row>
    <row r="52" spans="1:28" s="27" customFormat="1" x14ac:dyDescent="0.3">
      <c r="B52" s="223" t="s">
        <v>24</v>
      </c>
      <c r="C52" s="223" t="s">
        <v>23</v>
      </c>
      <c r="D52" s="222" t="s">
        <v>30</v>
      </c>
      <c r="E52" s="222"/>
    </row>
    <row r="53" spans="1:28" s="27" customFormat="1" x14ac:dyDescent="0.3">
      <c r="B53" s="224"/>
      <c r="C53" s="224"/>
      <c r="D53" s="49" t="s">
        <v>20</v>
      </c>
      <c r="E53" s="50" t="s">
        <v>21</v>
      </c>
    </row>
    <row r="54" spans="1:28" s="27" customFormat="1" ht="30.6" customHeight="1" x14ac:dyDescent="0.3">
      <c r="B54" s="48" t="s">
        <v>18</v>
      </c>
      <c r="C54" s="153">
        <f>+K50</f>
        <v>4.666666666666667</v>
      </c>
      <c r="D54" s="46"/>
      <c r="E54" s="46" t="s">
        <v>173</v>
      </c>
      <c r="F54" s="29"/>
      <c r="G54" s="29"/>
      <c r="H54" s="29"/>
      <c r="I54" s="29"/>
      <c r="J54" s="29"/>
      <c r="K54" s="29"/>
      <c r="L54" s="29"/>
      <c r="M54" s="29"/>
    </row>
    <row r="55" spans="1:28" s="27" customFormat="1" ht="30" customHeight="1" x14ac:dyDescent="0.3">
      <c r="B55" s="48" t="s">
        <v>22</v>
      </c>
      <c r="C55" s="152">
        <f>O50</f>
        <v>1720</v>
      </c>
      <c r="D55" s="46" t="s">
        <v>172</v>
      </c>
      <c r="E55" s="46"/>
    </row>
    <row r="56" spans="1:28" s="27" customFormat="1" x14ac:dyDescent="0.3">
      <c r="B56" s="30"/>
      <c r="C56" s="221"/>
      <c r="D56" s="221"/>
      <c r="E56" s="221"/>
      <c r="F56" s="221"/>
      <c r="G56" s="221"/>
      <c r="H56" s="221"/>
      <c r="I56" s="221"/>
      <c r="J56" s="221"/>
      <c r="K56" s="221"/>
      <c r="L56" s="221"/>
      <c r="M56" s="221"/>
      <c r="N56" s="221"/>
      <c r="O56" s="85"/>
      <c r="P56" s="85"/>
    </row>
    <row r="57" spans="1:28" ht="28.2" customHeight="1" thickBot="1" x14ac:dyDescent="0.35"/>
    <row r="58" spans="1:28" ht="26.4" thickBot="1" x14ac:dyDescent="0.35">
      <c r="B58" s="203" t="s">
        <v>101</v>
      </c>
      <c r="C58" s="204"/>
      <c r="D58" s="204"/>
      <c r="E58" s="204"/>
      <c r="F58" s="204"/>
      <c r="G58" s="204"/>
      <c r="H58" s="204"/>
      <c r="I58" s="204"/>
      <c r="J58" s="204"/>
      <c r="K58" s="204"/>
      <c r="L58" s="204"/>
      <c r="M58" s="205"/>
    </row>
    <row r="61" spans="1:28" ht="117.6" customHeight="1" x14ac:dyDescent="0.3">
      <c r="B61" s="108" t="s">
        <v>154</v>
      </c>
      <c r="C61" s="108" t="s">
        <v>103</v>
      </c>
      <c r="D61" s="108" t="s">
        <v>102</v>
      </c>
      <c r="E61" s="108" t="s">
        <v>104</v>
      </c>
      <c r="F61" s="108" t="s">
        <v>105</v>
      </c>
      <c r="G61" s="108" t="s">
        <v>106</v>
      </c>
      <c r="H61" s="108" t="s">
        <v>107</v>
      </c>
      <c r="I61" s="108" t="s">
        <v>156</v>
      </c>
      <c r="J61" s="108" t="s">
        <v>108</v>
      </c>
      <c r="K61" s="108" t="s">
        <v>2</v>
      </c>
      <c r="L61" s="196" t="s">
        <v>15</v>
      </c>
      <c r="M61" s="196"/>
    </row>
    <row r="62" spans="1:28" x14ac:dyDescent="0.3">
      <c r="B62" s="3" t="s">
        <v>155</v>
      </c>
      <c r="C62" s="3"/>
      <c r="D62" s="5"/>
      <c r="E62" s="5" t="s">
        <v>20</v>
      </c>
      <c r="F62" s="4"/>
      <c r="G62" s="4"/>
      <c r="H62" s="4"/>
      <c r="I62" s="81"/>
      <c r="J62" s="81"/>
      <c r="K62" s="109" t="s">
        <v>174</v>
      </c>
      <c r="L62" s="201" t="s">
        <v>129</v>
      </c>
      <c r="M62" s="201"/>
    </row>
    <row r="63" spans="1:28" x14ac:dyDescent="0.3">
      <c r="B63" s="3" t="s">
        <v>155</v>
      </c>
      <c r="C63" s="3"/>
      <c r="D63" s="5"/>
      <c r="E63" s="5"/>
      <c r="F63" s="4"/>
      <c r="G63" s="4"/>
      <c r="H63" s="4"/>
      <c r="I63" s="81"/>
      <c r="J63" s="81"/>
      <c r="K63" s="109"/>
      <c r="L63" s="201"/>
      <c r="M63" s="201"/>
    </row>
    <row r="64" spans="1:28" x14ac:dyDescent="0.3">
      <c r="B64" s="3" t="s">
        <v>155</v>
      </c>
      <c r="C64" s="3"/>
      <c r="D64" s="5"/>
      <c r="E64" s="5"/>
      <c r="F64" s="4"/>
      <c r="G64" s="4"/>
      <c r="H64" s="4"/>
      <c r="I64" s="81"/>
      <c r="J64" s="81"/>
      <c r="K64" s="109"/>
      <c r="L64" s="201"/>
      <c r="M64" s="201"/>
    </row>
    <row r="65" spans="2:16" x14ac:dyDescent="0.3">
      <c r="B65" s="3" t="s">
        <v>155</v>
      </c>
      <c r="C65" s="3"/>
      <c r="D65" s="5"/>
      <c r="E65" s="5"/>
      <c r="F65" s="4"/>
      <c r="G65" s="4"/>
      <c r="H65" s="4"/>
      <c r="I65" s="81"/>
      <c r="J65" s="81"/>
      <c r="K65" s="109"/>
      <c r="L65" s="201"/>
      <c r="M65" s="201"/>
    </row>
    <row r="66" spans="2:16" x14ac:dyDescent="0.3">
      <c r="B66" s="3" t="s">
        <v>155</v>
      </c>
      <c r="C66" s="3"/>
      <c r="D66" s="5"/>
      <c r="E66" s="5"/>
      <c r="F66" s="4"/>
      <c r="G66" s="4"/>
      <c r="H66" s="4"/>
      <c r="I66" s="81"/>
      <c r="J66" s="81"/>
      <c r="K66" s="109"/>
      <c r="L66" s="201"/>
      <c r="M66" s="201"/>
    </row>
    <row r="67" spans="2:16" x14ac:dyDescent="0.3">
      <c r="B67" s="3" t="s">
        <v>155</v>
      </c>
      <c r="C67" s="3"/>
      <c r="D67" s="5"/>
      <c r="E67" s="5"/>
      <c r="F67" s="4"/>
      <c r="G67" s="4"/>
      <c r="H67" s="4"/>
      <c r="I67" s="81"/>
      <c r="J67" s="81"/>
      <c r="K67" s="109"/>
      <c r="L67" s="201"/>
      <c r="M67" s="201"/>
    </row>
    <row r="68" spans="2:16" x14ac:dyDescent="0.3">
      <c r="B68" s="3" t="s">
        <v>155</v>
      </c>
      <c r="C68" s="109"/>
      <c r="D68" s="109"/>
      <c r="E68" s="109"/>
      <c r="F68" s="109"/>
      <c r="G68" s="109"/>
      <c r="H68" s="109"/>
      <c r="I68" s="109"/>
      <c r="J68" s="109"/>
      <c r="K68" s="109"/>
      <c r="L68" s="201"/>
      <c r="M68" s="201"/>
    </row>
    <row r="69" spans="2:16" x14ac:dyDescent="0.3">
      <c r="B69" s="9" t="s">
        <v>1</v>
      </c>
    </row>
    <row r="70" spans="2:16" x14ac:dyDescent="0.3">
      <c r="B70" s="9" t="s">
        <v>32</v>
      </c>
    </row>
    <row r="71" spans="2:16" x14ac:dyDescent="0.3">
      <c r="B71" s="9" t="s">
        <v>56</v>
      </c>
    </row>
    <row r="74" spans="2:16" ht="25.8" x14ac:dyDescent="0.3">
      <c r="B74" s="194" t="s">
        <v>33</v>
      </c>
      <c r="C74" s="195"/>
      <c r="D74" s="195"/>
      <c r="E74" s="195"/>
      <c r="F74" s="195"/>
      <c r="G74" s="195"/>
      <c r="H74" s="195"/>
      <c r="I74" s="195"/>
      <c r="J74" s="195"/>
      <c r="K74" s="195"/>
      <c r="L74" s="195"/>
      <c r="M74" s="195"/>
      <c r="N74" s="195"/>
      <c r="O74" s="195"/>
    </row>
    <row r="78" spans="2:16" ht="25.95" customHeight="1" x14ac:dyDescent="0.3">
      <c r="B78" s="197" t="s">
        <v>0</v>
      </c>
      <c r="C78" s="199" t="s">
        <v>161</v>
      </c>
      <c r="D78" s="197" t="s">
        <v>34</v>
      </c>
      <c r="E78" s="197" t="s">
        <v>109</v>
      </c>
      <c r="F78" s="197" t="s">
        <v>110</v>
      </c>
      <c r="G78" s="197" t="s">
        <v>111</v>
      </c>
      <c r="H78" s="196" t="s">
        <v>112</v>
      </c>
      <c r="I78" s="196"/>
      <c r="J78" s="196"/>
      <c r="K78" s="196"/>
      <c r="L78" s="107"/>
      <c r="M78" s="108"/>
      <c r="N78" s="108"/>
      <c r="O78" s="108"/>
      <c r="P78" s="108"/>
    </row>
    <row r="79" spans="2:16" ht="80.400000000000006" customHeight="1" x14ac:dyDescent="0.3">
      <c r="B79" s="198"/>
      <c r="C79" s="200"/>
      <c r="D79" s="198"/>
      <c r="E79" s="198"/>
      <c r="F79" s="198"/>
      <c r="G79" s="198"/>
      <c r="H79" s="112" t="s">
        <v>113</v>
      </c>
      <c r="I79" s="108" t="s">
        <v>159</v>
      </c>
      <c r="J79" s="108" t="s">
        <v>158</v>
      </c>
      <c r="K79" s="108" t="s">
        <v>160</v>
      </c>
      <c r="L79" s="107" t="s">
        <v>157</v>
      </c>
      <c r="M79" s="108" t="s">
        <v>35</v>
      </c>
      <c r="N79" s="108" t="s">
        <v>36</v>
      </c>
      <c r="O79" s="108" t="s">
        <v>2</v>
      </c>
      <c r="P79" s="108" t="s">
        <v>10</v>
      </c>
    </row>
    <row r="80" spans="2:16" ht="51" customHeight="1" x14ac:dyDescent="0.3">
      <c r="B80" s="83" t="s">
        <v>37</v>
      </c>
      <c r="C80" s="155" t="s">
        <v>178</v>
      </c>
      <c r="D80" s="161" t="s">
        <v>176</v>
      </c>
      <c r="E80" s="3">
        <v>1047420549</v>
      </c>
      <c r="F80" s="3" t="s">
        <v>177</v>
      </c>
      <c r="G80" s="163">
        <v>41084</v>
      </c>
      <c r="H80" s="161" t="s">
        <v>179</v>
      </c>
      <c r="I80" s="164">
        <v>41876</v>
      </c>
      <c r="J80" s="165">
        <v>41912</v>
      </c>
      <c r="K80" s="109" t="s">
        <v>180</v>
      </c>
      <c r="L80" s="109" t="s">
        <v>172</v>
      </c>
      <c r="M80" s="51" t="s">
        <v>129</v>
      </c>
      <c r="N80" s="51" t="s">
        <v>129</v>
      </c>
      <c r="O80" s="56" t="s">
        <v>182</v>
      </c>
      <c r="P80" s="109" t="s">
        <v>181</v>
      </c>
    </row>
    <row r="81" spans="2:16" ht="31.95" customHeight="1" x14ac:dyDescent="0.3">
      <c r="B81" s="161" t="s">
        <v>37</v>
      </c>
      <c r="C81" s="155" t="s">
        <v>175</v>
      </c>
      <c r="D81" s="161" t="s">
        <v>183</v>
      </c>
      <c r="E81" s="3">
        <v>10012583</v>
      </c>
      <c r="F81" s="3" t="s">
        <v>184</v>
      </c>
      <c r="G81" s="163">
        <v>38806</v>
      </c>
      <c r="H81" s="161" t="s">
        <v>185</v>
      </c>
      <c r="I81" s="164">
        <v>41288</v>
      </c>
      <c r="J81" s="165">
        <v>41639</v>
      </c>
      <c r="K81" s="109" t="s">
        <v>186</v>
      </c>
      <c r="L81" s="109" t="s">
        <v>128</v>
      </c>
      <c r="M81" s="109" t="s">
        <v>129</v>
      </c>
      <c r="N81" s="109" t="s">
        <v>129</v>
      </c>
      <c r="O81" s="56" t="s">
        <v>187</v>
      </c>
      <c r="P81" s="109" t="s">
        <v>188</v>
      </c>
    </row>
    <row r="82" spans="2:16" ht="42" customHeight="1" x14ac:dyDescent="0.3">
      <c r="B82" s="161" t="s">
        <v>37</v>
      </c>
      <c r="C82" s="155" t="s">
        <v>175</v>
      </c>
      <c r="D82" s="161" t="s">
        <v>212</v>
      </c>
      <c r="E82" s="3">
        <v>72251014</v>
      </c>
      <c r="F82" s="3" t="s">
        <v>213</v>
      </c>
      <c r="G82" s="163">
        <v>40827</v>
      </c>
      <c r="H82" s="161" t="s">
        <v>214</v>
      </c>
      <c r="I82" s="164">
        <v>40924</v>
      </c>
      <c r="J82" s="165">
        <v>41273</v>
      </c>
      <c r="K82" s="109" t="s">
        <v>215</v>
      </c>
      <c r="L82" s="109" t="s">
        <v>172</v>
      </c>
      <c r="M82" s="109" t="s">
        <v>169</v>
      </c>
      <c r="N82" s="109" t="s">
        <v>129</v>
      </c>
      <c r="O82" s="56" t="s">
        <v>217</v>
      </c>
      <c r="P82" s="109" t="s">
        <v>216</v>
      </c>
    </row>
    <row r="83" spans="2:16" ht="31.95" customHeight="1" x14ac:dyDescent="0.3">
      <c r="B83" s="161" t="s">
        <v>38</v>
      </c>
      <c r="C83" s="155" t="s">
        <v>218</v>
      </c>
      <c r="D83" s="3" t="s">
        <v>189</v>
      </c>
      <c r="E83" s="3">
        <v>55303484</v>
      </c>
      <c r="F83" s="3" t="s">
        <v>190</v>
      </c>
      <c r="G83" s="163">
        <v>39471</v>
      </c>
      <c r="H83" s="161" t="s">
        <v>191</v>
      </c>
      <c r="I83" s="164">
        <v>41161</v>
      </c>
      <c r="J83" s="165">
        <v>41921</v>
      </c>
      <c r="K83" s="109" t="s">
        <v>192</v>
      </c>
      <c r="L83" s="109" t="s">
        <v>20</v>
      </c>
      <c r="M83" s="109" t="s">
        <v>20</v>
      </c>
      <c r="N83" s="109" t="s">
        <v>129</v>
      </c>
      <c r="O83" s="109"/>
      <c r="P83" s="109" t="s">
        <v>193</v>
      </c>
    </row>
    <row r="84" spans="2:16" ht="31.95" customHeight="1" x14ac:dyDescent="0.3">
      <c r="B84" s="161" t="s">
        <v>38</v>
      </c>
      <c r="C84" s="155" t="s">
        <v>218</v>
      </c>
      <c r="D84" s="161" t="s">
        <v>194</v>
      </c>
      <c r="E84" s="3">
        <v>22600260</v>
      </c>
      <c r="F84" s="3" t="s">
        <v>190</v>
      </c>
      <c r="G84" s="163">
        <v>38130</v>
      </c>
      <c r="H84" s="3" t="s">
        <v>195</v>
      </c>
      <c r="I84" s="166">
        <v>38718</v>
      </c>
      <c r="J84" s="167">
        <v>39022</v>
      </c>
      <c r="K84" s="109" t="s">
        <v>196</v>
      </c>
      <c r="L84" s="109" t="s">
        <v>20</v>
      </c>
      <c r="M84" s="109" t="s">
        <v>197</v>
      </c>
      <c r="N84" s="109" t="s">
        <v>129</v>
      </c>
      <c r="O84" s="109"/>
      <c r="P84" s="109" t="s">
        <v>198</v>
      </c>
    </row>
    <row r="85" spans="2:16" ht="31.95" customHeight="1" x14ac:dyDescent="0.3">
      <c r="B85" s="161" t="s">
        <v>38</v>
      </c>
      <c r="C85" s="155" t="s">
        <v>218</v>
      </c>
      <c r="D85" s="161" t="s">
        <v>199</v>
      </c>
      <c r="E85" s="3">
        <v>33308251</v>
      </c>
      <c r="F85" s="3" t="s">
        <v>177</v>
      </c>
      <c r="G85" s="163">
        <v>37734</v>
      </c>
      <c r="H85" s="161" t="s">
        <v>200</v>
      </c>
      <c r="I85" s="5" t="s">
        <v>201</v>
      </c>
      <c r="J85" s="165">
        <v>39801</v>
      </c>
      <c r="K85" s="109" t="s">
        <v>202</v>
      </c>
      <c r="L85" s="109" t="s">
        <v>20</v>
      </c>
      <c r="M85" s="109" t="s">
        <v>20</v>
      </c>
      <c r="N85" s="109" t="s">
        <v>129</v>
      </c>
      <c r="O85" s="109"/>
      <c r="P85" s="109" t="s">
        <v>203</v>
      </c>
    </row>
    <row r="86" spans="2:16" ht="31.95" customHeight="1" x14ac:dyDescent="0.3">
      <c r="B86" s="161" t="s">
        <v>38</v>
      </c>
      <c r="C86" s="155" t="s">
        <v>218</v>
      </c>
      <c r="D86" s="161" t="s">
        <v>204</v>
      </c>
      <c r="E86" s="3">
        <v>22523495</v>
      </c>
      <c r="F86" s="3" t="s">
        <v>190</v>
      </c>
      <c r="G86" s="163">
        <v>39420</v>
      </c>
      <c r="H86" s="3" t="s">
        <v>205</v>
      </c>
      <c r="I86" s="164">
        <v>41675</v>
      </c>
      <c r="J86" s="165">
        <v>41965</v>
      </c>
      <c r="K86" s="109" t="s">
        <v>206</v>
      </c>
      <c r="L86" s="109" t="s">
        <v>20</v>
      </c>
      <c r="M86" s="109" t="s">
        <v>20</v>
      </c>
      <c r="N86" s="109" t="s">
        <v>129</v>
      </c>
      <c r="O86" s="109"/>
      <c r="P86" s="109" t="s">
        <v>207</v>
      </c>
    </row>
    <row r="87" spans="2:16" ht="31.95" customHeight="1" x14ac:dyDescent="0.3">
      <c r="B87" s="161" t="s">
        <v>38</v>
      </c>
      <c r="C87" s="155" t="s">
        <v>218</v>
      </c>
      <c r="D87" s="161" t="s">
        <v>208</v>
      </c>
      <c r="E87" s="3">
        <v>116778936</v>
      </c>
      <c r="F87" s="3" t="s">
        <v>177</v>
      </c>
      <c r="G87" s="3" t="s">
        <v>209</v>
      </c>
      <c r="H87" s="3" t="s">
        <v>209</v>
      </c>
      <c r="I87" s="3" t="s">
        <v>209</v>
      </c>
      <c r="J87" s="3" t="s">
        <v>209</v>
      </c>
      <c r="K87" s="109" t="s">
        <v>169</v>
      </c>
      <c r="L87" s="109" t="s">
        <v>172</v>
      </c>
      <c r="M87" s="109" t="s">
        <v>129</v>
      </c>
      <c r="N87" s="109" t="s">
        <v>129</v>
      </c>
      <c r="O87" s="56" t="s">
        <v>210</v>
      </c>
      <c r="P87" s="109" t="s">
        <v>211</v>
      </c>
    </row>
    <row r="88" spans="2:16" ht="42.6" customHeight="1" x14ac:dyDescent="0.3"/>
    <row r="89" spans="2:16" ht="41.4" customHeight="1" x14ac:dyDescent="0.3"/>
    <row r="90" spans="2:16" ht="25.8" x14ac:dyDescent="0.3">
      <c r="B90" s="192" t="s">
        <v>40</v>
      </c>
      <c r="C90" s="192"/>
      <c r="D90" s="192"/>
      <c r="E90" s="192"/>
      <c r="F90" s="192"/>
      <c r="G90" s="192"/>
      <c r="H90" s="192"/>
      <c r="I90" s="192"/>
      <c r="J90" s="192"/>
      <c r="K90" s="192"/>
      <c r="L90" s="192"/>
      <c r="M90" s="192"/>
      <c r="N90" s="192"/>
      <c r="O90" s="192"/>
      <c r="P90" s="192"/>
    </row>
    <row r="93" spans="2:16" ht="46.2" customHeight="1" x14ac:dyDescent="0.3">
      <c r="B93" s="55" t="s">
        <v>29</v>
      </c>
      <c r="C93" s="55" t="s">
        <v>41</v>
      </c>
      <c r="D93" s="196" t="s">
        <v>2</v>
      </c>
      <c r="E93" s="196"/>
    </row>
    <row r="94" spans="2:16" ht="46.95" customHeight="1" x14ac:dyDescent="0.3">
      <c r="B94" s="56" t="s">
        <v>114</v>
      </c>
      <c r="C94" s="109" t="s">
        <v>128</v>
      </c>
      <c r="D94" s="201"/>
      <c r="E94" s="201"/>
    </row>
    <row r="97" spans="1:28" ht="25.8" x14ac:dyDescent="0.3">
      <c r="B97" s="194" t="s">
        <v>58</v>
      </c>
      <c r="C97" s="195"/>
      <c r="D97" s="195"/>
      <c r="E97" s="195"/>
      <c r="F97" s="195"/>
      <c r="G97" s="195"/>
      <c r="H97" s="195"/>
      <c r="I97" s="195"/>
      <c r="J97" s="195"/>
      <c r="K97" s="195"/>
      <c r="L97" s="195"/>
      <c r="M97" s="195"/>
      <c r="N97" s="195"/>
      <c r="O97" s="195"/>
      <c r="P97" s="195"/>
      <c r="Q97" s="195"/>
      <c r="R97" s="195"/>
    </row>
    <row r="100" spans="1:28" ht="25.8" x14ac:dyDescent="0.3">
      <c r="B100" s="192" t="s">
        <v>48</v>
      </c>
      <c r="C100" s="192"/>
      <c r="D100" s="192"/>
      <c r="E100" s="192"/>
      <c r="F100" s="192"/>
      <c r="G100" s="192"/>
      <c r="H100" s="192"/>
      <c r="I100" s="192"/>
      <c r="J100" s="192"/>
      <c r="K100" s="192"/>
      <c r="L100" s="192"/>
      <c r="M100" s="192"/>
      <c r="N100" s="192"/>
      <c r="O100" s="192"/>
    </row>
    <row r="102" spans="1:28" x14ac:dyDescent="0.3">
      <c r="M102" s="52"/>
      <c r="N102" s="52"/>
      <c r="O102" s="52"/>
      <c r="P102" s="52"/>
    </row>
    <row r="103" spans="1:28" s="95" customFormat="1" ht="109.5" customHeight="1" x14ac:dyDescent="0.3">
      <c r="A103" s="111"/>
      <c r="B103" s="108" t="s">
        <v>137</v>
      </c>
      <c r="C103" s="108" t="s">
        <v>138</v>
      </c>
      <c r="D103" s="108" t="s">
        <v>139</v>
      </c>
      <c r="E103" s="108" t="s">
        <v>39</v>
      </c>
      <c r="F103" s="108" t="s">
        <v>19</v>
      </c>
      <c r="G103" s="108" t="s">
        <v>100</v>
      </c>
      <c r="H103" s="108" t="s">
        <v>14</v>
      </c>
      <c r="I103" s="108" t="s">
        <v>9</v>
      </c>
      <c r="J103" s="108" t="s">
        <v>27</v>
      </c>
      <c r="K103" s="108" t="s">
        <v>55</v>
      </c>
      <c r="L103" s="108" t="s">
        <v>17</v>
      </c>
      <c r="M103" s="108" t="s">
        <v>31</v>
      </c>
      <c r="N103" s="108" t="s">
        <v>10</v>
      </c>
      <c r="O103" s="108" t="s">
        <v>16</v>
      </c>
      <c r="P103" s="9"/>
      <c r="Q103" s="9"/>
      <c r="R103" s="9"/>
      <c r="S103" s="9"/>
    </row>
    <row r="104" spans="1:28" s="101" customFormat="1" x14ac:dyDescent="0.3">
      <c r="A104" s="39"/>
      <c r="B104" s="102"/>
      <c r="C104" s="103"/>
      <c r="D104" s="102"/>
      <c r="E104" s="97"/>
      <c r="F104" s="98"/>
      <c r="G104" s="145"/>
      <c r="H104" s="105"/>
      <c r="I104" s="99"/>
      <c r="J104" s="99"/>
      <c r="K104" s="99"/>
      <c r="L104" s="99"/>
      <c r="M104" s="90"/>
      <c r="N104" s="90"/>
      <c r="O104" s="90"/>
      <c r="P104" s="9"/>
      <c r="Q104" s="9"/>
      <c r="R104" s="9"/>
      <c r="S104" s="9"/>
      <c r="T104" s="100"/>
      <c r="U104" s="100"/>
      <c r="V104" s="100"/>
      <c r="W104" s="100"/>
      <c r="X104" s="100"/>
      <c r="Y104" s="100"/>
      <c r="Z104" s="100"/>
      <c r="AA104" s="100"/>
      <c r="AB104" s="100"/>
    </row>
    <row r="105" spans="1:28" s="101" customFormat="1" x14ac:dyDescent="0.3">
      <c r="A105" s="39"/>
      <c r="B105" s="102"/>
      <c r="C105" s="103"/>
      <c r="D105" s="102"/>
      <c r="E105" s="97"/>
      <c r="F105" s="98"/>
      <c r="G105" s="98"/>
      <c r="H105" s="98"/>
      <c r="I105" s="99"/>
      <c r="J105" s="99"/>
      <c r="K105" s="99"/>
      <c r="L105" s="99"/>
      <c r="M105" s="90"/>
      <c r="N105" s="90"/>
      <c r="O105" s="90"/>
      <c r="P105" s="9"/>
      <c r="Q105" s="9"/>
      <c r="R105" s="9"/>
      <c r="S105" s="9"/>
      <c r="T105" s="100"/>
      <c r="U105" s="100"/>
      <c r="V105" s="100"/>
      <c r="W105" s="100"/>
      <c r="X105" s="100"/>
      <c r="Y105" s="100"/>
      <c r="Z105" s="100"/>
      <c r="AA105" s="100"/>
      <c r="AB105" s="100"/>
    </row>
    <row r="106" spans="1:28" s="101" customFormat="1" x14ac:dyDescent="0.3">
      <c r="A106" s="39"/>
      <c r="B106" s="102"/>
      <c r="C106" s="103"/>
      <c r="D106" s="102"/>
      <c r="E106" s="97"/>
      <c r="F106" s="98"/>
      <c r="G106" s="98"/>
      <c r="H106" s="98"/>
      <c r="I106" s="99"/>
      <c r="J106" s="99"/>
      <c r="K106" s="99"/>
      <c r="L106" s="99"/>
      <c r="M106" s="90"/>
      <c r="N106" s="90"/>
      <c r="O106" s="90"/>
      <c r="P106" s="9"/>
      <c r="Q106" s="9"/>
      <c r="R106" s="9"/>
      <c r="S106" s="9"/>
      <c r="T106" s="100"/>
      <c r="U106" s="100"/>
      <c r="V106" s="100"/>
      <c r="W106" s="100"/>
      <c r="X106" s="100"/>
      <c r="Y106" s="100"/>
      <c r="Z106" s="100"/>
      <c r="AA106" s="100"/>
      <c r="AB106" s="100"/>
    </row>
    <row r="107" spans="1:28" s="101" customFormat="1" x14ac:dyDescent="0.3">
      <c r="A107" s="39"/>
      <c r="B107" s="102"/>
      <c r="C107" s="103"/>
      <c r="D107" s="102"/>
      <c r="E107" s="97"/>
      <c r="F107" s="98"/>
      <c r="G107" s="98"/>
      <c r="H107" s="98"/>
      <c r="I107" s="99"/>
      <c r="J107" s="99"/>
      <c r="K107" s="99"/>
      <c r="L107" s="99"/>
      <c r="M107" s="90"/>
      <c r="N107" s="90"/>
      <c r="O107" s="90"/>
      <c r="P107" s="9"/>
      <c r="Q107" s="9"/>
      <c r="R107" s="9"/>
      <c r="S107" s="9"/>
      <c r="T107" s="100"/>
      <c r="U107" s="100"/>
      <c r="V107" s="100"/>
      <c r="W107" s="100"/>
      <c r="X107" s="100"/>
      <c r="Y107" s="100"/>
      <c r="Z107" s="100"/>
      <c r="AA107" s="100"/>
      <c r="AB107" s="100"/>
    </row>
    <row r="108" spans="1:28" s="101" customFormat="1" x14ac:dyDescent="0.3">
      <c r="A108" s="39"/>
      <c r="B108" s="102"/>
      <c r="C108" s="103"/>
      <c r="D108" s="102"/>
      <c r="E108" s="97"/>
      <c r="F108" s="98"/>
      <c r="G108" s="98"/>
      <c r="H108" s="98"/>
      <c r="I108" s="99"/>
      <c r="J108" s="99"/>
      <c r="K108" s="99"/>
      <c r="L108" s="99"/>
      <c r="M108" s="90"/>
      <c r="N108" s="90"/>
      <c r="O108" s="90"/>
      <c r="P108" s="9"/>
      <c r="Q108" s="9"/>
      <c r="R108" s="9"/>
      <c r="S108" s="9"/>
      <c r="T108" s="100"/>
      <c r="U108" s="100"/>
      <c r="V108" s="100"/>
      <c r="W108" s="100"/>
      <c r="X108" s="100"/>
      <c r="Y108" s="100"/>
      <c r="Z108" s="100"/>
      <c r="AA108" s="100"/>
      <c r="AB108" s="100"/>
    </row>
    <row r="109" spans="1:28" s="101" customFormat="1" x14ac:dyDescent="0.3">
      <c r="A109" s="39"/>
      <c r="B109" s="102"/>
      <c r="C109" s="103"/>
      <c r="D109" s="102"/>
      <c r="E109" s="97"/>
      <c r="F109" s="98"/>
      <c r="G109" s="98"/>
      <c r="H109" s="98"/>
      <c r="I109" s="99"/>
      <c r="J109" s="99"/>
      <c r="K109" s="99"/>
      <c r="L109" s="99"/>
      <c r="M109" s="90"/>
      <c r="N109" s="90"/>
      <c r="O109" s="90"/>
      <c r="P109" s="9"/>
      <c r="Q109" s="9"/>
      <c r="R109" s="9"/>
      <c r="S109" s="9"/>
      <c r="T109" s="100"/>
      <c r="U109" s="100"/>
      <c r="V109" s="100"/>
      <c r="W109" s="100"/>
      <c r="X109" s="100"/>
      <c r="Y109" s="100"/>
      <c r="Z109" s="100"/>
      <c r="AA109" s="100"/>
      <c r="AB109" s="100"/>
    </row>
    <row r="110" spans="1:28" s="101" customFormat="1" x14ac:dyDescent="0.3">
      <c r="A110" s="39"/>
      <c r="B110" s="102"/>
      <c r="C110" s="103"/>
      <c r="D110" s="102"/>
      <c r="E110" s="97"/>
      <c r="F110" s="98"/>
      <c r="G110" s="98"/>
      <c r="H110" s="98"/>
      <c r="I110" s="99"/>
      <c r="J110" s="99"/>
      <c r="K110" s="99"/>
      <c r="L110" s="99"/>
      <c r="M110" s="90"/>
      <c r="N110" s="90"/>
      <c r="O110" s="90"/>
      <c r="P110" s="9"/>
      <c r="Q110" s="9"/>
      <c r="R110" s="9"/>
      <c r="S110" s="9"/>
      <c r="T110" s="100"/>
      <c r="U110" s="100"/>
      <c r="V110" s="100"/>
      <c r="W110" s="100"/>
      <c r="X110" s="100"/>
      <c r="Y110" s="100"/>
      <c r="Z110" s="100"/>
      <c r="AA110" s="100"/>
      <c r="AB110" s="100"/>
    </row>
    <row r="111" spans="1:28" s="101" customFormat="1" x14ac:dyDescent="0.3">
      <c r="A111" s="39"/>
      <c r="B111" s="102"/>
      <c r="C111" s="103"/>
      <c r="D111" s="102"/>
      <c r="E111" s="97"/>
      <c r="F111" s="98"/>
      <c r="G111" s="98"/>
      <c r="H111" s="98"/>
      <c r="I111" s="99"/>
      <c r="J111" s="99"/>
      <c r="K111" s="99"/>
      <c r="L111" s="99"/>
      <c r="M111" s="90"/>
      <c r="N111" s="90"/>
      <c r="O111" s="90"/>
      <c r="P111" s="9"/>
      <c r="Q111" s="9"/>
      <c r="R111" s="9"/>
      <c r="S111" s="9"/>
      <c r="T111" s="100"/>
      <c r="U111" s="100"/>
      <c r="V111" s="100"/>
      <c r="W111" s="100"/>
      <c r="X111" s="100"/>
      <c r="Y111" s="100"/>
      <c r="Z111" s="100"/>
      <c r="AA111" s="100"/>
      <c r="AB111" s="100"/>
    </row>
    <row r="112" spans="1:28" s="101" customFormat="1" x14ac:dyDescent="0.3">
      <c r="A112" s="39"/>
      <c r="B112" s="42" t="s">
        <v>13</v>
      </c>
      <c r="C112" s="103"/>
      <c r="D112" s="102"/>
      <c r="E112" s="97"/>
      <c r="F112" s="98"/>
      <c r="G112" s="98"/>
      <c r="H112" s="98"/>
      <c r="I112" s="99"/>
      <c r="J112" s="99"/>
      <c r="K112" s="158">
        <f t="shared" ref="K112" si="2">SUM(K104:K111)</f>
        <v>0</v>
      </c>
      <c r="L112" s="158">
        <f t="shared" ref="L112:M112" si="3">SUM(L104:L111)</f>
        <v>0</v>
      </c>
      <c r="M112" s="159">
        <f t="shared" si="3"/>
        <v>0</v>
      </c>
      <c r="N112" s="104"/>
      <c r="O112" s="104"/>
      <c r="P112" s="9"/>
      <c r="Q112" s="9"/>
      <c r="R112" s="9"/>
      <c r="S112" s="9"/>
    </row>
    <row r="113" spans="1:18" x14ac:dyDescent="0.3">
      <c r="A113" s="109"/>
      <c r="B113" s="47"/>
      <c r="C113" s="47"/>
      <c r="D113" s="47"/>
      <c r="E113" s="156"/>
      <c r="F113" s="47"/>
      <c r="G113" s="47"/>
      <c r="H113" s="47"/>
      <c r="I113" s="47"/>
      <c r="J113" s="47"/>
      <c r="K113" s="47"/>
      <c r="L113" s="47"/>
      <c r="M113" s="47"/>
      <c r="N113" s="47"/>
      <c r="O113" s="47"/>
      <c r="Q113" s="27"/>
      <c r="R113" s="27"/>
    </row>
    <row r="114" spans="1:18" ht="18" x14ac:dyDescent="0.3">
      <c r="A114" s="109"/>
      <c r="B114" s="48" t="s">
        <v>28</v>
      </c>
      <c r="C114" s="60">
        <f>+K112</f>
        <v>0</v>
      </c>
      <c r="D114" s="109"/>
      <c r="E114" s="109"/>
      <c r="F114" s="109"/>
      <c r="G114" s="109"/>
      <c r="H114" s="157"/>
      <c r="I114" s="157"/>
      <c r="J114" s="157"/>
      <c r="K114" s="157"/>
      <c r="L114" s="157"/>
      <c r="M114" s="157"/>
      <c r="N114" s="47"/>
      <c r="O114" s="47"/>
      <c r="P114" s="27"/>
      <c r="Q114" s="27"/>
      <c r="R114" s="27"/>
    </row>
    <row r="116" spans="1:18" ht="15" thickBot="1" x14ac:dyDescent="0.35"/>
    <row r="117" spans="1:18" ht="37.200000000000003" customHeight="1" thickBot="1" x14ac:dyDescent="0.35">
      <c r="B117" s="63" t="s">
        <v>43</v>
      </c>
      <c r="C117" s="64" t="s">
        <v>44</v>
      </c>
      <c r="D117" s="63" t="s">
        <v>45</v>
      </c>
      <c r="E117" s="64" t="s">
        <v>49</v>
      </c>
    </row>
    <row r="118" spans="1:18" ht="41.4" customHeight="1" x14ac:dyDescent="0.3">
      <c r="B118" s="54" t="s">
        <v>115</v>
      </c>
      <c r="C118" s="57">
        <v>20</v>
      </c>
      <c r="D118" s="57">
        <v>0</v>
      </c>
      <c r="E118" s="212">
        <f>+D118+D119+D120</f>
        <v>0</v>
      </c>
    </row>
    <row r="119" spans="1:18" x14ac:dyDescent="0.3">
      <c r="B119" s="54" t="s">
        <v>116</v>
      </c>
      <c r="C119" s="46">
        <v>30</v>
      </c>
      <c r="D119" s="58">
        <v>0</v>
      </c>
      <c r="E119" s="213"/>
    </row>
    <row r="120" spans="1:18" ht="15" thickBot="1" x14ac:dyDescent="0.35">
      <c r="B120" s="54" t="s">
        <v>117</v>
      </c>
      <c r="C120" s="59">
        <v>40</v>
      </c>
      <c r="D120" s="59">
        <v>0</v>
      </c>
      <c r="E120" s="214"/>
    </row>
    <row r="122" spans="1:18" ht="15" thickBot="1" x14ac:dyDescent="0.35"/>
    <row r="123" spans="1:18" ht="26.4" thickBot="1" x14ac:dyDescent="0.35">
      <c r="B123" s="203" t="s">
        <v>46</v>
      </c>
      <c r="C123" s="204"/>
      <c r="D123" s="204"/>
      <c r="E123" s="204"/>
      <c r="F123" s="204"/>
      <c r="G123" s="204"/>
      <c r="H123" s="204"/>
      <c r="I123" s="204"/>
      <c r="J123" s="204"/>
      <c r="K123" s="204"/>
      <c r="L123" s="204"/>
      <c r="M123" s="204"/>
      <c r="N123" s="205"/>
      <c r="O123" s="84"/>
      <c r="P123" s="84"/>
    </row>
    <row r="126" spans="1:18" ht="28.95" customHeight="1" x14ac:dyDescent="0.3">
      <c r="H126" s="193" t="s">
        <v>112</v>
      </c>
      <c r="I126" s="193"/>
      <c r="J126" s="193"/>
      <c r="K126" s="160"/>
      <c r="L126" s="160"/>
    </row>
    <row r="127" spans="1:18" ht="76.5" customHeight="1" x14ac:dyDescent="0.3">
      <c r="B127" s="108" t="s">
        <v>0</v>
      </c>
      <c r="C127" s="108" t="s">
        <v>161</v>
      </c>
      <c r="D127" s="108" t="s">
        <v>34</v>
      </c>
      <c r="E127" s="108" t="s">
        <v>109</v>
      </c>
      <c r="F127" s="108" t="s">
        <v>110</v>
      </c>
      <c r="G127" s="108" t="s">
        <v>111</v>
      </c>
      <c r="H127" s="112" t="s">
        <v>113</v>
      </c>
      <c r="I127" s="108" t="s">
        <v>159</v>
      </c>
      <c r="J127" s="108" t="s">
        <v>158</v>
      </c>
      <c r="K127" s="108" t="s">
        <v>160</v>
      </c>
      <c r="L127" s="108" t="s">
        <v>35</v>
      </c>
      <c r="M127" s="108" t="s">
        <v>35</v>
      </c>
      <c r="N127" s="108" t="s">
        <v>36</v>
      </c>
      <c r="O127" s="108" t="s">
        <v>2</v>
      </c>
      <c r="P127" s="108" t="s">
        <v>10</v>
      </c>
    </row>
    <row r="128" spans="1:18" ht="60.75" customHeight="1" x14ac:dyDescent="0.3">
      <c r="B128" s="79" t="s">
        <v>121</v>
      </c>
      <c r="C128" s="79"/>
      <c r="D128" s="3"/>
      <c r="E128" s="3"/>
      <c r="F128" s="3"/>
      <c r="G128" s="3"/>
      <c r="H128" s="3"/>
      <c r="I128" s="5"/>
      <c r="J128" s="1"/>
      <c r="K128" s="82"/>
      <c r="L128" s="81"/>
      <c r="M128" s="51"/>
      <c r="N128" s="51"/>
      <c r="O128" s="109"/>
      <c r="P128" s="109"/>
    </row>
    <row r="129" spans="2:16" ht="60.75" customHeight="1" x14ac:dyDescent="0.3">
      <c r="B129" s="79" t="s">
        <v>122</v>
      </c>
      <c r="C129" s="79"/>
      <c r="D129" s="3"/>
      <c r="E129" s="3"/>
      <c r="F129" s="3"/>
      <c r="G129" s="3"/>
      <c r="H129" s="3"/>
      <c r="I129" s="5"/>
      <c r="J129" s="1"/>
      <c r="K129" s="82"/>
      <c r="L129" s="81"/>
      <c r="M129" s="51"/>
      <c r="N129" s="51"/>
      <c r="O129" s="109"/>
      <c r="P129" s="109"/>
    </row>
    <row r="130" spans="2:16" ht="33.6" customHeight="1" x14ac:dyDescent="0.3">
      <c r="B130" s="79" t="s">
        <v>123</v>
      </c>
      <c r="C130" s="79"/>
      <c r="D130" s="3"/>
      <c r="E130" s="3"/>
      <c r="F130" s="3"/>
      <c r="G130" s="3"/>
      <c r="H130" s="3"/>
      <c r="I130" s="5"/>
      <c r="J130" s="1"/>
      <c r="K130" s="81"/>
      <c r="L130" s="81"/>
      <c r="M130" s="51"/>
      <c r="N130" s="51"/>
      <c r="O130" s="109"/>
      <c r="P130" s="109"/>
    </row>
    <row r="134" spans="2:16" ht="54" customHeight="1" x14ac:dyDescent="0.3">
      <c r="B134" s="112" t="s">
        <v>29</v>
      </c>
      <c r="C134" s="112" t="s">
        <v>43</v>
      </c>
      <c r="D134" s="108" t="s">
        <v>44</v>
      </c>
      <c r="E134" s="112" t="s">
        <v>45</v>
      </c>
      <c r="F134" s="108" t="s">
        <v>50</v>
      </c>
    </row>
    <row r="135" spans="2:16" ht="120.75" customHeight="1" x14ac:dyDescent="0.2">
      <c r="B135" s="208" t="s">
        <v>47</v>
      </c>
      <c r="C135" s="6" t="s">
        <v>118</v>
      </c>
      <c r="D135" s="58">
        <v>25</v>
      </c>
      <c r="E135" s="58"/>
      <c r="F135" s="209">
        <f>+E135+E136+E137</f>
        <v>0</v>
      </c>
      <c r="G135" s="80"/>
    </row>
    <row r="136" spans="2:16" ht="76.2" customHeight="1" x14ac:dyDescent="0.2">
      <c r="B136" s="208"/>
      <c r="C136" s="6" t="s">
        <v>119</v>
      </c>
      <c r="D136" s="61">
        <v>25</v>
      </c>
      <c r="E136" s="58"/>
      <c r="F136" s="209"/>
      <c r="G136" s="80"/>
    </row>
    <row r="137" spans="2:16" ht="69" customHeight="1" x14ac:dyDescent="0.2">
      <c r="B137" s="208"/>
      <c r="C137" s="6" t="s">
        <v>120</v>
      </c>
      <c r="D137" s="58">
        <v>10</v>
      </c>
      <c r="E137" s="58"/>
      <c r="F137" s="209"/>
      <c r="G137" s="80"/>
    </row>
    <row r="138" spans="2:16" x14ac:dyDescent="0.3">
      <c r="C138"/>
    </row>
    <row r="141" spans="2:16" x14ac:dyDescent="0.3">
      <c r="B141" s="53" t="s">
        <v>51</v>
      </c>
    </row>
    <row r="144" spans="2:16" x14ac:dyDescent="0.3">
      <c r="B144" s="65" t="s">
        <v>29</v>
      </c>
      <c r="C144" s="65" t="s">
        <v>52</v>
      </c>
      <c r="D144" s="62" t="s">
        <v>45</v>
      </c>
      <c r="E144" s="62" t="s">
        <v>13</v>
      </c>
    </row>
    <row r="145" spans="2:5" ht="27.6" x14ac:dyDescent="0.3">
      <c r="B145" s="2" t="s">
        <v>53</v>
      </c>
      <c r="C145" s="7">
        <v>40</v>
      </c>
      <c r="D145" s="58">
        <f>+E118</f>
        <v>0</v>
      </c>
      <c r="E145" s="210">
        <f>+D145+D146</f>
        <v>0</v>
      </c>
    </row>
    <row r="146" spans="2:5" ht="41.4" x14ac:dyDescent="0.3">
      <c r="B146" s="2" t="s">
        <v>54</v>
      </c>
      <c r="C146" s="7">
        <v>60</v>
      </c>
      <c r="D146" s="58">
        <f>+F135</f>
        <v>0</v>
      </c>
      <c r="E146" s="211"/>
    </row>
  </sheetData>
  <mergeCells count="42">
    <mergeCell ref="B135:B137"/>
    <mergeCell ref="F135:F137"/>
    <mergeCell ref="E145:E146"/>
    <mergeCell ref="B2:R2"/>
    <mergeCell ref="B97:R97"/>
    <mergeCell ref="B123:N123"/>
    <mergeCell ref="E118:E120"/>
    <mergeCell ref="D93:E93"/>
    <mergeCell ref="D94:E94"/>
    <mergeCell ref="E33:E34"/>
    <mergeCell ref="C10:E10"/>
    <mergeCell ref="B14:C15"/>
    <mergeCell ref="C56:N56"/>
    <mergeCell ref="D52:E52"/>
    <mergeCell ref="B52:B53"/>
    <mergeCell ref="C52:C53"/>
    <mergeCell ref="B4:R4"/>
    <mergeCell ref="C6:N6"/>
    <mergeCell ref="C7:N7"/>
    <mergeCell ref="C8:N8"/>
    <mergeCell ref="C9:N9"/>
    <mergeCell ref="M38:P38"/>
    <mergeCell ref="L61:M61"/>
    <mergeCell ref="L62:M62"/>
    <mergeCell ref="L63:M63"/>
    <mergeCell ref="B58:M58"/>
    <mergeCell ref="L64:M64"/>
    <mergeCell ref="L65:M65"/>
    <mergeCell ref="L66:M66"/>
    <mergeCell ref="L67:M67"/>
    <mergeCell ref="L68:M68"/>
    <mergeCell ref="B100:O100"/>
    <mergeCell ref="B90:P90"/>
    <mergeCell ref="H126:J126"/>
    <mergeCell ref="B74:O74"/>
    <mergeCell ref="H78:K78"/>
    <mergeCell ref="B78:B79"/>
    <mergeCell ref="C78:C79"/>
    <mergeCell ref="D78:D79"/>
    <mergeCell ref="E78:E79"/>
    <mergeCell ref="F78:F79"/>
    <mergeCell ref="G78:G79"/>
  </mergeCells>
  <dataValidations count="2">
    <dataValidation type="decimal" allowBlank="1" showInputMessage="1" showErrorMessage="1" sqref="WVJ983062 WLN983062 C65558 IX65558 ST65558 ACP65558 AML65558 AWH65558 BGD65558 BPZ65558 BZV65558 CJR65558 CTN65558 DDJ65558 DNF65558 DXB65558 EGX65558 EQT65558 FAP65558 FKL65558 FUH65558 GED65558 GNZ65558 GXV65558 HHR65558 HRN65558 IBJ65558 ILF65558 IVB65558 JEX65558 JOT65558 JYP65558 KIL65558 KSH65558 LCD65558 LLZ65558 LVV65558 MFR65558 MPN65558 MZJ65558 NJF65558 NTB65558 OCX65558 OMT65558 OWP65558 PGL65558 PQH65558 QAD65558 QJZ65558 QTV65558 RDR65558 RNN65558 RXJ65558 SHF65558 SRB65558 TAX65558 TKT65558 TUP65558 UEL65558 UOH65558 UYD65558 VHZ65558 VRV65558 WBR65558 WLN65558 WVJ65558 C131094 IX131094 ST131094 ACP131094 AML131094 AWH131094 BGD131094 BPZ131094 BZV131094 CJR131094 CTN131094 DDJ131094 DNF131094 DXB131094 EGX131094 EQT131094 FAP131094 FKL131094 FUH131094 GED131094 GNZ131094 GXV131094 HHR131094 HRN131094 IBJ131094 ILF131094 IVB131094 JEX131094 JOT131094 JYP131094 KIL131094 KSH131094 LCD131094 LLZ131094 LVV131094 MFR131094 MPN131094 MZJ131094 NJF131094 NTB131094 OCX131094 OMT131094 OWP131094 PGL131094 PQH131094 QAD131094 QJZ131094 QTV131094 RDR131094 RNN131094 RXJ131094 SHF131094 SRB131094 TAX131094 TKT131094 TUP131094 UEL131094 UOH131094 UYD131094 VHZ131094 VRV131094 WBR131094 WLN131094 WVJ131094 C196630 IX196630 ST196630 ACP196630 AML196630 AWH196630 BGD196630 BPZ196630 BZV196630 CJR196630 CTN196630 DDJ196630 DNF196630 DXB196630 EGX196630 EQT196630 FAP196630 FKL196630 FUH196630 GED196630 GNZ196630 GXV196630 HHR196630 HRN196630 IBJ196630 ILF196630 IVB196630 JEX196630 JOT196630 JYP196630 KIL196630 KSH196630 LCD196630 LLZ196630 LVV196630 MFR196630 MPN196630 MZJ196630 NJF196630 NTB196630 OCX196630 OMT196630 OWP196630 PGL196630 PQH196630 QAD196630 QJZ196630 QTV196630 RDR196630 RNN196630 RXJ196630 SHF196630 SRB196630 TAX196630 TKT196630 TUP196630 UEL196630 UOH196630 UYD196630 VHZ196630 VRV196630 WBR196630 WLN196630 WVJ196630 C262166 IX262166 ST262166 ACP262166 AML262166 AWH262166 BGD262166 BPZ262166 BZV262166 CJR262166 CTN262166 DDJ262166 DNF262166 DXB262166 EGX262166 EQT262166 FAP262166 FKL262166 FUH262166 GED262166 GNZ262166 GXV262166 HHR262166 HRN262166 IBJ262166 ILF262166 IVB262166 JEX262166 JOT262166 JYP262166 KIL262166 KSH262166 LCD262166 LLZ262166 LVV262166 MFR262166 MPN262166 MZJ262166 NJF262166 NTB262166 OCX262166 OMT262166 OWP262166 PGL262166 PQH262166 QAD262166 QJZ262166 QTV262166 RDR262166 RNN262166 RXJ262166 SHF262166 SRB262166 TAX262166 TKT262166 TUP262166 UEL262166 UOH262166 UYD262166 VHZ262166 VRV262166 WBR262166 WLN262166 WVJ262166 C327702 IX327702 ST327702 ACP327702 AML327702 AWH327702 BGD327702 BPZ327702 BZV327702 CJR327702 CTN327702 DDJ327702 DNF327702 DXB327702 EGX327702 EQT327702 FAP327702 FKL327702 FUH327702 GED327702 GNZ327702 GXV327702 HHR327702 HRN327702 IBJ327702 ILF327702 IVB327702 JEX327702 JOT327702 JYP327702 KIL327702 KSH327702 LCD327702 LLZ327702 LVV327702 MFR327702 MPN327702 MZJ327702 NJF327702 NTB327702 OCX327702 OMT327702 OWP327702 PGL327702 PQH327702 QAD327702 QJZ327702 QTV327702 RDR327702 RNN327702 RXJ327702 SHF327702 SRB327702 TAX327702 TKT327702 TUP327702 UEL327702 UOH327702 UYD327702 VHZ327702 VRV327702 WBR327702 WLN327702 WVJ327702 C393238 IX393238 ST393238 ACP393238 AML393238 AWH393238 BGD393238 BPZ393238 BZV393238 CJR393238 CTN393238 DDJ393238 DNF393238 DXB393238 EGX393238 EQT393238 FAP393238 FKL393238 FUH393238 GED393238 GNZ393238 GXV393238 HHR393238 HRN393238 IBJ393238 ILF393238 IVB393238 JEX393238 JOT393238 JYP393238 KIL393238 KSH393238 LCD393238 LLZ393238 LVV393238 MFR393238 MPN393238 MZJ393238 NJF393238 NTB393238 OCX393238 OMT393238 OWP393238 PGL393238 PQH393238 QAD393238 QJZ393238 QTV393238 RDR393238 RNN393238 RXJ393238 SHF393238 SRB393238 TAX393238 TKT393238 TUP393238 UEL393238 UOH393238 UYD393238 VHZ393238 VRV393238 WBR393238 WLN393238 WVJ393238 C458774 IX458774 ST458774 ACP458774 AML458774 AWH458774 BGD458774 BPZ458774 BZV458774 CJR458774 CTN458774 DDJ458774 DNF458774 DXB458774 EGX458774 EQT458774 FAP458774 FKL458774 FUH458774 GED458774 GNZ458774 GXV458774 HHR458774 HRN458774 IBJ458774 ILF458774 IVB458774 JEX458774 JOT458774 JYP458774 KIL458774 KSH458774 LCD458774 LLZ458774 LVV458774 MFR458774 MPN458774 MZJ458774 NJF458774 NTB458774 OCX458774 OMT458774 OWP458774 PGL458774 PQH458774 QAD458774 QJZ458774 QTV458774 RDR458774 RNN458774 RXJ458774 SHF458774 SRB458774 TAX458774 TKT458774 TUP458774 UEL458774 UOH458774 UYD458774 VHZ458774 VRV458774 WBR458774 WLN458774 WVJ458774 C524310 IX524310 ST524310 ACP524310 AML524310 AWH524310 BGD524310 BPZ524310 BZV524310 CJR524310 CTN524310 DDJ524310 DNF524310 DXB524310 EGX524310 EQT524310 FAP524310 FKL524310 FUH524310 GED524310 GNZ524310 GXV524310 HHR524310 HRN524310 IBJ524310 ILF524310 IVB524310 JEX524310 JOT524310 JYP524310 KIL524310 KSH524310 LCD524310 LLZ524310 LVV524310 MFR524310 MPN524310 MZJ524310 NJF524310 NTB524310 OCX524310 OMT524310 OWP524310 PGL524310 PQH524310 QAD524310 QJZ524310 QTV524310 RDR524310 RNN524310 RXJ524310 SHF524310 SRB524310 TAX524310 TKT524310 TUP524310 UEL524310 UOH524310 UYD524310 VHZ524310 VRV524310 WBR524310 WLN524310 WVJ524310 C589846 IX589846 ST589846 ACP589846 AML589846 AWH589846 BGD589846 BPZ589846 BZV589846 CJR589846 CTN589846 DDJ589846 DNF589846 DXB589846 EGX589846 EQT589846 FAP589846 FKL589846 FUH589846 GED589846 GNZ589846 GXV589846 HHR589846 HRN589846 IBJ589846 ILF589846 IVB589846 JEX589846 JOT589846 JYP589846 KIL589846 KSH589846 LCD589846 LLZ589846 LVV589846 MFR589846 MPN589846 MZJ589846 NJF589846 NTB589846 OCX589846 OMT589846 OWP589846 PGL589846 PQH589846 QAD589846 QJZ589846 QTV589846 RDR589846 RNN589846 RXJ589846 SHF589846 SRB589846 TAX589846 TKT589846 TUP589846 UEL589846 UOH589846 UYD589846 VHZ589846 VRV589846 WBR589846 WLN589846 WVJ589846 C655382 IX655382 ST655382 ACP655382 AML655382 AWH655382 BGD655382 BPZ655382 BZV655382 CJR655382 CTN655382 DDJ655382 DNF655382 DXB655382 EGX655382 EQT655382 FAP655382 FKL655382 FUH655382 GED655382 GNZ655382 GXV655382 HHR655382 HRN655382 IBJ655382 ILF655382 IVB655382 JEX655382 JOT655382 JYP655382 KIL655382 KSH655382 LCD655382 LLZ655382 LVV655382 MFR655382 MPN655382 MZJ655382 NJF655382 NTB655382 OCX655382 OMT655382 OWP655382 PGL655382 PQH655382 QAD655382 QJZ655382 QTV655382 RDR655382 RNN655382 RXJ655382 SHF655382 SRB655382 TAX655382 TKT655382 TUP655382 UEL655382 UOH655382 UYD655382 VHZ655382 VRV655382 WBR655382 WLN655382 WVJ655382 C720918 IX720918 ST720918 ACP720918 AML720918 AWH720918 BGD720918 BPZ720918 BZV720918 CJR720918 CTN720918 DDJ720918 DNF720918 DXB720918 EGX720918 EQT720918 FAP720918 FKL720918 FUH720918 GED720918 GNZ720918 GXV720918 HHR720918 HRN720918 IBJ720918 ILF720918 IVB720918 JEX720918 JOT720918 JYP720918 KIL720918 KSH720918 LCD720918 LLZ720918 LVV720918 MFR720918 MPN720918 MZJ720918 NJF720918 NTB720918 OCX720918 OMT720918 OWP720918 PGL720918 PQH720918 QAD720918 QJZ720918 QTV720918 RDR720918 RNN720918 RXJ720918 SHF720918 SRB720918 TAX720918 TKT720918 TUP720918 UEL720918 UOH720918 UYD720918 VHZ720918 VRV720918 WBR720918 WLN720918 WVJ720918 C786454 IX786454 ST786454 ACP786454 AML786454 AWH786454 BGD786454 BPZ786454 BZV786454 CJR786454 CTN786454 DDJ786454 DNF786454 DXB786454 EGX786454 EQT786454 FAP786454 FKL786454 FUH786454 GED786454 GNZ786454 GXV786454 HHR786454 HRN786454 IBJ786454 ILF786454 IVB786454 JEX786454 JOT786454 JYP786454 KIL786454 KSH786454 LCD786454 LLZ786454 LVV786454 MFR786454 MPN786454 MZJ786454 NJF786454 NTB786454 OCX786454 OMT786454 OWP786454 PGL786454 PQH786454 QAD786454 QJZ786454 QTV786454 RDR786454 RNN786454 RXJ786454 SHF786454 SRB786454 TAX786454 TKT786454 TUP786454 UEL786454 UOH786454 UYD786454 VHZ786454 VRV786454 WBR786454 WLN786454 WVJ786454 C851990 IX851990 ST851990 ACP851990 AML851990 AWH851990 BGD851990 BPZ851990 BZV851990 CJR851990 CTN851990 DDJ851990 DNF851990 DXB851990 EGX851990 EQT851990 FAP851990 FKL851990 FUH851990 GED851990 GNZ851990 GXV851990 HHR851990 HRN851990 IBJ851990 ILF851990 IVB851990 JEX851990 JOT851990 JYP851990 KIL851990 KSH851990 LCD851990 LLZ851990 LVV851990 MFR851990 MPN851990 MZJ851990 NJF851990 NTB851990 OCX851990 OMT851990 OWP851990 PGL851990 PQH851990 QAD851990 QJZ851990 QTV851990 RDR851990 RNN851990 RXJ851990 SHF851990 SRB851990 TAX851990 TKT851990 TUP851990 UEL851990 UOH851990 UYD851990 VHZ851990 VRV851990 WBR851990 WLN851990 WVJ851990 C917526 IX917526 ST917526 ACP917526 AML917526 AWH917526 BGD917526 BPZ917526 BZV917526 CJR917526 CTN917526 DDJ917526 DNF917526 DXB917526 EGX917526 EQT917526 FAP917526 FKL917526 FUH917526 GED917526 GNZ917526 GXV917526 HHR917526 HRN917526 IBJ917526 ILF917526 IVB917526 JEX917526 JOT917526 JYP917526 KIL917526 KSH917526 LCD917526 LLZ917526 LVV917526 MFR917526 MPN917526 MZJ917526 NJF917526 NTB917526 OCX917526 OMT917526 OWP917526 PGL917526 PQH917526 QAD917526 QJZ917526 QTV917526 RDR917526 RNN917526 RXJ917526 SHF917526 SRB917526 TAX917526 TKT917526 TUP917526 UEL917526 UOH917526 UYD917526 VHZ917526 VRV917526 WBR917526 WLN917526 WVJ917526 C983062 IX983062 ST983062 ACP983062 AML983062 AWH983062 BGD983062 BPZ983062 BZV983062 CJR983062 CTN983062 DDJ983062 DNF983062 DXB983062 EGX983062 EQT983062 FAP983062 FKL983062 FUH983062 GED983062 GNZ983062 GXV983062 HHR983062 HRN983062 IBJ983062 ILF983062 IVB983062 JEX983062 JOT983062 JYP983062 KIL983062 KSH983062 LCD983062 LLZ983062 LVV983062 MFR983062 MPN983062 MZJ983062 NJF983062 NTB983062 OCX983062 OMT983062 OWP983062 PGL983062 PQH983062 QAD983062 QJZ983062 QTV983062 RDR983062 RNN983062 RXJ983062 SHF983062 SRB983062 TAX983062 TKT983062 TUP983062 UEL983062 UOH983062 UYD983062 VHZ983062 VRV983062 WBR983062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62 A65558 IU65558 SQ65558 ACM65558 AMI65558 AWE65558 BGA65558 BPW65558 BZS65558 CJO65558 CTK65558 DDG65558 DNC65558 DWY65558 EGU65558 EQQ65558 FAM65558 FKI65558 FUE65558 GEA65558 GNW65558 GXS65558 HHO65558 HRK65558 IBG65558 ILC65558 IUY65558 JEU65558 JOQ65558 JYM65558 KII65558 KSE65558 LCA65558 LLW65558 LVS65558 MFO65558 MPK65558 MZG65558 NJC65558 NSY65558 OCU65558 OMQ65558 OWM65558 PGI65558 PQE65558 QAA65558 QJW65558 QTS65558 RDO65558 RNK65558 RXG65558 SHC65558 SQY65558 TAU65558 TKQ65558 TUM65558 UEI65558 UOE65558 UYA65558 VHW65558 VRS65558 WBO65558 WLK65558 WVG65558 A131094 IU131094 SQ131094 ACM131094 AMI131094 AWE131094 BGA131094 BPW131094 BZS131094 CJO131094 CTK131094 DDG131094 DNC131094 DWY131094 EGU131094 EQQ131094 FAM131094 FKI131094 FUE131094 GEA131094 GNW131094 GXS131094 HHO131094 HRK131094 IBG131094 ILC131094 IUY131094 JEU131094 JOQ131094 JYM131094 KII131094 KSE131094 LCA131094 LLW131094 LVS131094 MFO131094 MPK131094 MZG131094 NJC131094 NSY131094 OCU131094 OMQ131094 OWM131094 PGI131094 PQE131094 QAA131094 QJW131094 QTS131094 RDO131094 RNK131094 RXG131094 SHC131094 SQY131094 TAU131094 TKQ131094 TUM131094 UEI131094 UOE131094 UYA131094 VHW131094 VRS131094 WBO131094 WLK131094 WVG131094 A196630 IU196630 SQ196630 ACM196630 AMI196630 AWE196630 BGA196630 BPW196630 BZS196630 CJO196630 CTK196630 DDG196630 DNC196630 DWY196630 EGU196630 EQQ196630 FAM196630 FKI196630 FUE196630 GEA196630 GNW196630 GXS196630 HHO196630 HRK196630 IBG196630 ILC196630 IUY196630 JEU196630 JOQ196630 JYM196630 KII196630 KSE196630 LCA196630 LLW196630 LVS196630 MFO196630 MPK196630 MZG196630 NJC196630 NSY196630 OCU196630 OMQ196630 OWM196630 PGI196630 PQE196630 QAA196630 QJW196630 QTS196630 RDO196630 RNK196630 RXG196630 SHC196630 SQY196630 TAU196630 TKQ196630 TUM196630 UEI196630 UOE196630 UYA196630 VHW196630 VRS196630 WBO196630 WLK196630 WVG196630 A262166 IU262166 SQ262166 ACM262166 AMI262166 AWE262166 BGA262166 BPW262166 BZS262166 CJO262166 CTK262166 DDG262166 DNC262166 DWY262166 EGU262166 EQQ262166 FAM262166 FKI262166 FUE262166 GEA262166 GNW262166 GXS262166 HHO262166 HRK262166 IBG262166 ILC262166 IUY262166 JEU262166 JOQ262166 JYM262166 KII262166 KSE262166 LCA262166 LLW262166 LVS262166 MFO262166 MPK262166 MZG262166 NJC262166 NSY262166 OCU262166 OMQ262166 OWM262166 PGI262166 PQE262166 QAA262166 QJW262166 QTS262166 RDO262166 RNK262166 RXG262166 SHC262166 SQY262166 TAU262166 TKQ262166 TUM262166 UEI262166 UOE262166 UYA262166 VHW262166 VRS262166 WBO262166 WLK262166 WVG262166 A327702 IU327702 SQ327702 ACM327702 AMI327702 AWE327702 BGA327702 BPW327702 BZS327702 CJO327702 CTK327702 DDG327702 DNC327702 DWY327702 EGU327702 EQQ327702 FAM327702 FKI327702 FUE327702 GEA327702 GNW327702 GXS327702 HHO327702 HRK327702 IBG327702 ILC327702 IUY327702 JEU327702 JOQ327702 JYM327702 KII327702 KSE327702 LCA327702 LLW327702 LVS327702 MFO327702 MPK327702 MZG327702 NJC327702 NSY327702 OCU327702 OMQ327702 OWM327702 PGI327702 PQE327702 QAA327702 QJW327702 QTS327702 RDO327702 RNK327702 RXG327702 SHC327702 SQY327702 TAU327702 TKQ327702 TUM327702 UEI327702 UOE327702 UYA327702 VHW327702 VRS327702 WBO327702 WLK327702 WVG327702 A393238 IU393238 SQ393238 ACM393238 AMI393238 AWE393238 BGA393238 BPW393238 BZS393238 CJO393238 CTK393238 DDG393238 DNC393238 DWY393238 EGU393238 EQQ393238 FAM393238 FKI393238 FUE393238 GEA393238 GNW393238 GXS393238 HHO393238 HRK393238 IBG393238 ILC393238 IUY393238 JEU393238 JOQ393238 JYM393238 KII393238 KSE393238 LCA393238 LLW393238 LVS393238 MFO393238 MPK393238 MZG393238 NJC393238 NSY393238 OCU393238 OMQ393238 OWM393238 PGI393238 PQE393238 QAA393238 QJW393238 QTS393238 RDO393238 RNK393238 RXG393238 SHC393238 SQY393238 TAU393238 TKQ393238 TUM393238 UEI393238 UOE393238 UYA393238 VHW393238 VRS393238 WBO393238 WLK393238 WVG393238 A458774 IU458774 SQ458774 ACM458774 AMI458774 AWE458774 BGA458774 BPW458774 BZS458774 CJO458774 CTK458774 DDG458774 DNC458774 DWY458774 EGU458774 EQQ458774 FAM458774 FKI458774 FUE458774 GEA458774 GNW458774 GXS458774 HHO458774 HRK458774 IBG458774 ILC458774 IUY458774 JEU458774 JOQ458774 JYM458774 KII458774 KSE458774 LCA458774 LLW458774 LVS458774 MFO458774 MPK458774 MZG458774 NJC458774 NSY458774 OCU458774 OMQ458774 OWM458774 PGI458774 PQE458774 QAA458774 QJW458774 QTS458774 RDO458774 RNK458774 RXG458774 SHC458774 SQY458774 TAU458774 TKQ458774 TUM458774 UEI458774 UOE458774 UYA458774 VHW458774 VRS458774 WBO458774 WLK458774 WVG458774 A524310 IU524310 SQ524310 ACM524310 AMI524310 AWE524310 BGA524310 BPW524310 BZS524310 CJO524310 CTK524310 DDG524310 DNC524310 DWY524310 EGU524310 EQQ524310 FAM524310 FKI524310 FUE524310 GEA524310 GNW524310 GXS524310 HHO524310 HRK524310 IBG524310 ILC524310 IUY524310 JEU524310 JOQ524310 JYM524310 KII524310 KSE524310 LCA524310 LLW524310 LVS524310 MFO524310 MPK524310 MZG524310 NJC524310 NSY524310 OCU524310 OMQ524310 OWM524310 PGI524310 PQE524310 QAA524310 QJW524310 QTS524310 RDO524310 RNK524310 RXG524310 SHC524310 SQY524310 TAU524310 TKQ524310 TUM524310 UEI524310 UOE524310 UYA524310 VHW524310 VRS524310 WBO524310 WLK524310 WVG524310 A589846 IU589846 SQ589846 ACM589846 AMI589846 AWE589846 BGA589846 BPW589846 BZS589846 CJO589846 CTK589846 DDG589846 DNC589846 DWY589846 EGU589846 EQQ589846 FAM589846 FKI589846 FUE589846 GEA589846 GNW589846 GXS589846 HHO589846 HRK589846 IBG589846 ILC589846 IUY589846 JEU589846 JOQ589846 JYM589846 KII589846 KSE589846 LCA589846 LLW589846 LVS589846 MFO589846 MPK589846 MZG589846 NJC589846 NSY589846 OCU589846 OMQ589846 OWM589846 PGI589846 PQE589846 QAA589846 QJW589846 QTS589846 RDO589846 RNK589846 RXG589846 SHC589846 SQY589846 TAU589846 TKQ589846 TUM589846 UEI589846 UOE589846 UYA589846 VHW589846 VRS589846 WBO589846 WLK589846 WVG589846 A655382 IU655382 SQ655382 ACM655382 AMI655382 AWE655382 BGA655382 BPW655382 BZS655382 CJO655382 CTK655382 DDG655382 DNC655382 DWY655382 EGU655382 EQQ655382 FAM655382 FKI655382 FUE655382 GEA655382 GNW655382 GXS655382 HHO655382 HRK655382 IBG655382 ILC655382 IUY655382 JEU655382 JOQ655382 JYM655382 KII655382 KSE655382 LCA655382 LLW655382 LVS655382 MFO655382 MPK655382 MZG655382 NJC655382 NSY655382 OCU655382 OMQ655382 OWM655382 PGI655382 PQE655382 QAA655382 QJW655382 QTS655382 RDO655382 RNK655382 RXG655382 SHC655382 SQY655382 TAU655382 TKQ655382 TUM655382 UEI655382 UOE655382 UYA655382 VHW655382 VRS655382 WBO655382 WLK655382 WVG655382 A720918 IU720918 SQ720918 ACM720918 AMI720918 AWE720918 BGA720918 BPW720918 BZS720918 CJO720918 CTK720918 DDG720918 DNC720918 DWY720918 EGU720918 EQQ720918 FAM720918 FKI720918 FUE720918 GEA720918 GNW720918 GXS720918 HHO720918 HRK720918 IBG720918 ILC720918 IUY720918 JEU720918 JOQ720918 JYM720918 KII720918 KSE720918 LCA720918 LLW720918 LVS720918 MFO720918 MPK720918 MZG720918 NJC720918 NSY720918 OCU720918 OMQ720918 OWM720918 PGI720918 PQE720918 QAA720918 QJW720918 QTS720918 RDO720918 RNK720918 RXG720918 SHC720918 SQY720918 TAU720918 TKQ720918 TUM720918 UEI720918 UOE720918 UYA720918 VHW720918 VRS720918 WBO720918 WLK720918 WVG720918 A786454 IU786454 SQ786454 ACM786454 AMI786454 AWE786454 BGA786454 BPW786454 BZS786454 CJO786454 CTK786454 DDG786454 DNC786454 DWY786454 EGU786454 EQQ786454 FAM786454 FKI786454 FUE786454 GEA786454 GNW786454 GXS786454 HHO786454 HRK786454 IBG786454 ILC786454 IUY786454 JEU786454 JOQ786454 JYM786454 KII786454 KSE786454 LCA786454 LLW786454 LVS786454 MFO786454 MPK786454 MZG786454 NJC786454 NSY786454 OCU786454 OMQ786454 OWM786454 PGI786454 PQE786454 QAA786454 QJW786454 QTS786454 RDO786454 RNK786454 RXG786454 SHC786454 SQY786454 TAU786454 TKQ786454 TUM786454 UEI786454 UOE786454 UYA786454 VHW786454 VRS786454 WBO786454 WLK786454 WVG786454 A851990 IU851990 SQ851990 ACM851990 AMI851990 AWE851990 BGA851990 BPW851990 BZS851990 CJO851990 CTK851990 DDG851990 DNC851990 DWY851990 EGU851990 EQQ851990 FAM851990 FKI851990 FUE851990 GEA851990 GNW851990 GXS851990 HHO851990 HRK851990 IBG851990 ILC851990 IUY851990 JEU851990 JOQ851990 JYM851990 KII851990 KSE851990 LCA851990 LLW851990 LVS851990 MFO851990 MPK851990 MZG851990 NJC851990 NSY851990 OCU851990 OMQ851990 OWM851990 PGI851990 PQE851990 QAA851990 QJW851990 QTS851990 RDO851990 RNK851990 RXG851990 SHC851990 SQY851990 TAU851990 TKQ851990 TUM851990 UEI851990 UOE851990 UYA851990 VHW851990 VRS851990 WBO851990 WLK851990 WVG851990 A917526 IU917526 SQ917526 ACM917526 AMI917526 AWE917526 BGA917526 BPW917526 BZS917526 CJO917526 CTK917526 DDG917526 DNC917526 DWY917526 EGU917526 EQQ917526 FAM917526 FKI917526 FUE917526 GEA917526 GNW917526 GXS917526 HHO917526 HRK917526 IBG917526 ILC917526 IUY917526 JEU917526 JOQ917526 JYM917526 KII917526 KSE917526 LCA917526 LLW917526 LVS917526 MFO917526 MPK917526 MZG917526 NJC917526 NSY917526 OCU917526 OMQ917526 OWM917526 PGI917526 PQE917526 QAA917526 QJW917526 QTS917526 RDO917526 RNK917526 RXG917526 SHC917526 SQY917526 TAU917526 TKQ917526 TUM917526 UEI917526 UOE917526 UYA917526 VHW917526 VRS917526 WBO917526 WLK917526 WVG917526 A983062 IU983062 SQ983062 ACM983062 AMI983062 AWE983062 BGA983062 BPW983062 BZS983062 CJO983062 CTK983062 DDG983062 DNC983062 DWY983062 EGU983062 EQQ983062 FAM983062 FKI983062 FUE983062 GEA983062 GNW983062 GXS983062 HHO983062 HRK983062 IBG983062 ILC983062 IUY983062 JEU983062 JOQ983062 JYM983062 KII983062 KSE983062 LCA983062 LLW983062 LVS983062 MFO983062 MPK983062 MZG983062 NJC983062 NSY983062 OCU983062 OMQ983062 OWM983062 PGI983062 PQE983062 QAA983062 QJW983062 QTS983062 RDO983062 RNK983062 RXG983062 SHC983062 SQY983062 TAU983062 TKQ983062 TUM983062 UEI983062 UOE983062 UYA983062 VHW983062 VRS983062 WBO983062 WLK983062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4140625" defaultRowHeight="15.6" x14ac:dyDescent="0.3"/>
  <cols>
    <col min="1" max="1" width="24.88671875" style="142" customWidth="1"/>
    <col min="2" max="2" width="55.5546875" style="142" customWidth="1"/>
    <col min="3" max="3" width="41.33203125" style="142" customWidth="1"/>
    <col min="4" max="4" width="29.44140625" style="142" customWidth="1"/>
    <col min="5" max="5" width="29.109375" style="142" customWidth="1"/>
    <col min="6" max="16384" width="11.44140625" style="92"/>
  </cols>
  <sheetData>
    <row r="1" spans="1:5" x14ac:dyDescent="0.3">
      <c r="A1" s="232" t="s">
        <v>89</v>
      </c>
      <c r="B1" s="233"/>
      <c r="C1" s="233"/>
      <c r="D1" s="233"/>
      <c r="E1" s="115"/>
    </row>
    <row r="2" spans="1:5" ht="27.75" customHeight="1" x14ac:dyDescent="0.3">
      <c r="A2" s="116"/>
      <c r="B2" s="234" t="s">
        <v>72</v>
      </c>
      <c r="C2" s="234"/>
      <c r="D2" s="234"/>
      <c r="E2" s="117"/>
    </row>
    <row r="3" spans="1:5" ht="21" customHeight="1" x14ac:dyDescent="0.3">
      <c r="A3" s="118"/>
      <c r="B3" s="234" t="s">
        <v>141</v>
      </c>
      <c r="C3" s="234"/>
      <c r="D3" s="234"/>
      <c r="E3" s="119"/>
    </row>
    <row r="4" spans="1:5" thickBot="1" x14ac:dyDescent="0.35">
      <c r="A4" s="120"/>
      <c r="B4" s="121"/>
      <c r="C4" s="121"/>
      <c r="D4" s="121"/>
      <c r="E4" s="122"/>
    </row>
    <row r="5" spans="1:5" ht="26.25" customHeight="1" thickBot="1" x14ac:dyDescent="0.35">
      <c r="A5" s="120"/>
      <c r="B5" s="123" t="s">
        <v>73</v>
      </c>
      <c r="C5" s="235"/>
      <c r="D5" s="236"/>
      <c r="E5" s="122"/>
    </row>
    <row r="6" spans="1:5" ht="27.75" customHeight="1" thickBot="1" x14ac:dyDescent="0.35">
      <c r="A6" s="120"/>
      <c r="B6" s="148" t="s">
        <v>74</v>
      </c>
      <c r="C6" s="237"/>
      <c r="D6" s="238"/>
      <c r="E6" s="122"/>
    </row>
    <row r="7" spans="1:5" ht="29.25" customHeight="1" thickBot="1" x14ac:dyDescent="0.35">
      <c r="A7" s="120"/>
      <c r="B7" s="148" t="s">
        <v>142</v>
      </c>
      <c r="C7" s="230" t="s">
        <v>143</v>
      </c>
      <c r="D7" s="231"/>
      <c r="E7" s="122"/>
    </row>
    <row r="8" spans="1:5" ht="16.2" thickBot="1" x14ac:dyDescent="0.35">
      <c r="A8" s="120"/>
      <c r="B8" s="149" t="s">
        <v>144</v>
      </c>
      <c r="C8" s="225"/>
      <c r="D8" s="226"/>
      <c r="E8" s="122"/>
    </row>
    <row r="9" spans="1:5" ht="23.25" customHeight="1" thickBot="1" x14ac:dyDescent="0.35">
      <c r="A9" s="120"/>
      <c r="B9" s="149" t="s">
        <v>144</v>
      </c>
      <c r="C9" s="225"/>
      <c r="D9" s="226"/>
      <c r="E9" s="122"/>
    </row>
    <row r="10" spans="1:5" ht="26.25" customHeight="1" thickBot="1" x14ac:dyDescent="0.35">
      <c r="A10" s="120"/>
      <c r="B10" s="149" t="s">
        <v>144</v>
      </c>
      <c r="C10" s="225"/>
      <c r="D10" s="226"/>
      <c r="E10" s="122"/>
    </row>
    <row r="11" spans="1:5" ht="21.75" customHeight="1" thickBot="1" x14ac:dyDescent="0.35">
      <c r="A11" s="120"/>
      <c r="B11" s="149" t="s">
        <v>144</v>
      </c>
      <c r="C11" s="225"/>
      <c r="D11" s="226"/>
      <c r="E11" s="122"/>
    </row>
    <row r="12" spans="1:5" ht="31.8" thickBot="1" x14ac:dyDescent="0.35">
      <c r="A12" s="120"/>
      <c r="B12" s="150" t="s">
        <v>145</v>
      </c>
      <c r="C12" s="225">
        <f>SUM(C8:D11)</f>
        <v>0</v>
      </c>
      <c r="D12" s="226"/>
      <c r="E12" s="122"/>
    </row>
    <row r="13" spans="1:5" ht="26.25" customHeight="1" thickBot="1" x14ac:dyDescent="0.35">
      <c r="A13" s="120"/>
      <c r="B13" s="150" t="s">
        <v>146</v>
      </c>
      <c r="C13" s="225">
        <f>+C12/616000</f>
        <v>0</v>
      </c>
      <c r="D13" s="226"/>
      <c r="E13" s="122"/>
    </row>
    <row r="14" spans="1:5" ht="24.75" customHeight="1" x14ac:dyDescent="0.3">
      <c r="A14" s="120"/>
      <c r="B14" s="121"/>
      <c r="C14" s="125"/>
      <c r="D14" s="126"/>
      <c r="E14" s="122"/>
    </row>
    <row r="15" spans="1:5" ht="28.5" customHeight="1" thickBot="1" x14ac:dyDescent="0.35">
      <c r="A15" s="120"/>
      <c r="B15" s="121" t="s">
        <v>147</v>
      </c>
      <c r="C15" s="125"/>
      <c r="D15" s="126"/>
      <c r="E15" s="122"/>
    </row>
    <row r="16" spans="1:5" ht="27" customHeight="1" x14ac:dyDescent="0.3">
      <c r="A16" s="120"/>
      <c r="B16" s="127" t="s">
        <v>75</v>
      </c>
      <c r="C16" s="128"/>
      <c r="D16" s="129"/>
      <c r="E16" s="122"/>
    </row>
    <row r="17" spans="1:6" ht="28.5" customHeight="1" x14ac:dyDescent="0.3">
      <c r="A17" s="120"/>
      <c r="B17" s="120" t="s">
        <v>76</v>
      </c>
      <c r="C17" s="130"/>
      <c r="D17" s="122"/>
      <c r="E17" s="122"/>
    </row>
    <row r="18" spans="1:6" ht="15" x14ac:dyDescent="0.3">
      <c r="A18" s="120"/>
      <c r="B18" s="120" t="s">
        <v>77</v>
      </c>
      <c r="C18" s="130"/>
      <c r="D18" s="122"/>
      <c r="E18" s="122"/>
    </row>
    <row r="19" spans="1:6" ht="27" customHeight="1" thickBot="1" x14ac:dyDescent="0.35">
      <c r="A19" s="120"/>
      <c r="B19" s="131" t="s">
        <v>78</v>
      </c>
      <c r="C19" s="132"/>
      <c r="D19" s="133"/>
      <c r="E19" s="122"/>
    </row>
    <row r="20" spans="1:6" ht="27" customHeight="1" thickBot="1" x14ac:dyDescent="0.35">
      <c r="A20" s="120"/>
      <c r="B20" s="227" t="s">
        <v>79</v>
      </c>
      <c r="C20" s="228"/>
      <c r="D20" s="229"/>
      <c r="E20" s="122"/>
    </row>
    <row r="21" spans="1:6" ht="16.2" thickBot="1" x14ac:dyDescent="0.35">
      <c r="A21" s="120"/>
      <c r="B21" s="227" t="s">
        <v>80</v>
      </c>
      <c r="C21" s="228"/>
      <c r="D21" s="229"/>
      <c r="E21" s="122"/>
    </row>
    <row r="22" spans="1:6" x14ac:dyDescent="0.3">
      <c r="A22" s="120"/>
      <c r="B22" s="134" t="s">
        <v>148</v>
      </c>
      <c r="C22" s="135"/>
      <c r="D22" s="126" t="s">
        <v>81</v>
      </c>
      <c r="E22" s="122"/>
    </row>
    <row r="23" spans="1:6" ht="16.2" thickBot="1" x14ac:dyDescent="0.35">
      <c r="A23" s="120"/>
      <c r="B23" s="124" t="s">
        <v>82</v>
      </c>
      <c r="C23" s="136"/>
      <c r="D23" s="137" t="s">
        <v>81</v>
      </c>
      <c r="E23" s="122"/>
    </row>
    <row r="24" spans="1:6" ht="16.2" thickBot="1" x14ac:dyDescent="0.35">
      <c r="A24" s="120"/>
      <c r="B24" s="138"/>
      <c r="C24" s="139"/>
      <c r="D24" s="121"/>
      <c r="E24" s="140"/>
    </row>
    <row r="25" spans="1:6" x14ac:dyDescent="0.3">
      <c r="A25" s="242"/>
      <c r="B25" s="243" t="s">
        <v>83</v>
      </c>
      <c r="C25" s="245" t="s">
        <v>84</v>
      </c>
      <c r="D25" s="246"/>
      <c r="E25" s="247"/>
      <c r="F25" s="239"/>
    </row>
    <row r="26" spans="1:6" ht="16.2" thickBot="1" x14ac:dyDescent="0.35">
      <c r="A26" s="242"/>
      <c r="B26" s="244"/>
      <c r="C26" s="240" t="s">
        <v>85</v>
      </c>
      <c r="D26" s="241"/>
      <c r="E26" s="247"/>
      <c r="F26" s="239"/>
    </row>
    <row r="27" spans="1:6" thickBot="1" x14ac:dyDescent="0.35">
      <c r="A27" s="131"/>
      <c r="B27" s="141"/>
      <c r="C27" s="141"/>
      <c r="D27" s="141"/>
      <c r="E27" s="133"/>
      <c r="F27" s="114"/>
    </row>
    <row r="28" spans="1:6" x14ac:dyDescent="0.3">
      <c r="B28" s="143" t="s">
        <v>149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Durley Edilma Romero Torres</cp:lastModifiedBy>
  <dcterms:created xsi:type="dcterms:W3CDTF">2014-10-22T15:49:24Z</dcterms:created>
  <dcterms:modified xsi:type="dcterms:W3CDTF">2014-12-16T02:26:14Z</dcterms:modified>
</cp:coreProperties>
</file>