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120" yWindow="132"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C55" i="8" l="1"/>
  <c r="Q50" i="8" l="1"/>
  <c r="P50" i="8"/>
  <c r="O50" i="8"/>
  <c r="G15" i="8" l="1"/>
  <c r="C12" i="10" l="1"/>
  <c r="C13" i="10" s="1"/>
  <c r="M136" i="8"/>
  <c r="L136" i="8"/>
  <c r="K136" i="8"/>
  <c r="N50" i="8"/>
  <c r="E33" i="8"/>
  <c r="E142" i="8" l="1"/>
  <c r="D175" i="8" s="1"/>
  <c r="F165" i="8"/>
  <c r="D176" i="8" s="1"/>
  <c r="E175" i="8" l="1"/>
  <c r="C138" i="8" l="1"/>
  <c r="M50" i="8"/>
  <c r="L50" i="8"/>
  <c r="K50" i="8"/>
  <c r="C54" i="8" s="1"/>
</calcChain>
</file>

<file path=xl/sharedStrings.xml><?xml version="1.0" encoding="utf-8"?>
<sst xmlns="http://schemas.openxmlformats.org/spreadsheetml/2006/main" count="655" uniqueCount="284">
  <si>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</si>
  <si>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</si>
  <si>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</si>
  <si>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</si>
  <si>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</si>
  <si>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</si>
  <si>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</si>
  <si>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</si>
  <si>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</si>
  <si>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</si>
  <si>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</si>
  <si>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</si>
  <si>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</si>
  <si>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</si>
  <si>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</si>
  <si>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</si>
  <si>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</si>
  <si>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</si>
  <si>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</si>
  <si>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</si>
  <si>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</si>
  <si>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</si>
  <si>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</si>
  <si>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</si>
  <si>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</si>
  <si>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</si>
  <si>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</si>
  <si>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</si>
  <si>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</si>
  <si>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</si>
  <si>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</si>
  <si>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</si>
  <si>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</si>
  <si>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</si>
  <si>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</si>
  <si>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</si>
  <si>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</si>
  <si>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</si>
  <si>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</si>
  <si>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</si>
  <si>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</si>
  <si>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</si>
  <si>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</si>
  <si>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</si>
  <si>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</si>
  <si>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</si>
  <si>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</si>
  <si>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</si>
  <si>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</si>
  <si>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</si>
  <si>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</si>
  <si>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</si>
  <si>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</si>
  <si>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</si>
  <si>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</si>
  <si>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</si>
  <si>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</si>
  <si>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</si>
  <si>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</si>
  <si>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</si>
  <si>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</si>
  <si>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</si>
  <si>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</si>
  <si>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</si>
  <si>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</si>
  <si>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</si>
  <si>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</si>
  <si>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</si>
  <si>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</si>
  <si>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</si>
  <si>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</si>
  <si>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</si>
  <si>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</si>
  <si>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</si>
  <si>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</si>
  <si>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</si>
  <si>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</si>
  <si>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</si>
  <si>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</si>
  <si>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</si>
  <si>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</si>
  <si>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</si>
  <si>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</si>
  <si>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</si>
  <si>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</si>
  <si>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</si>
  <si>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</si>
  <si>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</si>
  <si>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</si>
  <si>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</si>
  <si>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</si>
  <si>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</si>
  <si>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</si>
  <si>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</si>
  <si>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</si>
  <si>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</si>
  <si>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</si>
  <si>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</si>
  <si>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</si>
  <si>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</si>
  <si>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</si>
  <si>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</si>
  <si>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</si>
  <si>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</si>
  <si>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</si>
  <si>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</si>
  <si>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</si>
  <si>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</si>
  <si>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</si>
  <si>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</si>
  <si>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</si>
  <si>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</si>
  <si>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</si>
  <si>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</si>
  <si>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</si>
  <si>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</si>
  <si>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</si>
  <si>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</si>
  <si>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</si>
  <si>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</si>
  <si>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</si>
  <si>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</si>
  <si>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</si>
  <si>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</si>
  <si>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</si>
  <si>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</si>
  <si>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</si>
  <si>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</si>
  <si>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</si>
  <si>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</si>
  <si>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</si>
  <si>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</si>
  <si>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</si>
  <si>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</si>
  <si>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</si>
  <si>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</si>
  <si>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</si>
  <si>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</si>
  <si>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</si>
  <si>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</si>
  <si>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</si>
  <si>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</si>
  <si>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</si>
  <si>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</si>
  <si>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</si>
  <si>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</si>
  <si>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</si>
  <si>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</si>
  <si>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</si>
  <si>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</si>
  <si>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</si>
  <si>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</si>
  <si>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</si>
  <si>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</si>
  <si>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</si>
  <si>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</si>
  <si>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</si>
  <si>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</si>
  <si>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</si>
  <si>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</si>
  <si>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</si>
  <si>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</si>
  <si>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FUNDACIÓN GESTIÓN POR COLOMBIA</t>
  </si>
  <si>
    <t>INTIMALKA</t>
  </si>
  <si>
    <t>010</t>
  </si>
  <si>
    <t>NA</t>
  </si>
  <si>
    <t>002</t>
  </si>
  <si>
    <t>CASA REFUGIO PARA LA MUJER Y SUS HIJOS</t>
  </si>
  <si>
    <t>824</t>
  </si>
  <si>
    <t>667</t>
  </si>
  <si>
    <t>X</t>
  </si>
  <si>
    <t>JOHN ALCIDES CAMARGO BEJARANO</t>
  </si>
  <si>
    <t>PSICOLOGO</t>
  </si>
  <si>
    <t>CENTRO JUVENIL AMIGONIANO</t>
  </si>
  <si>
    <t>NO RELACIONA EL TIEMPO DE EXPERIENCIA REQUERIDO CON FUNCIONES DE COORDINADOR</t>
  </si>
  <si>
    <t>GLENDA YENITH CORTES PAEZ</t>
  </si>
  <si>
    <t>PSICOLOGA</t>
  </si>
  <si>
    <t>UNIVERSIDAD PORNTIFICIA BOLIVARIANA</t>
  </si>
  <si>
    <t>WILLLIAM ANDRES ARIAS SANDOVAL</t>
  </si>
  <si>
    <t>SOCIOLOGO</t>
  </si>
  <si>
    <t>VISION SOCIAL</t>
  </si>
  <si>
    <t>MARIA DEL PILAR ARAQUE CRISTANCHO</t>
  </si>
  <si>
    <t>LICENCIADA EN PEDAGOGIA INFANTIL</t>
  </si>
  <si>
    <t>FUNDACIÓN MUJERES PROCASANARE</t>
  </si>
  <si>
    <t>PEDRO MANUEL SANTISTEBAN VELANDIA</t>
  </si>
  <si>
    <t>ADMINISTRADOR DE EMPRESAS COMERCIALES</t>
  </si>
  <si>
    <t xml:space="preserve">CENTRO EDUCATIVO LOS ANDES </t>
  </si>
  <si>
    <t>COLEGIO CAMPESTRE MAYO DE INGLATERRA</t>
  </si>
  <si>
    <t>NO RELACIONA FUNCIONES DESEMPEÑADAS</t>
  </si>
  <si>
    <t>MARIA DEL PILAR CORTES PINZON</t>
  </si>
  <si>
    <t>LICENCIAS EN EDUCACIÓN BÁSICA CON ENFASIS EN MATEMATICAS, HUMANIDADES Y LENGUA CASTELLANA</t>
  </si>
  <si>
    <t>CARTA DE COMPROMISO NO RELACIONA PERFIL NI CARGO AL QUE SE PRESENTA</t>
  </si>
  <si>
    <t>ARLEX EDWIN BARAJAS VILLARRAGA</t>
  </si>
  <si>
    <t>CAFAM</t>
  </si>
  <si>
    <t>DIDIANA VANESA GIRALDO OSORIO</t>
  </si>
  <si>
    <t>PROFESIONAL EN DESARROLLO FAMILIAR</t>
  </si>
  <si>
    <t>COOASOBIEN</t>
  </si>
  <si>
    <t>07/10/2013
16/01/2014
08/08/2014</t>
  </si>
  <si>
    <t>30/12/2013
31/07/2014
10/12/2014</t>
  </si>
  <si>
    <t>YISEL ANDREA LOPEZ CHAPARRO</t>
  </si>
  <si>
    <t>MUJERES PROCASANARE "F.M.C"</t>
  </si>
  <si>
    <t>MARIO GABRIEL NIÑO CUERVO</t>
  </si>
  <si>
    <t>NO RELACIONA CERTIFICADOS LABORALES</t>
  </si>
  <si>
    <t>MONICA ENRIQUEZ VELASQUEZ</t>
  </si>
  <si>
    <t>NO ADJUNTA DIPLOMA NI CERTIFICADO DE FINALIZACIÓN DE MATERIAS</t>
  </si>
  <si>
    <t>HOGAR INFANTIL PEQUEÑIN SAN JOSE DEL GUAVIARE</t>
  </si>
  <si>
    <t>NATALIA YOLIMA CHAPARRO BARRERA</t>
  </si>
  <si>
    <t>TRABAJADORA SOCIAL</t>
  </si>
  <si>
    <t xml:space="preserve">FUNDACIÓN KOLPING </t>
  </si>
  <si>
    <t>MONICA VIVIANA GUAUQUE PINTO</t>
  </si>
  <si>
    <t>LICENCIAS EN PEDAGOGIA CON ENFASIS EN ASESORIA EDUCATIVA</t>
  </si>
  <si>
    <t>PERSONERIA MUNICIPAL BOYACA</t>
  </si>
  <si>
    <t>MARIA ELENA BARRIOS SANCHEZ</t>
  </si>
  <si>
    <t>ICBF CENTRO ZONAL CUCUTA 3</t>
  </si>
  <si>
    <t>23/05/2014
30/11/2014</t>
  </si>
  <si>
    <t>17/02/2014
30/05/2014</t>
  </si>
  <si>
    <t>MAYRA LISEBTH ADAME LOPEZ</t>
  </si>
  <si>
    <t>LICENCIADO EN PISCOPEDAGOGIA CON ENFASIS EN ASESORIA EDUCATIVA</t>
  </si>
  <si>
    <t>FUNDACIÓN SIEMBRA FERTIL</t>
  </si>
  <si>
    <t>NIDI MAUREN PLAZAS CASTRO</t>
  </si>
  <si>
    <t>SECRETARIA DE SALUD DEL MUNICIPIO DE PAIPA</t>
  </si>
  <si>
    <t>PAOLA ANDREA RUIZ OCHOA</t>
  </si>
  <si>
    <t xml:space="preserve">CONSORCIO ITEDRIS COLEGIO PEDAGOGICO LOS ALOMOS </t>
  </si>
  <si>
    <t>KAREN PAOLA MONTOYA FAJARDO</t>
  </si>
  <si>
    <t>ORGANIZACIÓN EDUCATIVA NUEVO MILENIO</t>
  </si>
  <si>
    <t>ELBA LUCIA SUESCA PEDRAZA</t>
  </si>
  <si>
    <t>LICENCIADA EN CIENCIAS DE LA EDUCACION PSICOPEDAGOGIA</t>
  </si>
  <si>
    <t xml:space="preserve">MARTHA YANIRA LA ROTTA </t>
  </si>
  <si>
    <t xml:space="preserve">PSICOLOGA </t>
  </si>
  <si>
    <t>FUNDACION GESTION POR COLOMBIA</t>
  </si>
  <si>
    <t>02/09/2013
17/02/2014</t>
  </si>
  <si>
    <t>31/12/2013
31/07/2014</t>
  </si>
  <si>
    <t xml:space="preserve">ERIKA MALENA CIFUENTES GOMEZ </t>
  </si>
  <si>
    <t>GOBERNACION DE BOYACA</t>
  </si>
  <si>
    <t>EDWIN YAMID ANTONIO MURCIA</t>
  </si>
  <si>
    <t>NO PRESENTA CERTIFICACIONES LABORALES REQUERIDAS</t>
  </si>
  <si>
    <t>LINA GREIS BARON NUÑEZ</t>
  </si>
  <si>
    <t>CLINICA DE LA TERNURA</t>
  </si>
  <si>
    <t>JOHANA ANDREA CHAPARRO BARRERA</t>
  </si>
  <si>
    <t>DIOSESIS DE DUITAMA SOGAMOSO</t>
  </si>
  <si>
    <t>SANDRA JOHANA PIÑA VARGAS</t>
  </si>
  <si>
    <t>CENTRO DE SALUD SACHICA</t>
  </si>
  <si>
    <t>MOISES EDUARDO SANCHEZ WILCHES</t>
  </si>
  <si>
    <t>TRABAJADOR SOCIAL</t>
  </si>
  <si>
    <t>FUNDACIÓN NIÑOS DEL SOL</t>
  </si>
  <si>
    <t xml:space="preserve">02/05/2013
</t>
  </si>
  <si>
    <t>EDWARD GIOVANNY CIFUENTES ROMERO</t>
  </si>
  <si>
    <t>JOVENES DEL MAÑANA</t>
  </si>
  <si>
    <t>SANDRA MARCELA DIAZ RAMOS</t>
  </si>
  <si>
    <t>LICENCIADA EN PSICOPEDAGOGIA CON ENFASIS EN ASESORIA EDUCATIVA</t>
  </si>
  <si>
    <t>GENTE OPORTUNA</t>
  </si>
  <si>
    <t>PROPORCION CUMPLE CON 18 PSICOSOCIALES</t>
  </si>
  <si>
    <t>NELLY JOHANA BUITRAGO CARRANZA</t>
  </si>
  <si>
    <t>CORPORACIÓN EQUIPO DE PAZ</t>
  </si>
  <si>
    <t>CENTRO DE ACOPIO
CERROS DE LA ALAMEDA
CIUDAD PERDIDA
CONCEPCIÓN ALTO
FIJA-CENTRO
LUDOTECA FIJA "4"
LUDOTECA FIJA "5"
LUDOTECA FIJA 2
MOYAVITA
SAN MATEO
SAN RAFAEL
SANTA CECILIA
SANTA TERESA
SAUCES
VEREDA HATO DE SUSA
VEREDA LA MESA
VEREDA RESGUARDO
VEREDA SASA ALTO
VEREDA SASA BAJO
VEREDA SUCRE OCCIDENTE</t>
  </si>
  <si>
    <t>ANGELITOS
CAÑUELA
CAPILLA 1
CAPILLA 2
EL ROBLE
FIJA COLIBRÍ 1
FIJA COLIBRÍ 2
FOSILITOS
LA PALMA
LLANO BLANCO
LOS OLIVOS
LUNES FIJA
MARTES FIJA
MIÉRCOLES FIJA
RITOQUE
SABANERITOS 1
SABANERITOS 2
SALTO Y LAVANDERA
SAN FRANCISCO
SANTANDER</t>
  </si>
  <si>
    <t>UBAZA
PUEBLO VIEJO
MONTIJO
CORALINA
MONJAS
LA LAJA
INTERVEREDAL
MONSALVE
POTRERO GRANDE
MACIEGAL ALTO
MACIEGAL BAJO
PANTANILLO</t>
  </si>
  <si>
    <t>BOLSA
BONZA
BOSQUE
CAÑOS
CENTRO
LOS ROSALES
PABLO SOLANO
PANTANO DE VARGAS
RINCÓN DE ESPAÑOLES
RIO ARRIBA
ROMITA
SALITRE ALTO
SALITRE SAN JOSÉ 2
SAN FELIPE
SAN JOSE
SAN MIGUEL
TOIBITA
TUNAL
TUNAL 2
VILLA VIANEY</t>
  </si>
  <si>
    <t>CERRAJAL
CUCHAROS
LA POLONIA
"MERCHÁN 
CENTRO"
MERCHÁN ATENAS
MERCHÁN BAJO
MERCHÁN BARRANCO NEGRO
MERCHÁN CASCAL
MERCHÁN CHÉVERE
MERCHÁN INSPECCIÓN
MOLINO
MONTE DE LUZ
PIRE
PUEBLO 1
PUEBLO 2
PUENTE DE TIERRA LAGUNA
SAN JOSE
VINCULO 1
VINCULO 2
VINCULO MORAVIA</t>
  </si>
  <si>
    <t>ABEJÓN
ALTO DEL AIRE 
BOQUEMONTE
CENTRO 1
CENTRO 2
CENTRO 3
CENTRO 4
CERRITO
CHORRERA
GASCAL CAPILLA 
GASCAL CENTRO
GUANTOQUE
PALENQUE
PATAGUY
RINCÓN SANTO
RUCHICAL DIVINO NIÑO
SALAMANCA 1
SALAMANCA 2
SALAMANCA TUNOS</t>
  </si>
  <si>
    <t>ALTO DE OSO
ALTO SANO
BORBUR CENTRO URBANO GRUPO 1
BORBUR CENTRO URBANO GRUPO 2
BORBUR CENTRO URBANO GRUPO 3
CALAMACO
CALCETERO BAJO
CHIZO CUEPAR
EL ALMENDRO
EL CONSUELO
EL PALMAR
LLANO GRANDE
PARAMO LAGUNAS
PLAN DE LA ESCUELA 1
PLAN DE LA ESCUELA 2
SAN MARTIN 1
SAN MARTIN 2
SANTA BÁRBARA 1
SANTA BÁRBARA 2
TAMBRIAS
TÉLLEZ</t>
  </si>
  <si>
    <t>SAN EMIGDIO
SAN PEDRO 2
SAN PEDRO 1
SAN ISIDRO
EL RODEO
SAN MARTIN
LA PALMA
INTERVEREDAL</t>
  </si>
  <si>
    <t>BOQUERÓN ALTO
BOQUERÓN BAJO
EL CAPRI
EL CARMEN
FRUTILLO
LA PIÑUELA
LLANO GRANDE
MATANEGRA 1
MATANEGRA 2
MONTOYA
NERITA
NEVADOS
PALO BLANCO
PUENTE BOYACÁ
PUENTE DE PIEDRA
SAN JOSE DEL GACAL
SECTOR CABRERA
SECTOR SAN MIGUEL
SIATA
TIERRA NEGRA</t>
  </si>
  <si>
    <t>OLGA LUCIA ACERO MARTINEZ</t>
  </si>
  <si>
    <t>CORPORACIÓN PEP</t>
  </si>
  <si>
    <t>MIREYA YANETH RODRIGUEZ</t>
  </si>
  <si>
    <t>AYURA</t>
  </si>
  <si>
    <t>SUYER JANNET PAEZ VELASCO</t>
  </si>
  <si>
    <t>LICENCIADO EN EDUCACIÓN BÁSICA CON ENFASIS EN MATEMATICAS, HUMANIDADES Y LENGUA CASTELLANA</t>
  </si>
  <si>
    <t>SECRETARIA DE EDUCACIÓN DE BOYACA</t>
  </si>
  <si>
    <t>31/11/2008</t>
  </si>
  <si>
    <t>RAQUEL CORREA BAUTISTA</t>
  </si>
  <si>
    <t>LICENCIADA EN EDUCACIÓN INFANTIL Y PREESCOLAR</t>
  </si>
  <si>
    <t>FUNIMEDES</t>
  </si>
  <si>
    <t>LICEO EUGENIO PACELLI</t>
  </si>
  <si>
    <t>COLEGIO LOS SAGRADOS CORAZONES</t>
  </si>
  <si>
    <t>EDA KATERINE CRUZ VARON</t>
  </si>
  <si>
    <t>LICENCIADO EN PEDAGOGIA INFANTIL</t>
  </si>
  <si>
    <t>JULLY VIVIANA CAMARGO VARGAS</t>
  </si>
  <si>
    <t>LICENCIADA EN EDUCACIÓN PREESCOLAR</t>
  </si>
  <si>
    <t>ANA VIRGINIA GONZALEZ SIERRRA</t>
  </si>
  <si>
    <t>CONTADOR PUBLICO</t>
  </si>
  <si>
    <t>NO RELACIONA CERTIFICACIONES LABORALES, PERO ES ADICIONAL A LA PROPORCION REQUERDIA</t>
  </si>
  <si>
    <t xml:space="preserve">Cantidad de Cupos 
ejecutados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</si>
</sst>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70" formatCode="_-* #,##0_-;\-* #,##0_-;_-*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168" fontId="1" fillId="0" borderId="0" xfId="0" applyNumberFormat="1" applyFont="1" applyFill="1" applyBorder="1" applyAlignment="1">
      <alignment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17" fontId="0" fillId="0" borderId="1" xfId="0" applyNumberFormat="1" applyFill="1" applyBorder="1" applyAlignment="1">
      <alignment horizontal="center" vertical="center" wrapText="1"/>
    </xf>
    <xf numFmtId="17" fontId="0" fillId="0" borderId="1" xfId="0" applyNumberFormat="1" applyBorder="1" applyAlignment="1">
      <alignment horizontal="center" vertical="center" wrapText="1"/>
    </xf>
    <xf numFmtId="16" fontId="0" fillId="0" borderId="1" xfId="0" applyNumberFormat="1" applyBorder="1" applyAlignment="1">
      <alignment horizontal="center" vertical="center" wrapText="1"/>
    </xf>
    <xf numFmtId="0" fontId="0" fillId="0" borderId="1" xfId="0" applyFill="1" applyBorder="1" applyAlignment="1">
      <alignment horizontal="center" wrapText="1"/>
    </xf>
    <xf numFmtId="0" fontId="14" fillId="0" borderId="1" xfId="0" applyFont="1" applyFill="1" applyBorder="1" applyAlignment="1">
      <alignment wrapText="1"/>
    </xf>
    <xf numFmtId="3" fontId="38" fillId="0" borderId="1" xfId="0" applyNumberFormat="1" applyFont="1" applyFill="1" applyBorder="1" applyAlignment="1">
      <alignment horizontal="center" vertical="center"/>
    </xf>
    <xf numFmtId="0" fontId="0" fillId="0" borderId="0" xfId="0" applyAlignment="1">
      <alignment horizontal="center" vertical="center" wrapText="1"/>
    </xf>
    <xf numFmtId="0" fontId="0" fillId="0" borderId="4" xfId="0" applyFill="1" applyBorder="1" applyAlignment="1">
      <alignment horizontal="center" vertical="center" wrapText="1"/>
    </xf>
    <xf numFmtId="0" fontId="0" fillId="0" borderId="13" xfId="0" applyBorder="1" applyAlignment="1">
      <alignment vertical="center" wrapText="1"/>
    </xf>
    <xf numFmtId="0" fontId="0" fillId="0" borderId="4" xfId="0" applyBorder="1" applyAlignment="1">
      <alignment vertical="center" wrapText="1"/>
    </xf>
    <xf numFmtId="0" fontId="0" fillId="0" borderId="4" xfId="0" applyBorder="1" applyAlignment="1">
      <alignment horizontal="center" vertical="center" wrapText="1"/>
    </xf>
    <xf numFmtId="0" fontId="0" fillId="0" borderId="12" xfId="0" applyBorder="1" applyAlignment="1">
      <alignment vertical="center" wrapText="1"/>
    </xf>
    <xf numFmtId="14" fontId="0" fillId="0" borderId="4" xfId="0" applyNumberForma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14" fontId="0" fillId="0" borderId="13" xfId="0" applyNumberFormat="1" applyBorder="1" applyAlignment="1">
      <alignment horizontal="center" vertical="center" wrapText="1"/>
    </xf>
    <xf numFmtId="14" fontId="0" fillId="0" borderId="12" xfId="0" applyNumberFormat="1" applyBorder="1" applyAlignment="1">
      <alignment horizontal="center" vertical="center" wrapText="1"/>
    </xf>
    <xf numFmtId="14" fontId="0" fillId="0" borderId="4" xfId="0" applyNumberFormat="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4" xfId="0" applyFill="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170" fontId="18" fillId="0" borderId="1" xfId="1" applyNumberFormat="1" applyFont="1" applyFill="1" applyBorder="1" applyAlignment="1" applyProtection="1">
      <alignment horizontal="right" vertical="center" wrapText="1"/>
      <protection locked="0"/>
    </xf>
    <xf numFmtId="170" fontId="0" fillId="3" borderId="1" xfId="1" applyNumberFormat="1" applyFont="1" applyFill="1" applyBorder="1" applyAlignment="1">
      <alignment vertical="center"/>
    </xf>
    <xf numFmtId="170" fontId="0" fillId="3" borderId="1" xfId="1" applyNumberFormat="1" applyFont="1" applyFill="1" applyBorder="1" applyAlignment="1">
      <alignment horizontal="righ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196" t="s">
        <v>88</v>
      </c>
      <c r="B2" s="196"/>
      <c r="C2" s="196"/>
      <c r="D2" s="196"/>
      <c r="E2" s="196"/>
      <c r="F2" s="196"/>
      <c r="G2" s="196"/>
      <c r="H2" s="196"/>
      <c r="I2" s="196"/>
      <c r="J2" s="196"/>
      <c r="K2" s="196"/>
      <c r="L2" s="196"/>
    </row>
    <row r="4" spans="1:12" x14ac:dyDescent="0.3">
      <c r="A4" s="177" t="s">
        <v>59</v>
      </c>
      <c r="B4" s="177"/>
      <c r="C4" s="177"/>
      <c r="D4" s="177"/>
      <c r="E4" s="177"/>
      <c r="F4" s="177"/>
      <c r="G4" s="177"/>
      <c r="H4" s="177"/>
      <c r="I4" s="177"/>
      <c r="J4" s="177"/>
      <c r="K4" s="177"/>
      <c r="L4" s="177"/>
    </row>
    <row r="5" spans="1:12" x14ac:dyDescent="0.3">
      <c r="A5" s="65"/>
    </row>
    <row r="6" spans="1:12" x14ac:dyDescent="0.3">
      <c r="A6" s="177" t="s">
        <v>60</v>
      </c>
      <c r="B6" s="177"/>
      <c r="C6" s="177"/>
      <c r="D6" s="177"/>
      <c r="E6" s="177"/>
      <c r="F6" s="177"/>
      <c r="G6" s="177"/>
      <c r="H6" s="177"/>
      <c r="I6" s="177"/>
      <c r="J6" s="177"/>
      <c r="K6" s="177"/>
      <c r="L6" s="177"/>
    </row>
    <row r="7" spans="1:12" x14ac:dyDescent="0.3">
      <c r="A7" s="66"/>
    </row>
    <row r="8" spans="1:12" ht="109.5" customHeight="1" x14ac:dyDescent="0.3">
      <c r="A8" s="178" t="s">
        <v>124</v>
      </c>
      <c r="B8" s="178"/>
      <c r="C8" s="178"/>
      <c r="D8" s="178"/>
      <c r="E8" s="178"/>
      <c r="F8" s="178"/>
      <c r="G8" s="178"/>
      <c r="H8" s="178"/>
      <c r="I8" s="178"/>
      <c r="J8" s="178"/>
      <c r="K8" s="178"/>
      <c r="L8" s="178"/>
    </row>
    <row r="9" spans="1:12" ht="45.75" customHeight="1" x14ac:dyDescent="0.3">
      <c r="A9" s="178"/>
      <c r="B9" s="178"/>
      <c r="C9" s="178"/>
      <c r="D9" s="178"/>
      <c r="E9" s="178"/>
      <c r="F9" s="178"/>
      <c r="G9" s="178"/>
      <c r="H9" s="178"/>
      <c r="I9" s="178"/>
      <c r="J9" s="178"/>
      <c r="K9" s="178"/>
      <c r="L9" s="178"/>
    </row>
    <row r="10" spans="1:12" ht="28.5" customHeight="1" x14ac:dyDescent="0.3">
      <c r="A10" s="178" t="s">
        <v>91</v>
      </c>
      <c r="B10" s="178"/>
      <c r="C10" s="178"/>
      <c r="D10" s="178"/>
      <c r="E10" s="178"/>
      <c r="F10" s="178"/>
      <c r="G10" s="178"/>
      <c r="H10" s="178"/>
      <c r="I10" s="178"/>
      <c r="J10" s="178"/>
      <c r="K10" s="178"/>
      <c r="L10" s="178"/>
    </row>
    <row r="11" spans="1:12" ht="28.5" customHeight="1" x14ac:dyDescent="0.3">
      <c r="A11" s="178"/>
      <c r="B11" s="178"/>
      <c r="C11" s="178"/>
      <c r="D11" s="178"/>
      <c r="E11" s="178"/>
      <c r="F11" s="178"/>
      <c r="G11" s="178"/>
      <c r="H11" s="178"/>
      <c r="I11" s="178"/>
      <c r="J11" s="178"/>
      <c r="K11" s="178"/>
      <c r="L11" s="178"/>
    </row>
    <row r="12" spans="1:12" ht="15" thickBot="1" x14ac:dyDescent="0.35"/>
    <row r="13" spans="1:12" ht="15" thickBot="1" x14ac:dyDescent="0.35">
      <c r="A13" s="67" t="s">
        <v>61</v>
      </c>
      <c r="B13" s="179" t="s">
        <v>87</v>
      </c>
      <c r="C13" s="180"/>
      <c r="D13" s="180"/>
      <c r="E13" s="180"/>
      <c r="F13" s="180"/>
      <c r="G13" s="180"/>
      <c r="H13" s="180"/>
      <c r="I13" s="180"/>
      <c r="J13" s="180"/>
      <c r="K13" s="180"/>
      <c r="L13" s="180"/>
    </row>
    <row r="14" spans="1:12" ht="15" thickBot="1" x14ac:dyDescent="0.35">
      <c r="A14" s="68">
        <v>1</v>
      </c>
      <c r="B14" s="195"/>
      <c r="C14" s="195"/>
      <c r="D14" s="195"/>
      <c r="E14" s="195"/>
      <c r="F14" s="195"/>
      <c r="G14" s="195"/>
      <c r="H14" s="195"/>
      <c r="I14" s="195"/>
      <c r="J14" s="195"/>
      <c r="K14" s="195"/>
      <c r="L14" s="195"/>
    </row>
    <row r="15" spans="1:12" ht="15" thickBot="1" x14ac:dyDescent="0.35">
      <c r="A15" s="68">
        <v>2</v>
      </c>
      <c r="B15" s="195"/>
      <c r="C15" s="195"/>
      <c r="D15" s="195"/>
      <c r="E15" s="195"/>
      <c r="F15" s="195"/>
      <c r="G15" s="195"/>
      <c r="H15" s="195"/>
      <c r="I15" s="195"/>
      <c r="J15" s="195"/>
      <c r="K15" s="195"/>
      <c r="L15" s="195"/>
    </row>
    <row r="16" spans="1:12" ht="15" thickBot="1" x14ac:dyDescent="0.35">
      <c r="A16" s="68">
        <v>3</v>
      </c>
      <c r="B16" s="195"/>
      <c r="C16" s="195"/>
      <c r="D16" s="195"/>
      <c r="E16" s="195"/>
      <c r="F16" s="195"/>
      <c r="G16" s="195"/>
      <c r="H16" s="195"/>
      <c r="I16" s="195"/>
      <c r="J16" s="195"/>
      <c r="K16" s="195"/>
      <c r="L16" s="195"/>
    </row>
    <row r="17" spans="1:12" ht="15" thickBot="1" x14ac:dyDescent="0.35">
      <c r="A17" s="68">
        <v>4</v>
      </c>
      <c r="B17" s="195"/>
      <c r="C17" s="195"/>
      <c r="D17" s="195"/>
      <c r="E17" s="195"/>
      <c r="F17" s="195"/>
      <c r="G17" s="195"/>
      <c r="H17" s="195"/>
      <c r="I17" s="195"/>
      <c r="J17" s="195"/>
      <c r="K17" s="195"/>
      <c r="L17" s="195"/>
    </row>
    <row r="18" spans="1:12" ht="15" thickBot="1" x14ac:dyDescent="0.35">
      <c r="A18" s="68">
        <v>5</v>
      </c>
      <c r="B18" s="195"/>
      <c r="C18" s="195"/>
      <c r="D18" s="195"/>
      <c r="E18" s="195"/>
      <c r="F18" s="195"/>
      <c r="G18" s="195"/>
      <c r="H18" s="195"/>
      <c r="I18" s="195"/>
      <c r="J18" s="195"/>
      <c r="K18" s="195"/>
      <c r="L18" s="195"/>
    </row>
    <row r="19" spans="1:12" x14ac:dyDescent="0.3">
      <c r="A19" s="75"/>
      <c r="B19" s="75"/>
      <c r="C19" s="75"/>
      <c r="D19" s="75"/>
      <c r="E19" s="75"/>
      <c r="F19" s="75"/>
      <c r="G19" s="75"/>
      <c r="H19" s="75"/>
      <c r="I19" s="75"/>
      <c r="J19" s="75"/>
      <c r="K19" s="75"/>
      <c r="L19" s="75"/>
    </row>
    <row r="20" spans="1:12" x14ac:dyDescent="0.3">
      <c r="A20" s="76"/>
      <c r="B20" s="75"/>
      <c r="C20" s="75"/>
      <c r="D20" s="75"/>
      <c r="E20" s="75"/>
      <c r="F20" s="75"/>
      <c r="G20" s="75"/>
      <c r="H20" s="75"/>
      <c r="I20" s="75"/>
      <c r="J20" s="75"/>
      <c r="K20" s="75"/>
      <c r="L20" s="75"/>
    </row>
    <row r="21" spans="1:12" x14ac:dyDescent="0.3">
      <c r="A21" s="197" t="s">
        <v>86</v>
      </c>
      <c r="B21" s="197"/>
      <c r="C21" s="197"/>
      <c r="D21" s="197"/>
      <c r="E21" s="197"/>
      <c r="F21" s="197"/>
      <c r="G21" s="197"/>
      <c r="H21" s="197"/>
      <c r="I21" s="197"/>
      <c r="J21" s="197"/>
      <c r="K21" s="197"/>
      <c r="L21" s="197"/>
    </row>
    <row r="23" spans="1:12" ht="27" customHeight="1" x14ac:dyDescent="0.3">
      <c r="A23" s="181" t="s">
        <v>62</v>
      </c>
      <c r="B23" s="181"/>
      <c r="C23" s="181"/>
      <c r="D23" s="181"/>
      <c r="E23" s="70" t="s">
        <v>63</v>
      </c>
      <c r="F23" s="69" t="s">
        <v>64</v>
      </c>
      <c r="G23" s="69" t="s">
        <v>65</v>
      </c>
      <c r="H23" s="181" t="s">
        <v>2</v>
      </c>
      <c r="I23" s="181"/>
      <c r="J23" s="181"/>
      <c r="K23" s="181"/>
      <c r="L23" s="181"/>
    </row>
    <row r="24" spans="1:12" ht="30.75" customHeight="1" x14ac:dyDescent="0.3">
      <c r="A24" s="189" t="s">
        <v>95</v>
      </c>
      <c r="B24" s="190"/>
      <c r="C24" s="190"/>
      <c r="D24" s="191"/>
      <c r="E24" s="71"/>
      <c r="F24" s="1"/>
      <c r="G24" s="1"/>
      <c r="H24" s="188"/>
      <c r="I24" s="188"/>
      <c r="J24" s="188"/>
      <c r="K24" s="188"/>
      <c r="L24" s="188"/>
    </row>
    <row r="25" spans="1:12" ht="35.25" customHeight="1" x14ac:dyDescent="0.3">
      <c r="A25" s="192" t="s">
        <v>96</v>
      </c>
      <c r="B25" s="193"/>
      <c r="C25" s="193"/>
      <c r="D25" s="194"/>
      <c r="E25" s="72"/>
      <c r="F25" s="1"/>
      <c r="G25" s="1"/>
      <c r="H25" s="188"/>
      <c r="I25" s="188"/>
      <c r="J25" s="188"/>
      <c r="K25" s="188"/>
      <c r="L25" s="188"/>
    </row>
    <row r="26" spans="1:12" ht="24.75" customHeight="1" x14ac:dyDescent="0.3">
      <c r="A26" s="192" t="s">
        <v>125</v>
      </c>
      <c r="B26" s="193"/>
      <c r="C26" s="193"/>
      <c r="D26" s="194"/>
      <c r="E26" s="72"/>
      <c r="F26" s="1"/>
      <c r="G26" s="1"/>
      <c r="H26" s="188"/>
      <c r="I26" s="188"/>
      <c r="J26" s="188"/>
      <c r="K26" s="188"/>
      <c r="L26" s="188"/>
    </row>
    <row r="27" spans="1:12" ht="27" customHeight="1" x14ac:dyDescent="0.3">
      <c r="A27" s="182" t="s">
        <v>66</v>
      </c>
      <c r="B27" s="183"/>
      <c r="C27" s="183"/>
      <c r="D27" s="184"/>
      <c r="E27" s="73"/>
      <c r="F27" s="1"/>
      <c r="G27" s="1"/>
      <c r="H27" s="188"/>
      <c r="I27" s="188"/>
      <c r="J27" s="188"/>
      <c r="K27" s="188"/>
      <c r="L27" s="188"/>
    </row>
    <row r="28" spans="1:12" ht="20.25" customHeight="1" x14ac:dyDescent="0.3">
      <c r="A28" s="182" t="s">
        <v>90</v>
      </c>
      <c r="B28" s="183"/>
      <c r="C28" s="183"/>
      <c r="D28" s="184"/>
      <c r="E28" s="73"/>
      <c r="F28" s="1"/>
      <c r="G28" s="1"/>
      <c r="H28" s="185"/>
      <c r="I28" s="186"/>
      <c r="J28" s="186"/>
      <c r="K28" s="186"/>
      <c r="L28" s="187"/>
    </row>
    <row r="29" spans="1:12" ht="28.5" customHeight="1" x14ac:dyDescent="0.3">
      <c r="A29" s="182" t="s">
        <v>126</v>
      </c>
      <c r="B29" s="183"/>
      <c r="C29" s="183"/>
      <c r="D29" s="184"/>
      <c r="E29" s="73"/>
      <c r="F29" s="1"/>
      <c r="G29" s="1"/>
      <c r="H29" s="188"/>
      <c r="I29" s="188"/>
      <c r="J29" s="188"/>
      <c r="K29" s="188"/>
      <c r="L29" s="188"/>
    </row>
    <row r="30" spans="1:12" ht="28.5" customHeight="1" x14ac:dyDescent="0.3">
      <c r="A30" s="182" t="s">
        <v>93</v>
      </c>
      <c r="B30" s="183"/>
      <c r="C30" s="183"/>
      <c r="D30" s="184"/>
      <c r="E30" s="73"/>
      <c r="F30" s="1"/>
      <c r="G30" s="1"/>
      <c r="H30" s="185"/>
      <c r="I30" s="186"/>
      <c r="J30" s="186"/>
      <c r="K30" s="186"/>
      <c r="L30" s="187"/>
    </row>
    <row r="31" spans="1:12" ht="15.75" customHeight="1" x14ac:dyDescent="0.3">
      <c r="A31" s="192" t="s">
        <v>67</v>
      </c>
      <c r="B31" s="193"/>
      <c r="C31" s="193"/>
      <c r="D31" s="194"/>
      <c r="E31" s="72"/>
      <c r="F31" s="1"/>
      <c r="G31" s="1"/>
      <c r="H31" s="188"/>
      <c r="I31" s="188"/>
      <c r="J31" s="188"/>
      <c r="K31" s="188"/>
      <c r="L31" s="188"/>
    </row>
    <row r="32" spans="1:12" ht="19.5" customHeight="1" x14ac:dyDescent="0.3">
      <c r="A32" s="192" t="s">
        <v>68</v>
      </c>
      <c r="B32" s="193"/>
      <c r="C32" s="193"/>
      <c r="D32" s="194"/>
      <c r="E32" s="72"/>
      <c r="F32" s="1"/>
      <c r="G32" s="1"/>
      <c r="H32" s="188"/>
      <c r="I32" s="188"/>
      <c r="J32" s="188"/>
      <c r="K32" s="188"/>
      <c r="L32" s="188"/>
    </row>
    <row r="33" spans="1:12" ht="27.75" customHeight="1" x14ac:dyDescent="0.3">
      <c r="A33" s="192" t="s">
        <v>69</v>
      </c>
      <c r="B33" s="193"/>
      <c r="C33" s="193"/>
      <c r="D33" s="194"/>
      <c r="E33" s="72"/>
      <c r="F33" s="1"/>
      <c r="G33" s="1"/>
      <c r="H33" s="188"/>
      <c r="I33" s="188"/>
      <c r="J33" s="188"/>
      <c r="K33" s="188"/>
      <c r="L33" s="188"/>
    </row>
    <row r="34" spans="1:12" ht="61.5" customHeight="1" x14ac:dyDescent="0.3">
      <c r="A34" s="192" t="s">
        <v>70</v>
      </c>
      <c r="B34" s="193"/>
      <c r="C34" s="193"/>
      <c r="D34" s="194"/>
      <c r="E34" s="72"/>
      <c r="F34" s="1"/>
      <c r="G34" s="1"/>
      <c r="H34" s="188"/>
      <c r="I34" s="188"/>
      <c r="J34" s="188"/>
      <c r="K34" s="188"/>
      <c r="L34" s="188"/>
    </row>
    <row r="35" spans="1:12" ht="17.25" customHeight="1" x14ac:dyDescent="0.3">
      <c r="A35" s="192" t="s">
        <v>71</v>
      </c>
      <c r="B35" s="193"/>
      <c r="C35" s="193"/>
      <c r="D35" s="194"/>
      <c r="E35" s="72"/>
      <c r="F35" s="1"/>
      <c r="G35" s="1"/>
      <c r="H35" s="188"/>
      <c r="I35" s="188"/>
      <c r="J35" s="188"/>
      <c r="K35" s="188"/>
      <c r="L35" s="188"/>
    </row>
    <row r="36" spans="1:12" ht="24" customHeight="1" x14ac:dyDescent="0.3">
      <c r="A36" s="198" t="s">
        <v>92</v>
      </c>
      <c r="B36" s="199"/>
      <c r="C36" s="199"/>
      <c r="D36" s="200"/>
      <c r="E36" s="72"/>
      <c r="F36" s="1"/>
      <c r="G36" s="1"/>
      <c r="H36" s="185"/>
      <c r="I36" s="186"/>
      <c r="J36" s="186"/>
      <c r="K36" s="186"/>
      <c r="L36" s="187"/>
    </row>
    <row r="37" spans="1:12" ht="24" customHeight="1" x14ac:dyDescent="0.3">
      <c r="A37" s="192" t="s">
        <v>97</v>
      </c>
      <c r="B37" s="193"/>
      <c r="C37" s="193"/>
      <c r="D37" s="194"/>
      <c r="E37" s="72"/>
      <c r="F37" s="1"/>
      <c r="G37" s="1"/>
      <c r="H37" s="185"/>
      <c r="I37" s="186"/>
      <c r="J37" s="186"/>
      <c r="K37" s="186"/>
      <c r="L37" s="187"/>
    </row>
    <row r="38" spans="1:12" ht="28.5" customHeight="1" x14ac:dyDescent="0.3">
      <c r="A38" s="192" t="s">
        <v>98</v>
      </c>
      <c r="B38" s="193"/>
      <c r="C38" s="193"/>
      <c r="D38" s="194"/>
      <c r="E38" s="74"/>
      <c r="F38" s="1"/>
      <c r="G38" s="1"/>
      <c r="H38" s="188"/>
      <c r="I38" s="188"/>
      <c r="J38" s="188"/>
      <c r="K38" s="188"/>
      <c r="L38" s="188"/>
    </row>
    <row r="41" spans="1:12" x14ac:dyDescent="0.3">
      <c r="A41" s="197" t="s">
        <v>94</v>
      </c>
      <c r="B41" s="197"/>
      <c r="C41" s="197"/>
      <c r="D41" s="197"/>
      <c r="E41" s="197"/>
      <c r="F41" s="197"/>
      <c r="G41" s="197"/>
      <c r="H41" s="197"/>
      <c r="I41" s="197"/>
      <c r="J41" s="197"/>
      <c r="K41" s="197"/>
      <c r="L41" s="197"/>
    </row>
    <row r="43" spans="1:12" ht="15" customHeight="1" x14ac:dyDescent="0.3">
      <c r="A43" s="181" t="s">
        <v>62</v>
      </c>
      <c r="B43" s="181"/>
      <c r="C43" s="181"/>
      <c r="D43" s="181"/>
      <c r="E43" s="70" t="s">
        <v>63</v>
      </c>
      <c r="F43" s="77" t="s">
        <v>64</v>
      </c>
      <c r="G43" s="77" t="s">
        <v>65</v>
      </c>
      <c r="H43" s="181" t="s">
        <v>2</v>
      </c>
      <c r="I43" s="181"/>
      <c r="J43" s="181"/>
      <c r="K43" s="181"/>
      <c r="L43" s="181"/>
    </row>
    <row r="44" spans="1:12" ht="30" customHeight="1" x14ac:dyDescent="0.3">
      <c r="A44" s="189" t="s">
        <v>95</v>
      </c>
      <c r="B44" s="190"/>
      <c r="C44" s="190"/>
      <c r="D44" s="191"/>
      <c r="E44" s="71"/>
      <c r="F44" s="1"/>
      <c r="G44" s="1"/>
      <c r="H44" s="188"/>
      <c r="I44" s="188"/>
      <c r="J44" s="188"/>
      <c r="K44" s="188"/>
      <c r="L44" s="188"/>
    </row>
    <row r="45" spans="1:12" ht="15" customHeight="1" x14ac:dyDescent="0.3">
      <c r="A45" s="192" t="s">
        <v>96</v>
      </c>
      <c r="B45" s="193"/>
      <c r="C45" s="193"/>
      <c r="D45" s="194"/>
      <c r="E45" s="72"/>
      <c r="F45" s="1"/>
      <c r="G45" s="1"/>
      <c r="H45" s="188"/>
      <c r="I45" s="188"/>
      <c r="J45" s="188"/>
      <c r="K45" s="188"/>
      <c r="L45" s="188"/>
    </row>
    <row r="46" spans="1:12" ht="15" customHeight="1" x14ac:dyDescent="0.3">
      <c r="A46" s="192" t="s">
        <v>125</v>
      </c>
      <c r="B46" s="193"/>
      <c r="C46" s="193"/>
      <c r="D46" s="194"/>
      <c r="E46" s="72"/>
      <c r="F46" s="1"/>
      <c r="G46" s="1"/>
      <c r="H46" s="188"/>
      <c r="I46" s="188"/>
      <c r="J46" s="188"/>
      <c r="K46" s="188"/>
      <c r="L46" s="188"/>
    </row>
    <row r="47" spans="1:12" ht="15" customHeight="1" x14ac:dyDescent="0.3">
      <c r="A47" s="182" t="s">
        <v>66</v>
      </c>
      <c r="B47" s="183"/>
      <c r="C47" s="183"/>
      <c r="D47" s="184"/>
      <c r="E47" s="73"/>
      <c r="F47" s="1"/>
      <c r="G47" s="1"/>
      <c r="H47" s="188"/>
      <c r="I47" s="188"/>
      <c r="J47" s="188"/>
      <c r="K47" s="188"/>
      <c r="L47" s="188"/>
    </row>
    <row r="48" spans="1:12" ht="15" customHeight="1" x14ac:dyDescent="0.3">
      <c r="A48" s="182" t="s">
        <v>90</v>
      </c>
      <c r="B48" s="183"/>
      <c r="C48" s="183"/>
      <c r="D48" s="184"/>
      <c r="E48" s="73"/>
      <c r="F48" s="1"/>
      <c r="G48" s="1"/>
      <c r="H48" s="185"/>
      <c r="I48" s="186"/>
      <c r="J48" s="186"/>
      <c r="K48" s="186"/>
      <c r="L48" s="187"/>
    </row>
    <row r="49" spans="1:12" ht="37.5" customHeight="1" x14ac:dyDescent="0.3">
      <c r="A49" s="182" t="s">
        <v>126</v>
      </c>
      <c r="B49" s="183"/>
      <c r="C49" s="183"/>
      <c r="D49" s="184"/>
      <c r="E49" s="73"/>
      <c r="F49" s="1"/>
      <c r="G49" s="1"/>
      <c r="H49" s="188"/>
      <c r="I49" s="188"/>
      <c r="J49" s="188"/>
      <c r="K49" s="188"/>
      <c r="L49" s="188"/>
    </row>
    <row r="50" spans="1:12" ht="15" customHeight="1" x14ac:dyDescent="0.3">
      <c r="A50" s="182" t="s">
        <v>93</v>
      </c>
      <c r="B50" s="183"/>
      <c r="C50" s="183"/>
      <c r="D50" s="184"/>
      <c r="E50" s="73"/>
      <c r="F50" s="1"/>
      <c r="G50" s="1"/>
      <c r="H50" s="185"/>
      <c r="I50" s="186"/>
      <c r="J50" s="186"/>
      <c r="K50" s="186"/>
      <c r="L50" s="187"/>
    </row>
    <row r="51" spans="1:12" ht="15" customHeight="1" x14ac:dyDescent="0.3">
      <c r="A51" s="192" t="s">
        <v>67</v>
      </c>
      <c r="B51" s="193"/>
      <c r="C51" s="193"/>
      <c r="D51" s="194"/>
      <c r="E51" s="72"/>
      <c r="F51" s="1"/>
      <c r="G51" s="1"/>
      <c r="H51" s="188"/>
      <c r="I51" s="188"/>
      <c r="J51" s="188"/>
      <c r="K51" s="188"/>
      <c r="L51" s="188"/>
    </row>
    <row r="52" spans="1:12" ht="15" customHeight="1" x14ac:dyDescent="0.3">
      <c r="A52" s="192" t="s">
        <v>68</v>
      </c>
      <c r="B52" s="193"/>
      <c r="C52" s="193"/>
      <c r="D52" s="194"/>
      <c r="E52" s="72"/>
      <c r="F52" s="1"/>
      <c r="G52" s="1"/>
      <c r="H52" s="188"/>
      <c r="I52" s="188"/>
      <c r="J52" s="188"/>
      <c r="K52" s="188"/>
      <c r="L52" s="188"/>
    </row>
    <row r="53" spans="1:12" ht="15" customHeight="1" x14ac:dyDescent="0.3">
      <c r="A53" s="192" t="s">
        <v>69</v>
      </c>
      <c r="B53" s="193"/>
      <c r="C53" s="193"/>
      <c r="D53" s="194"/>
      <c r="E53" s="72"/>
      <c r="F53" s="1"/>
      <c r="G53" s="1"/>
      <c r="H53" s="188"/>
      <c r="I53" s="188"/>
      <c r="J53" s="188"/>
      <c r="K53" s="188"/>
      <c r="L53" s="188"/>
    </row>
    <row r="54" spans="1:12" ht="15" customHeight="1" x14ac:dyDescent="0.3">
      <c r="A54" s="192" t="s">
        <v>70</v>
      </c>
      <c r="B54" s="193"/>
      <c r="C54" s="193"/>
      <c r="D54" s="194"/>
      <c r="E54" s="72"/>
      <c r="F54" s="1"/>
      <c r="G54" s="1"/>
      <c r="H54" s="188"/>
      <c r="I54" s="188"/>
      <c r="J54" s="188"/>
      <c r="K54" s="188"/>
      <c r="L54" s="188"/>
    </row>
    <row r="55" spans="1:12" ht="15" customHeight="1" x14ac:dyDescent="0.3">
      <c r="A55" s="192" t="s">
        <v>71</v>
      </c>
      <c r="B55" s="193"/>
      <c r="C55" s="193"/>
      <c r="D55" s="194"/>
      <c r="E55" s="72"/>
      <c r="F55" s="1"/>
      <c r="G55" s="1"/>
      <c r="H55" s="188"/>
      <c r="I55" s="188"/>
      <c r="J55" s="188"/>
      <c r="K55" s="188"/>
      <c r="L55" s="188"/>
    </row>
    <row r="56" spans="1:12" ht="15" customHeight="1" x14ac:dyDescent="0.3">
      <c r="A56" s="198" t="s">
        <v>92</v>
      </c>
      <c r="B56" s="199"/>
      <c r="C56" s="199"/>
      <c r="D56" s="200"/>
      <c r="E56" s="72"/>
      <c r="F56" s="1"/>
      <c r="G56" s="1"/>
      <c r="H56" s="185"/>
      <c r="I56" s="186"/>
      <c r="J56" s="186"/>
      <c r="K56" s="186"/>
      <c r="L56" s="187"/>
    </row>
    <row r="57" spans="1:12" ht="15" customHeight="1" x14ac:dyDescent="0.3">
      <c r="A57" s="192" t="s">
        <v>97</v>
      </c>
      <c r="B57" s="193"/>
      <c r="C57" s="193"/>
      <c r="D57" s="194"/>
      <c r="E57" s="72"/>
      <c r="F57" s="1"/>
      <c r="G57" s="1"/>
      <c r="H57" s="185"/>
      <c r="I57" s="186"/>
      <c r="J57" s="186"/>
      <c r="K57" s="186"/>
      <c r="L57" s="187"/>
    </row>
    <row r="58" spans="1:12" ht="15" customHeight="1" x14ac:dyDescent="0.3">
      <c r="A58" s="192" t="s">
        <v>98</v>
      </c>
      <c r="B58" s="193"/>
      <c r="C58" s="193"/>
      <c r="D58" s="194"/>
      <c r="E58" s="74"/>
      <c r="F58" s="1"/>
      <c r="G58" s="1"/>
      <c r="H58" s="188"/>
      <c r="I58" s="188"/>
      <c r="J58" s="188"/>
      <c r="K58" s="188"/>
      <c r="L58" s="188"/>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76"/>
  <sheetViews>
    <sheetView tabSelected="1" zoomScale="88" zoomScaleNormal="70" workbookViewId="0">
      <selection activeCell="E21" sqref="E21"/>
    </sheetView>
  </sheetViews>
  <sheetFormatPr baseColWidth="10" defaultRowHeight="14.4" x14ac:dyDescent="0.3"/>
  <cols>
    <col min="1" max="1" width="3.109375" style="7" bestFit="1" customWidth="1"/>
    <col min="2" max="2" width="77.33203125" style="7" customWidth="1"/>
    <col min="3" max="3" width="31.109375" style="7" customWidth="1"/>
    <col min="4" max="4" width="26.6640625" style="7" customWidth="1"/>
    <col min="5" max="5" width="25" style="7" customWidth="1"/>
    <col min="6" max="7" width="29.6640625" style="7" customWidth="1"/>
    <col min="8" max="8" width="25.109375" style="7" customWidth="1"/>
    <col min="9" max="9" width="15.6640625" style="7" customWidth="1"/>
    <col min="10" max="10" width="16" style="7" customWidth="1"/>
    <col min="11" max="11" width="24.109375" style="7" customWidth="1"/>
    <col min="12" max="12" width="24.33203125" style="7" customWidth="1"/>
    <col min="13" max="13" width="19.6640625" style="7" customWidth="1"/>
    <col min="14" max="14" width="24.6640625" style="7" customWidth="1"/>
    <col min="15" max="15" width="43.33203125" style="7" customWidth="1"/>
    <col min="16" max="16" width="22.109375" style="7" customWidth="1"/>
    <col min="17" max="17" width="26.109375" style="7" customWidth="1"/>
    <col min="18" max="18" width="19.5546875" style="7" bestFit="1" customWidth="1"/>
    <col min="19" max="19" width="35.6640625" style="7" customWidth="1"/>
    <col min="20" max="24" width="6.44140625" style="7" customWidth="1"/>
    <col min="25" max="253" width="11.44140625" style="7"/>
    <col min="254" max="254" width="1" style="7" customWidth="1"/>
    <col min="255" max="255" width="4.33203125" style="7" customWidth="1"/>
    <col min="256" max="256" width="34.6640625" style="7" customWidth="1"/>
    <col min="257" max="257" width="0" style="7" hidden="1" customWidth="1"/>
    <col min="258" max="258" width="20" style="7" customWidth="1"/>
    <col min="259" max="259" width="20.88671875" style="7" customWidth="1"/>
    <col min="260" max="260" width="25" style="7" customWidth="1"/>
    <col min="261" max="261" width="18.6640625" style="7" customWidth="1"/>
    <col min="262" max="262" width="29.6640625" style="7" customWidth="1"/>
    <col min="263" max="263" width="13.44140625" style="7" customWidth="1"/>
    <col min="264" max="264" width="13.88671875" style="7" customWidth="1"/>
    <col min="265" max="269" width="16.5546875" style="7" customWidth="1"/>
    <col min="270" max="270" width="20.5546875" style="7" customWidth="1"/>
    <col min="271" max="271" width="21.109375" style="7" customWidth="1"/>
    <col min="272" max="272" width="9.5546875" style="7" customWidth="1"/>
    <col min="273" max="273" width="0.44140625" style="7" customWidth="1"/>
    <col min="274" max="280" width="6.44140625" style="7" customWidth="1"/>
    <col min="281" max="509" width="11.44140625" style="7"/>
    <col min="510" max="510" width="1" style="7" customWidth="1"/>
    <col min="511" max="511" width="4.33203125" style="7" customWidth="1"/>
    <col min="512" max="512" width="34.6640625" style="7" customWidth="1"/>
    <col min="513" max="513" width="0" style="7" hidden="1" customWidth="1"/>
    <col min="514" max="514" width="20" style="7" customWidth="1"/>
    <col min="515" max="515" width="20.88671875" style="7" customWidth="1"/>
    <col min="516" max="516" width="25" style="7" customWidth="1"/>
    <col min="517" max="517" width="18.6640625" style="7" customWidth="1"/>
    <col min="518" max="518" width="29.6640625" style="7" customWidth="1"/>
    <col min="519" max="519" width="13.44140625" style="7" customWidth="1"/>
    <col min="520" max="520" width="13.88671875" style="7" customWidth="1"/>
    <col min="521" max="525" width="16.5546875" style="7" customWidth="1"/>
    <col min="526" max="526" width="20.5546875" style="7" customWidth="1"/>
    <col min="527" max="527" width="21.109375" style="7" customWidth="1"/>
    <col min="528" max="528" width="9.5546875" style="7" customWidth="1"/>
    <col min="529" max="529" width="0.44140625" style="7" customWidth="1"/>
    <col min="530" max="536" width="6.44140625" style="7" customWidth="1"/>
    <col min="537" max="765" width="11.44140625" style="7"/>
    <col min="766" max="766" width="1" style="7" customWidth="1"/>
    <col min="767" max="767" width="4.33203125" style="7" customWidth="1"/>
    <col min="768" max="768" width="34.6640625" style="7" customWidth="1"/>
    <col min="769" max="769" width="0" style="7" hidden="1" customWidth="1"/>
    <col min="770" max="770" width="20" style="7" customWidth="1"/>
    <col min="771" max="771" width="20.88671875" style="7" customWidth="1"/>
    <col min="772" max="772" width="25" style="7" customWidth="1"/>
    <col min="773" max="773" width="18.6640625" style="7" customWidth="1"/>
    <col min="774" max="774" width="29.6640625" style="7" customWidth="1"/>
    <col min="775" max="775" width="13.44140625" style="7" customWidth="1"/>
    <col min="776" max="776" width="13.88671875" style="7" customWidth="1"/>
    <col min="777" max="781" width="16.5546875" style="7" customWidth="1"/>
    <col min="782" max="782" width="20.5546875" style="7" customWidth="1"/>
    <col min="783" max="783" width="21.109375" style="7" customWidth="1"/>
    <col min="784" max="784" width="9.5546875" style="7" customWidth="1"/>
    <col min="785" max="785" width="0.44140625" style="7" customWidth="1"/>
    <col min="786" max="792" width="6.44140625" style="7" customWidth="1"/>
    <col min="793" max="1021" width="11.44140625" style="7"/>
    <col min="1022" max="1022" width="1" style="7" customWidth="1"/>
    <col min="1023" max="1023" width="4.33203125" style="7" customWidth="1"/>
    <col min="1024" max="1024" width="34.6640625" style="7" customWidth="1"/>
    <col min="1025" max="1025" width="0" style="7" hidden="1" customWidth="1"/>
    <col min="1026" max="1026" width="20" style="7" customWidth="1"/>
    <col min="1027" max="1027" width="20.88671875" style="7" customWidth="1"/>
    <col min="1028" max="1028" width="25" style="7" customWidth="1"/>
    <col min="1029" max="1029" width="18.6640625" style="7" customWidth="1"/>
    <col min="1030" max="1030" width="29.6640625" style="7" customWidth="1"/>
    <col min="1031" max="1031" width="13.44140625" style="7" customWidth="1"/>
    <col min="1032" max="1032" width="13.88671875" style="7" customWidth="1"/>
    <col min="1033" max="1037" width="16.5546875" style="7" customWidth="1"/>
    <col min="1038" max="1038" width="20.5546875" style="7" customWidth="1"/>
    <col min="1039" max="1039" width="21.109375" style="7" customWidth="1"/>
    <col min="1040" max="1040" width="9.5546875" style="7" customWidth="1"/>
    <col min="1041" max="1041" width="0.44140625" style="7" customWidth="1"/>
    <col min="1042" max="1048" width="6.44140625" style="7" customWidth="1"/>
    <col min="1049" max="1277" width="11.44140625" style="7"/>
    <col min="1278" max="1278" width="1" style="7" customWidth="1"/>
    <col min="1279" max="1279" width="4.33203125" style="7" customWidth="1"/>
    <col min="1280" max="1280" width="34.6640625" style="7" customWidth="1"/>
    <col min="1281" max="1281" width="0" style="7" hidden="1" customWidth="1"/>
    <col min="1282" max="1282" width="20" style="7" customWidth="1"/>
    <col min="1283" max="1283" width="20.88671875" style="7" customWidth="1"/>
    <col min="1284" max="1284" width="25" style="7" customWidth="1"/>
    <col min="1285" max="1285" width="18.6640625" style="7" customWidth="1"/>
    <col min="1286" max="1286" width="29.6640625" style="7" customWidth="1"/>
    <col min="1287" max="1287" width="13.44140625" style="7" customWidth="1"/>
    <col min="1288" max="1288" width="13.88671875" style="7" customWidth="1"/>
    <col min="1289" max="1293" width="16.5546875" style="7" customWidth="1"/>
    <col min="1294" max="1294" width="20.5546875" style="7" customWidth="1"/>
    <col min="1295" max="1295" width="21.109375" style="7" customWidth="1"/>
    <col min="1296" max="1296" width="9.5546875" style="7" customWidth="1"/>
    <col min="1297" max="1297" width="0.44140625" style="7" customWidth="1"/>
    <col min="1298" max="1304" width="6.44140625" style="7" customWidth="1"/>
    <col min="1305" max="1533" width="11.44140625" style="7"/>
    <col min="1534" max="1534" width="1" style="7" customWidth="1"/>
    <col min="1535" max="1535" width="4.33203125" style="7" customWidth="1"/>
    <col min="1536" max="1536" width="34.6640625" style="7" customWidth="1"/>
    <col min="1537" max="1537" width="0" style="7" hidden="1" customWidth="1"/>
    <col min="1538" max="1538" width="20" style="7" customWidth="1"/>
    <col min="1539" max="1539" width="20.88671875" style="7" customWidth="1"/>
    <col min="1540" max="1540" width="25" style="7" customWidth="1"/>
    <col min="1541" max="1541" width="18.6640625" style="7" customWidth="1"/>
    <col min="1542" max="1542" width="29.6640625" style="7" customWidth="1"/>
    <col min="1543" max="1543" width="13.44140625" style="7" customWidth="1"/>
    <col min="1544" max="1544" width="13.88671875" style="7" customWidth="1"/>
    <col min="1545" max="1549" width="16.5546875" style="7" customWidth="1"/>
    <col min="1550" max="1550" width="20.5546875" style="7" customWidth="1"/>
    <col min="1551" max="1551" width="21.109375" style="7" customWidth="1"/>
    <col min="1552" max="1552" width="9.5546875" style="7" customWidth="1"/>
    <col min="1553" max="1553" width="0.44140625" style="7" customWidth="1"/>
    <col min="1554" max="1560" width="6.44140625" style="7" customWidth="1"/>
    <col min="1561" max="1789" width="11.44140625" style="7"/>
    <col min="1790" max="1790" width="1" style="7" customWidth="1"/>
    <col min="1791" max="1791" width="4.33203125" style="7" customWidth="1"/>
    <col min="1792" max="1792" width="34.6640625" style="7" customWidth="1"/>
    <col min="1793" max="1793" width="0" style="7" hidden="1" customWidth="1"/>
    <col min="1794" max="1794" width="20" style="7" customWidth="1"/>
    <col min="1795" max="1795" width="20.88671875" style="7" customWidth="1"/>
    <col min="1796" max="1796" width="25" style="7" customWidth="1"/>
    <col min="1797" max="1797" width="18.6640625" style="7" customWidth="1"/>
    <col min="1798" max="1798" width="29.6640625" style="7" customWidth="1"/>
    <col min="1799" max="1799" width="13.44140625" style="7" customWidth="1"/>
    <col min="1800" max="1800" width="13.88671875" style="7" customWidth="1"/>
    <col min="1801" max="1805" width="16.5546875" style="7" customWidth="1"/>
    <col min="1806" max="1806" width="20.5546875" style="7" customWidth="1"/>
    <col min="1807" max="1807" width="21.109375" style="7" customWidth="1"/>
    <col min="1808" max="1808" width="9.5546875" style="7" customWidth="1"/>
    <col min="1809" max="1809" width="0.44140625" style="7" customWidth="1"/>
    <col min="1810" max="1816" width="6.44140625" style="7" customWidth="1"/>
    <col min="1817" max="2045" width="11.44140625" style="7"/>
    <col min="2046" max="2046" width="1" style="7" customWidth="1"/>
    <col min="2047" max="2047" width="4.33203125" style="7" customWidth="1"/>
    <col min="2048" max="2048" width="34.6640625" style="7" customWidth="1"/>
    <col min="2049" max="2049" width="0" style="7" hidden="1" customWidth="1"/>
    <col min="2050" max="2050" width="20" style="7" customWidth="1"/>
    <col min="2051" max="2051" width="20.88671875" style="7" customWidth="1"/>
    <col min="2052" max="2052" width="25" style="7" customWidth="1"/>
    <col min="2053" max="2053" width="18.6640625" style="7" customWidth="1"/>
    <col min="2054" max="2054" width="29.6640625" style="7" customWidth="1"/>
    <col min="2055" max="2055" width="13.44140625" style="7" customWidth="1"/>
    <col min="2056" max="2056" width="13.88671875" style="7" customWidth="1"/>
    <col min="2057" max="2061" width="16.5546875" style="7" customWidth="1"/>
    <col min="2062" max="2062" width="20.5546875" style="7" customWidth="1"/>
    <col min="2063" max="2063" width="21.109375" style="7" customWidth="1"/>
    <col min="2064" max="2064" width="9.5546875" style="7" customWidth="1"/>
    <col min="2065" max="2065" width="0.44140625" style="7" customWidth="1"/>
    <col min="2066" max="2072" width="6.44140625" style="7" customWidth="1"/>
    <col min="2073" max="2301" width="11.44140625" style="7"/>
    <col min="2302" max="2302" width="1" style="7" customWidth="1"/>
    <col min="2303" max="2303" width="4.33203125" style="7" customWidth="1"/>
    <col min="2304" max="2304" width="34.6640625" style="7" customWidth="1"/>
    <col min="2305" max="2305" width="0" style="7" hidden="1" customWidth="1"/>
    <col min="2306" max="2306" width="20" style="7" customWidth="1"/>
    <col min="2307" max="2307" width="20.88671875" style="7" customWidth="1"/>
    <col min="2308" max="2308" width="25" style="7" customWidth="1"/>
    <col min="2309" max="2309" width="18.6640625" style="7" customWidth="1"/>
    <col min="2310" max="2310" width="29.6640625" style="7" customWidth="1"/>
    <col min="2311" max="2311" width="13.44140625" style="7" customWidth="1"/>
    <col min="2312" max="2312" width="13.88671875" style="7" customWidth="1"/>
    <col min="2313" max="2317" width="16.5546875" style="7" customWidth="1"/>
    <col min="2318" max="2318" width="20.5546875" style="7" customWidth="1"/>
    <col min="2319" max="2319" width="21.109375" style="7" customWidth="1"/>
    <col min="2320" max="2320" width="9.5546875" style="7" customWidth="1"/>
    <col min="2321" max="2321" width="0.44140625" style="7" customWidth="1"/>
    <col min="2322" max="2328" width="6.44140625" style="7" customWidth="1"/>
    <col min="2329" max="2557" width="11.44140625" style="7"/>
    <col min="2558" max="2558" width="1" style="7" customWidth="1"/>
    <col min="2559" max="2559" width="4.33203125" style="7" customWidth="1"/>
    <col min="2560" max="2560" width="34.6640625" style="7" customWidth="1"/>
    <col min="2561" max="2561" width="0" style="7" hidden="1" customWidth="1"/>
    <col min="2562" max="2562" width="20" style="7" customWidth="1"/>
    <col min="2563" max="2563" width="20.88671875" style="7" customWidth="1"/>
    <col min="2564" max="2564" width="25" style="7" customWidth="1"/>
    <col min="2565" max="2565" width="18.6640625" style="7" customWidth="1"/>
    <col min="2566" max="2566" width="29.6640625" style="7" customWidth="1"/>
    <col min="2567" max="2567" width="13.44140625" style="7" customWidth="1"/>
    <col min="2568" max="2568" width="13.88671875" style="7" customWidth="1"/>
    <col min="2569" max="2573" width="16.5546875" style="7" customWidth="1"/>
    <col min="2574" max="2574" width="20.5546875" style="7" customWidth="1"/>
    <col min="2575" max="2575" width="21.109375" style="7" customWidth="1"/>
    <col min="2576" max="2576" width="9.5546875" style="7" customWidth="1"/>
    <col min="2577" max="2577" width="0.44140625" style="7" customWidth="1"/>
    <col min="2578" max="2584" width="6.44140625" style="7" customWidth="1"/>
    <col min="2585" max="2813" width="11.44140625" style="7"/>
    <col min="2814" max="2814" width="1" style="7" customWidth="1"/>
    <col min="2815" max="2815" width="4.33203125" style="7" customWidth="1"/>
    <col min="2816" max="2816" width="34.6640625" style="7" customWidth="1"/>
    <col min="2817" max="2817" width="0" style="7" hidden="1" customWidth="1"/>
    <col min="2818" max="2818" width="20" style="7" customWidth="1"/>
    <col min="2819" max="2819" width="20.88671875" style="7" customWidth="1"/>
    <col min="2820" max="2820" width="25" style="7" customWidth="1"/>
    <col min="2821" max="2821" width="18.6640625" style="7" customWidth="1"/>
    <col min="2822" max="2822" width="29.6640625" style="7" customWidth="1"/>
    <col min="2823" max="2823" width="13.44140625" style="7" customWidth="1"/>
    <col min="2824" max="2824" width="13.88671875" style="7" customWidth="1"/>
    <col min="2825" max="2829" width="16.5546875" style="7" customWidth="1"/>
    <col min="2830" max="2830" width="20.5546875" style="7" customWidth="1"/>
    <col min="2831" max="2831" width="21.109375" style="7" customWidth="1"/>
    <col min="2832" max="2832" width="9.5546875" style="7" customWidth="1"/>
    <col min="2833" max="2833" width="0.44140625" style="7" customWidth="1"/>
    <col min="2834" max="2840" width="6.44140625" style="7" customWidth="1"/>
    <col min="2841" max="3069" width="11.44140625" style="7"/>
    <col min="3070" max="3070" width="1" style="7" customWidth="1"/>
    <col min="3071" max="3071" width="4.33203125" style="7" customWidth="1"/>
    <col min="3072" max="3072" width="34.6640625" style="7" customWidth="1"/>
    <col min="3073" max="3073" width="0" style="7" hidden="1" customWidth="1"/>
    <col min="3074" max="3074" width="20" style="7" customWidth="1"/>
    <col min="3075" max="3075" width="20.88671875" style="7" customWidth="1"/>
    <col min="3076" max="3076" width="25" style="7" customWidth="1"/>
    <col min="3077" max="3077" width="18.6640625" style="7" customWidth="1"/>
    <col min="3078" max="3078" width="29.6640625" style="7" customWidth="1"/>
    <col min="3079" max="3079" width="13.44140625" style="7" customWidth="1"/>
    <col min="3080" max="3080" width="13.88671875" style="7" customWidth="1"/>
    <col min="3081" max="3085" width="16.5546875" style="7" customWidth="1"/>
    <col min="3086" max="3086" width="20.5546875" style="7" customWidth="1"/>
    <col min="3087" max="3087" width="21.109375" style="7" customWidth="1"/>
    <col min="3088" max="3088" width="9.5546875" style="7" customWidth="1"/>
    <col min="3089" max="3089" width="0.44140625" style="7" customWidth="1"/>
    <col min="3090" max="3096" width="6.44140625" style="7" customWidth="1"/>
    <col min="3097" max="3325" width="11.44140625" style="7"/>
    <col min="3326" max="3326" width="1" style="7" customWidth="1"/>
    <col min="3327" max="3327" width="4.33203125" style="7" customWidth="1"/>
    <col min="3328" max="3328" width="34.6640625" style="7" customWidth="1"/>
    <col min="3329" max="3329" width="0" style="7" hidden="1" customWidth="1"/>
    <col min="3330" max="3330" width="20" style="7" customWidth="1"/>
    <col min="3331" max="3331" width="20.88671875" style="7" customWidth="1"/>
    <col min="3332" max="3332" width="25" style="7" customWidth="1"/>
    <col min="3333" max="3333" width="18.6640625" style="7" customWidth="1"/>
    <col min="3334" max="3334" width="29.6640625" style="7" customWidth="1"/>
    <col min="3335" max="3335" width="13.44140625" style="7" customWidth="1"/>
    <col min="3336" max="3336" width="13.88671875" style="7" customWidth="1"/>
    <col min="3337" max="3341" width="16.5546875" style="7" customWidth="1"/>
    <col min="3342" max="3342" width="20.5546875" style="7" customWidth="1"/>
    <col min="3343" max="3343" width="21.109375" style="7" customWidth="1"/>
    <col min="3344" max="3344" width="9.5546875" style="7" customWidth="1"/>
    <col min="3345" max="3345" width="0.44140625" style="7" customWidth="1"/>
    <col min="3346" max="3352" width="6.44140625" style="7" customWidth="1"/>
    <col min="3353" max="3581" width="11.44140625" style="7"/>
    <col min="3582" max="3582" width="1" style="7" customWidth="1"/>
    <col min="3583" max="3583" width="4.33203125" style="7" customWidth="1"/>
    <col min="3584" max="3584" width="34.6640625" style="7" customWidth="1"/>
    <col min="3585" max="3585" width="0" style="7" hidden="1" customWidth="1"/>
    <col min="3586" max="3586" width="20" style="7" customWidth="1"/>
    <col min="3587" max="3587" width="20.88671875" style="7" customWidth="1"/>
    <col min="3588" max="3588" width="25" style="7" customWidth="1"/>
    <col min="3589" max="3589" width="18.6640625" style="7" customWidth="1"/>
    <col min="3590" max="3590" width="29.6640625" style="7" customWidth="1"/>
    <col min="3591" max="3591" width="13.44140625" style="7" customWidth="1"/>
    <col min="3592" max="3592" width="13.88671875" style="7" customWidth="1"/>
    <col min="3593" max="3597" width="16.5546875" style="7" customWidth="1"/>
    <col min="3598" max="3598" width="20.5546875" style="7" customWidth="1"/>
    <col min="3599" max="3599" width="21.109375" style="7" customWidth="1"/>
    <col min="3600" max="3600" width="9.5546875" style="7" customWidth="1"/>
    <col min="3601" max="3601" width="0.44140625" style="7" customWidth="1"/>
    <col min="3602" max="3608" width="6.44140625" style="7" customWidth="1"/>
    <col min="3609" max="3837" width="11.44140625" style="7"/>
    <col min="3838" max="3838" width="1" style="7" customWidth="1"/>
    <col min="3839" max="3839" width="4.33203125" style="7" customWidth="1"/>
    <col min="3840" max="3840" width="34.6640625" style="7" customWidth="1"/>
    <col min="3841" max="3841" width="0" style="7" hidden="1" customWidth="1"/>
    <col min="3842" max="3842" width="20" style="7" customWidth="1"/>
    <col min="3843" max="3843" width="20.88671875" style="7" customWidth="1"/>
    <col min="3844" max="3844" width="25" style="7" customWidth="1"/>
    <col min="3845" max="3845" width="18.6640625" style="7" customWidth="1"/>
    <col min="3846" max="3846" width="29.6640625" style="7" customWidth="1"/>
    <col min="3847" max="3847" width="13.44140625" style="7" customWidth="1"/>
    <col min="3848" max="3848" width="13.88671875" style="7" customWidth="1"/>
    <col min="3849" max="3853" width="16.5546875" style="7" customWidth="1"/>
    <col min="3854" max="3854" width="20.5546875" style="7" customWidth="1"/>
    <col min="3855" max="3855" width="21.109375" style="7" customWidth="1"/>
    <col min="3856" max="3856" width="9.5546875" style="7" customWidth="1"/>
    <col min="3857" max="3857" width="0.44140625" style="7" customWidth="1"/>
    <col min="3858" max="3864" width="6.44140625" style="7" customWidth="1"/>
    <col min="3865" max="4093" width="11.44140625" style="7"/>
    <col min="4094" max="4094" width="1" style="7" customWidth="1"/>
    <col min="4095" max="4095" width="4.33203125" style="7" customWidth="1"/>
    <col min="4096" max="4096" width="34.6640625" style="7" customWidth="1"/>
    <col min="4097" max="4097" width="0" style="7" hidden="1" customWidth="1"/>
    <col min="4098" max="4098" width="20" style="7" customWidth="1"/>
    <col min="4099" max="4099" width="20.88671875" style="7" customWidth="1"/>
    <col min="4100" max="4100" width="25" style="7" customWidth="1"/>
    <col min="4101" max="4101" width="18.6640625" style="7" customWidth="1"/>
    <col min="4102" max="4102" width="29.6640625" style="7" customWidth="1"/>
    <col min="4103" max="4103" width="13.44140625" style="7" customWidth="1"/>
    <col min="4104" max="4104" width="13.88671875" style="7" customWidth="1"/>
    <col min="4105" max="4109" width="16.5546875" style="7" customWidth="1"/>
    <col min="4110" max="4110" width="20.5546875" style="7" customWidth="1"/>
    <col min="4111" max="4111" width="21.109375" style="7" customWidth="1"/>
    <col min="4112" max="4112" width="9.5546875" style="7" customWidth="1"/>
    <col min="4113" max="4113" width="0.44140625" style="7" customWidth="1"/>
    <col min="4114" max="4120" width="6.44140625" style="7" customWidth="1"/>
    <col min="4121" max="4349" width="11.44140625" style="7"/>
    <col min="4350" max="4350" width="1" style="7" customWidth="1"/>
    <col min="4351" max="4351" width="4.33203125" style="7" customWidth="1"/>
    <col min="4352" max="4352" width="34.6640625" style="7" customWidth="1"/>
    <col min="4353" max="4353" width="0" style="7" hidden="1" customWidth="1"/>
    <col min="4354" max="4354" width="20" style="7" customWidth="1"/>
    <col min="4355" max="4355" width="20.88671875" style="7" customWidth="1"/>
    <col min="4356" max="4356" width="25" style="7" customWidth="1"/>
    <col min="4357" max="4357" width="18.6640625" style="7" customWidth="1"/>
    <col min="4358" max="4358" width="29.6640625" style="7" customWidth="1"/>
    <col min="4359" max="4359" width="13.44140625" style="7" customWidth="1"/>
    <col min="4360" max="4360" width="13.88671875" style="7" customWidth="1"/>
    <col min="4361" max="4365" width="16.5546875" style="7" customWidth="1"/>
    <col min="4366" max="4366" width="20.5546875" style="7" customWidth="1"/>
    <col min="4367" max="4367" width="21.109375" style="7" customWidth="1"/>
    <col min="4368" max="4368" width="9.5546875" style="7" customWidth="1"/>
    <col min="4369" max="4369" width="0.44140625" style="7" customWidth="1"/>
    <col min="4370" max="4376" width="6.44140625" style="7" customWidth="1"/>
    <col min="4377" max="4605" width="11.44140625" style="7"/>
    <col min="4606" max="4606" width="1" style="7" customWidth="1"/>
    <col min="4607" max="4607" width="4.33203125" style="7" customWidth="1"/>
    <col min="4608" max="4608" width="34.6640625" style="7" customWidth="1"/>
    <col min="4609" max="4609" width="0" style="7" hidden="1" customWidth="1"/>
    <col min="4610" max="4610" width="20" style="7" customWidth="1"/>
    <col min="4611" max="4611" width="20.88671875" style="7" customWidth="1"/>
    <col min="4612" max="4612" width="25" style="7" customWidth="1"/>
    <col min="4613" max="4613" width="18.6640625" style="7" customWidth="1"/>
    <col min="4614" max="4614" width="29.6640625" style="7" customWidth="1"/>
    <col min="4615" max="4615" width="13.44140625" style="7" customWidth="1"/>
    <col min="4616" max="4616" width="13.88671875" style="7" customWidth="1"/>
    <col min="4617" max="4621" width="16.5546875" style="7" customWidth="1"/>
    <col min="4622" max="4622" width="20.5546875" style="7" customWidth="1"/>
    <col min="4623" max="4623" width="21.109375" style="7" customWidth="1"/>
    <col min="4624" max="4624" width="9.5546875" style="7" customWidth="1"/>
    <col min="4625" max="4625" width="0.44140625" style="7" customWidth="1"/>
    <col min="4626" max="4632" width="6.44140625" style="7" customWidth="1"/>
    <col min="4633" max="4861" width="11.44140625" style="7"/>
    <col min="4862" max="4862" width="1" style="7" customWidth="1"/>
    <col min="4863" max="4863" width="4.33203125" style="7" customWidth="1"/>
    <col min="4864" max="4864" width="34.6640625" style="7" customWidth="1"/>
    <col min="4865" max="4865" width="0" style="7" hidden="1" customWidth="1"/>
    <col min="4866" max="4866" width="20" style="7" customWidth="1"/>
    <col min="4867" max="4867" width="20.88671875" style="7" customWidth="1"/>
    <col min="4868" max="4868" width="25" style="7" customWidth="1"/>
    <col min="4869" max="4869" width="18.6640625" style="7" customWidth="1"/>
    <col min="4870" max="4870" width="29.6640625" style="7" customWidth="1"/>
    <col min="4871" max="4871" width="13.44140625" style="7" customWidth="1"/>
    <col min="4872" max="4872" width="13.88671875" style="7" customWidth="1"/>
    <col min="4873" max="4877" width="16.5546875" style="7" customWidth="1"/>
    <col min="4878" max="4878" width="20.5546875" style="7" customWidth="1"/>
    <col min="4879" max="4879" width="21.109375" style="7" customWidth="1"/>
    <col min="4880" max="4880" width="9.5546875" style="7" customWidth="1"/>
    <col min="4881" max="4881" width="0.44140625" style="7" customWidth="1"/>
    <col min="4882" max="4888" width="6.44140625" style="7" customWidth="1"/>
    <col min="4889" max="5117" width="11.44140625" style="7"/>
    <col min="5118" max="5118" width="1" style="7" customWidth="1"/>
    <col min="5119" max="5119" width="4.33203125" style="7" customWidth="1"/>
    <col min="5120" max="5120" width="34.6640625" style="7" customWidth="1"/>
    <col min="5121" max="5121" width="0" style="7" hidden="1" customWidth="1"/>
    <col min="5122" max="5122" width="20" style="7" customWidth="1"/>
    <col min="5123" max="5123" width="20.88671875" style="7" customWidth="1"/>
    <col min="5124" max="5124" width="25" style="7" customWidth="1"/>
    <col min="5125" max="5125" width="18.6640625" style="7" customWidth="1"/>
    <col min="5126" max="5126" width="29.6640625" style="7" customWidth="1"/>
    <col min="5127" max="5127" width="13.44140625" style="7" customWidth="1"/>
    <col min="5128" max="5128" width="13.88671875" style="7" customWidth="1"/>
    <col min="5129" max="5133" width="16.5546875" style="7" customWidth="1"/>
    <col min="5134" max="5134" width="20.5546875" style="7" customWidth="1"/>
    <col min="5135" max="5135" width="21.109375" style="7" customWidth="1"/>
    <col min="5136" max="5136" width="9.5546875" style="7" customWidth="1"/>
    <col min="5137" max="5137" width="0.44140625" style="7" customWidth="1"/>
    <col min="5138" max="5144" width="6.44140625" style="7" customWidth="1"/>
    <col min="5145" max="5373" width="11.44140625" style="7"/>
    <col min="5374" max="5374" width="1" style="7" customWidth="1"/>
    <col min="5375" max="5375" width="4.33203125" style="7" customWidth="1"/>
    <col min="5376" max="5376" width="34.6640625" style="7" customWidth="1"/>
    <col min="5377" max="5377" width="0" style="7" hidden="1" customWidth="1"/>
    <col min="5378" max="5378" width="20" style="7" customWidth="1"/>
    <col min="5379" max="5379" width="20.88671875" style="7" customWidth="1"/>
    <col min="5380" max="5380" width="25" style="7" customWidth="1"/>
    <col min="5381" max="5381" width="18.6640625" style="7" customWidth="1"/>
    <col min="5382" max="5382" width="29.6640625" style="7" customWidth="1"/>
    <col min="5383" max="5383" width="13.44140625" style="7" customWidth="1"/>
    <col min="5384" max="5384" width="13.88671875" style="7" customWidth="1"/>
    <col min="5385" max="5389" width="16.5546875" style="7" customWidth="1"/>
    <col min="5390" max="5390" width="20.5546875" style="7" customWidth="1"/>
    <col min="5391" max="5391" width="21.109375" style="7" customWidth="1"/>
    <col min="5392" max="5392" width="9.5546875" style="7" customWidth="1"/>
    <col min="5393" max="5393" width="0.44140625" style="7" customWidth="1"/>
    <col min="5394" max="5400" width="6.44140625" style="7" customWidth="1"/>
    <col min="5401" max="5629" width="11.44140625" style="7"/>
    <col min="5630" max="5630" width="1" style="7" customWidth="1"/>
    <col min="5631" max="5631" width="4.33203125" style="7" customWidth="1"/>
    <col min="5632" max="5632" width="34.6640625" style="7" customWidth="1"/>
    <col min="5633" max="5633" width="0" style="7" hidden="1" customWidth="1"/>
    <col min="5634" max="5634" width="20" style="7" customWidth="1"/>
    <col min="5635" max="5635" width="20.88671875" style="7" customWidth="1"/>
    <col min="5636" max="5636" width="25" style="7" customWidth="1"/>
    <col min="5637" max="5637" width="18.6640625" style="7" customWidth="1"/>
    <col min="5638" max="5638" width="29.6640625" style="7" customWidth="1"/>
    <col min="5639" max="5639" width="13.44140625" style="7" customWidth="1"/>
    <col min="5640" max="5640" width="13.88671875" style="7" customWidth="1"/>
    <col min="5641" max="5645" width="16.5546875" style="7" customWidth="1"/>
    <col min="5646" max="5646" width="20.5546875" style="7" customWidth="1"/>
    <col min="5647" max="5647" width="21.109375" style="7" customWidth="1"/>
    <col min="5648" max="5648" width="9.5546875" style="7" customWidth="1"/>
    <col min="5649" max="5649" width="0.44140625" style="7" customWidth="1"/>
    <col min="5650" max="5656" width="6.44140625" style="7" customWidth="1"/>
    <col min="5657" max="5885" width="11.44140625" style="7"/>
    <col min="5886" max="5886" width="1" style="7" customWidth="1"/>
    <col min="5887" max="5887" width="4.33203125" style="7" customWidth="1"/>
    <col min="5888" max="5888" width="34.6640625" style="7" customWidth="1"/>
    <col min="5889" max="5889" width="0" style="7" hidden="1" customWidth="1"/>
    <col min="5890" max="5890" width="20" style="7" customWidth="1"/>
    <col min="5891" max="5891" width="20.88671875" style="7" customWidth="1"/>
    <col min="5892" max="5892" width="25" style="7" customWidth="1"/>
    <col min="5893" max="5893" width="18.6640625" style="7" customWidth="1"/>
    <col min="5894" max="5894" width="29.6640625" style="7" customWidth="1"/>
    <col min="5895" max="5895" width="13.44140625" style="7" customWidth="1"/>
    <col min="5896" max="5896" width="13.88671875" style="7" customWidth="1"/>
    <col min="5897" max="5901" width="16.5546875" style="7" customWidth="1"/>
    <col min="5902" max="5902" width="20.5546875" style="7" customWidth="1"/>
    <col min="5903" max="5903" width="21.109375" style="7" customWidth="1"/>
    <col min="5904" max="5904" width="9.5546875" style="7" customWidth="1"/>
    <col min="5905" max="5905" width="0.44140625" style="7" customWidth="1"/>
    <col min="5906" max="5912" width="6.44140625" style="7" customWidth="1"/>
    <col min="5913" max="6141" width="11.44140625" style="7"/>
    <col min="6142" max="6142" width="1" style="7" customWidth="1"/>
    <col min="6143" max="6143" width="4.33203125" style="7" customWidth="1"/>
    <col min="6144" max="6144" width="34.6640625" style="7" customWidth="1"/>
    <col min="6145" max="6145" width="0" style="7" hidden="1" customWidth="1"/>
    <col min="6146" max="6146" width="20" style="7" customWidth="1"/>
    <col min="6147" max="6147" width="20.88671875" style="7" customWidth="1"/>
    <col min="6148" max="6148" width="25" style="7" customWidth="1"/>
    <col min="6149" max="6149" width="18.6640625" style="7" customWidth="1"/>
    <col min="6150" max="6150" width="29.6640625" style="7" customWidth="1"/>
    <col min="6151" max="6151" width="13.44140625" style="7" customWidth="1"/>
    <col min="6152" max="6152" width="13.88671875" style="7" customWidth="1"/>
    <col min="6153" max="6157" width="16.5546875" style="7" customWidth="1"/>
    <col min="6158" max="6158" width="20.5546875" style="7" customWidth="1"/>
    <col min="6159" max="6159" width="21.109375" style="7" customWidth="1"/>
    <col min="6160" max="6160" width="9.5546875" style="7" customWidth="1"/>
    <col min="6161" max="6161" width="0.44140625" style="7" customWidth="1"/>
    <col min="6162" max="6168" width="6.44140625" style="7" customWidth="1"/>
    <col min="6169" max="6397" width="11.44140625" style="7"/>
    <col min="6398" max="6398" width="1" style="7" customWidth="1"/>
    <col min="6399" max="6399" width="4.33203125" style="7" customWidth="1"/>
    <col min="6400" max="6400" width="34.6640625" style="7" customWidth="1"/>
    <col min="6401" max="6401" width="0" style="7" hidden="1" customWidth="1"/>
    <col min="6402" max="6402" width="20" style="7" customWidth="1"/>
    <col min="6403" max="6403" width="20.88671875" style="7" customWidth="1"/>
    <col min="6404" max="6404" width="25" style="7" customWidth="1"/>
    <col min="6405" max="6405" width="18.6640625" style="7" customWidth="1"/>
    <col min="6406" max="6406" width="29.6640625" style="7" customWidth="1"/>
    <col min="6407" max="6407" width="13.44140625" style="7" customWidth="1"/>
    <col min="6408" max="6408" width="13.88671875" style="7" customWidth="1"/>
    <col min="6409" max="6413" width="16.5546875" style="7" customWidth="1"/>
    <col min="6414" max="6414" width="20.5546875" style="7" customWidth="1"/>
    <col min="6415" max="6415" width="21.109375" style="7" customWidth="1"/>
    <col min="6416" max="6416" width="9.5546875" style="7" customWidth="1"/>
    <col min="6417" max="6417" width="0.44140625" style="7" customWidth="1"/>
    <col min="6418" max="6424" width="6.44140625" style="7" customWidth="1"/>
    <col min="6425" max="6653" width="11.44140625" style="7"/>
    <col min="6654" max="6654" width="1" style="7" customWidth="1"/>
    <col min="6655" max="6655" width="4.33203125" style="7" customWidth="1"/>
    <col min="6656" max="6656" width="34.6640625" style="7" customWidth="1"/>
    <col min="6657" max="6657" width="0" style="7" hidden="1" customWidth="1"/>
    <col min="6658" max="6658" width="20" style="7" customWidth="1"/>
    <col min="6659" max="6659" width="20.88671875" style="7" customWidth="1"/>
    <col min="6660" max="6660" width="25" style="7" customWidth="1"/>
    <col min="6661" max="6661" width="18.6640625" style="7" customWidth="1"/>
    <col min="6662" max="6662" width="29.6640625" style="7" customWidth="1"/>
    <col min="6663" max="6663" width="13.44140625" style="7" customWidth="1"/>
    <col min="6664" max="6664" width="13.88671875" style="7" customWidth="1"/>
    <col min="6665" max="6669" width="16.5546875" style="7" customWidth="1"/>
    <col min="6670" max="6670" width="20.5546875" style="7" customWidth="1"/>
    <col min="6671" max="6671" width="21.109375" style="7" customWidth="1"/>
    <col min="6672" max="6672" width="9.5546875" style="7" customWidth="1"/>
    <col min="6673" max="6673" width="0.44140625" style="7" customWidth="1"/>
    <col min="6674" max="6680" width="6.44140625" style="7" customWidth="1"/>
    <col min="6681" max="6909" width="11.44140625" style="7"/>
    <col min="6910" max="6910" width="1" style="7" customWidth="1"/>
    <col min="6911" max="6911" width="4.33203125" style="7" customWidth="1"/>
    <col min="6912" max="6912" width="34.6640625" style="7" customWidth="1"/>
    <col min="6913" max="6913" width="0" style="7" hidden="1" customWidth="1"/>
    <col min="6914" max="6914" width="20" style="7" customWidth="1"/>
    <col min="6915" max="6915" width="20.88671875" style="7" customWidth="1"/>
    <col min="6916" max="6916" width="25" style="7" customWidth="1"/>
    <col min="6917" max="6917" width="18.6640625" style="7" customWidth="1"/>
    <col min="6918" max="6918" width="29.6640625" style="7" customWidth="1"/>
    <col min="6919" max="6919" width="13.44140625" style="7" customWidth="1"/>
    <col min="6920" max="6920" width="13.88671875" style="7" customWidth="1"/>
    <col min="6921" max="6925" width="16.5546875" style="7" customWidth="1"/>
    <col min="6926" max="6926" width="20.5546875" style="7" customWidth="1"/>
    <col min="6927" max="6927" width="21.109375" style="7" customWidth="1"/>
    <col min="6928" max="6928" width="9.5546875" style="7" customWidth="1"/>
    <col min="6929" max="6929" width="0.44140625" style="7" customWidth="1"/>
    <col min="6930" max="6936" width="6.44140625" style="7" customWidth="1"/>
    <col min="6937" max="7165" width="11.44140625" style="7"/>
    <col min="7166" max="7166" width="1" style="7" customWidth="1"/>
    <col min="7167" max="7167" width="4.33203125" style="7" customWidth="1"/>
    <col min="7168" max="7168" width="34.6640625" style="7" customWidth="1"/>
    <col min="7169" max="7169" width="0" style="7" hidden="1" customWidth="1"/>
    <col min="7170" max="7170" width="20" style="7" customWidth="1"/>
    <col min="7171" max="7171" width="20.88671875" style="7" customWidth="1"/>
    <col min="7172" max="7172" width="25" style="7" customWidth="1"/>
    <col min="7173" max="7173" width="18.6640625" style="7" customWidth="1"/>
    <col min="7174" max="7174" width="29.6640625" style="7" customWidth="1"/>
    <col min="7175" max="7175" width="13.44140625" style="7" customWidth="1"/>
    <col min="7176" max="7176" width="13.88671875" style="7" customWidth="1"/>
    <col min="7177" max="7181" width="16.5546875" style="7" customWidth="1"/>
    <col min="7182" max="7182" width="20.5546875" style="7" customWidth="1"/>
    <col min="7183" max="7183" width="21.109375" style="7" customWidth="1"/>
    <col min="7184" max="7184" width="9.5546875" style="7" customWidth="1"/>
    <col min="7185" max="7185" width="0.44140625" style="7" customWidth="1"/>
    <col min="7186" max="7192" width="6.44140625" style="7" customWidth="1"/>
    <col min="7193" max="7421" width="11.44140625" style="7"/>
    <col min="7422" max="7422" width="1" style="7" customWidth="1"/>
    <col min="7423" max="7423" width="4.33203125" style="7" customWidth="1"/>
    <col min="7424" max="7424" width="34.6640625" style="7" customWidth="1"/>
    <col min="7425" max="7425" width="0" style="7" hidden="1" customWidth="1"/>
    <col min="7426" max="7426" width="20" style="7" customWidth="1"/>
    <col min="7427" max="7427" width="20.88671875" style="7" customWidth="1"/>
    <col min="7428" max="7428" width="25" style="7" customWidth="1"/>
    <col min="7429" max="7429" width="18.6640625" style="7" customWidth="1"/>
    <col min="7430" max="7430" width="29.6640625" style="7" customWidth="1"/>
    <col min="7431" max="7431" width="13.44140625" style="7" customWidth="1"/>
    <col min="7432" max="7432" width="13.88671875" style="7" customWidth="1"/>
    <col min="7433" max="7437" width="16.5546875" style="7" customWidth="1"/>
    <col min="7438" max="7438" width="20.5546875" style="7" customWidth="1"/>
    <col min="7439" max="7439" width="21.109375" style="7" customWidth="1"/>
    <col min="7440" max="7440" width="9.5546875" style="7" customWidth="1"/>
    <col min="7441" max="7441" width="0.44140625" style="7" customWidth="1"/>
    <col min="7442" max="7448" width="6.44140625" style="7" customWidth="1"/>
    <col min="7449" max="7677" width="11.44140625" style="7"/>
    <col min="7678" max="7678" width="1" style="7" customWidth="1"/>
    <col min="7679" max="7679" width="4.33203125" style="7" customWidth="1"/>
    <col min="7680" max="7680" width="34.6640625" style="7" customWidth="1"/>
    <col min="7681" max="7681" width="0" style="7" hidden="1" customWidth="1"/>
    <col min="7682" max="7682" width="20" style="7" customWidth="1"/>
    <col min="7683" max="7683" width="20.88671875" style="7" customWidth="1"/>
    <col min="7684" max="7684" width="25" style="7" customWidth="1"/>
    <col min="7685" max="7685" width="18.6640625" style="7" customWidth="1"/>
    <col min="7686" max="7686" width="29.6640625" style="7" customWidth="1"/>
    <col min="7687" max="7687" width="13.44140625" style="7" customWidth="1"/>
    <col min="7688" max="7688" width="13.88671875" style="7" customWidth="1"/>
    <col min="7689" max="7693" width="16.5546875" style="7" customWidth="1"/>
    <col min="7694" max="7694" width="20.5546875" style="7" customWidth="1"/>
    <col min="7695" max="7695" width="21.109375" style="7" customWidth="1"/>
    <col min="7696" max="7696" width="9.5546875" style="7" customWidth="1"/>
    <col min="7697" max="7697" width="0.44140625" style="7" customWidth="1"/>
    <col min="7698" max="7704" width="6.44140625" style="7" customWidth="1"/>
    <col min="7705" max="7933" width="11.44140625" style="7"/>
    <col min="7934" max="7934" width="1" style="7" customWidth="1"/>
    <col min="7935" max="7935" width="4.33203125" style="7" customWidth="1"/>
    <col min="7936" max="7936" width="34.6640625" style="7" customWidth="1"/>
    <col min="7937" max="7937" width="0" style="7" hidden="1" customWidth="1"/>
    <col min="7938" max="7938" width="20" style="7" customWidth="1"/>
    <col min="7939" max="7939" width="20.88671875" style="7" customWidth="1"/>
    <col min="7940" max="7940" width="25" style="7" customWidth="1"/>
    <col min="7941" max="7941" width="18.6640625" style="7" customWidth="1"/>
    <col min="7942" max="7942" width="29.6640625" style="7" customWidth="1"/>
    <col min="7943" max="7943" width="13.44140625" style="7" customWidth="1"/>
    <col min="7944" max="7944" width="13.88671875" style="7" customWidth="1"/>
    <col min="7945" max="7949" width="16.5546875" style="7" customWidth="1"/>
    <col min="7950" max="7950" width="20.5546875" style="7" customWidth="1"/>
    <col min="7951" max="7951" width="21.109375" style="7" customWidth="1"/>
    <col min="7952" max="7952" width="9.5546875" style="7" customWidth="1"/>
    <col min="7953" max="7953" width="0.44140625" style="7" customWidth="1"/>
    <col min="7954" max="7960" width="6.44140625" style="7" customWidth="1"/>
    <col min="7961" max="8189" width="11.44140625" style="7"/>
    <col min="8190" max="8190" width="1" style="7" customWidth="1"/>
    <col min="8191" max="8191" width="4.33203125" style="7" customWidth="1"/>
    <col min="8192" max="8192" width="34.6640625" style="7" customWidth="1"/>
    <col min="8193" max="8193" width="0" style="7" hidden="1" customWidth="1"/>
    <col min="8194" max="8194" width="20" style="7" customWidth="1"/>
    <col min="8195" max="8195" width="20.88671875" style="7" customWidth="1"/>
    <col min="8196" max="8196" width="25" style="7" customWidth="1"/>
    <col min="8197" max="8197" width="18.6640625" style="7" customWidth="1"/>
    <col min="8198" max="8198" width="29.6640625" style="7" customWidth="1"/>
    <col min="8199" max="8199" width="13.44140625" style="7" customWidth="1"/>
    <col min="8200" max="8200" width="13.88671875" style="7" customWidth="1"/>
    <col min="8201" max="8205" width="16.5546875" style="7" customWidth="1"/>
    <col min="8206" max="8206" width="20.5546875" style="7" customWidth="1"/>
    <col min="8207" max="8207" width="21.109375" style="7" customWidth="1"/>
    <col min="8208" max="8208" width="9.5546875" style="7" customWidth="1"/>
    <col min="8209" max="8209" width="0.44140625" style="7" customWidth="1"/>
    <col min="8210" max="8216" width="6.44140625" style="7" customWidth="1"/>
    <col min="8217" max="8445" width="11.44140625" style="7"/>
    <col min="8446" max="8446" width="1" style="7" customWidth="1"/>
    <col min="8447" max="8447" width="4.33203125" style="7" customWidth="1"/>
    <col min="8448" max="8448" width="34.6640625" style="7" customWidth="1"/>
    <col min="8449" max="8449" width="0" style="7" hidden="1" customWidth="1"/>
    <col min="8450" max="8450" width="20" style="7" customWidth="1"/>
    <col min="8451" max="8451" width="20.88671875" style="7" customWidth="1"/>
    <col min="8452" max="8452" width="25" style="7" customWidth="1"/>
    <col min="8453" max="8453" width="18.6640625" style="7" customWidth="1"/>
    <col min="8454" max="8454" width="29.6640625" style="7" customWidth="1"/>
    <col min="8455" max="8455" width="13.44140625" style="7" customWidth="1"/>
    <col min="8456" max="8456" width="13.88671875" style="7" customWidth="1"/>
    <col min="8457" max="8461" width="16.5546875" style="7" customWidth="1"/>
    <col min="8462" max="8462" width="20.5546875" style="7" customWidth="1"/>
    <col min="8463" max="8463" width="21.109375" style="7" customWidth="1"/>
    <col min="8464" max="8464" width="9.5546875" style="7" customWidth="1"/>
    <col min="8465" max="8465" width="0.44140625" style="7" customWidth="1"/>
    <col min="8466" max="8472" width="6.44140625" style="7" customWidth="1"/>
    <col min="8473" max="8701" width="11.44140625" style="7"/>
    <col min="8702" max="8702" width="1" style="7" customWidth="1"/>
    <col min="8703" max="8703" width="4.33203125" style="7" customWidth="1"/>
    <col min="8704" max="8704" width="34.6640625" style="7" customWidth="1"/>
    <col min="8705" max="8705" width="0" style="7" hidden="1" customWidth="1"/>
    <col min="8706" max="8706" width="20" style="7" customWidth="1"/>
    <col min="8707" max="8707" width="20.88671875" style="7" customWidth="1"/>
    <col min="8708" max="8708" width="25" style="7" customWidth="1"/>
    <col min="8709" max="8709" width="18.6640625" style="7" customWidth="1"/>
    <col min="8710" max="8710" width="29.6640625" style="7" customWidth="1"/>
    <col min="8711" max="8711" width="13.44140625" style="7" customWidth="1"/>
    <col min="8712" max="8712" width="13.88671875" style="7" customWidth="1"/>
    <col min="8713" max="8717" width="16.5546875" style="7" customWidth="1"/>
    <col min="8718" max="8718" width="20.5546875" style="7" customWidth="1"/>
    <col min="8719" max="8719" width="21.109375" style="7" customWidth="1"/>
    <col min="8720" max="8720" width="9.5546875" style="7" customWidth="1"/>
    <col min="8721" max="8721" width="0.44140625" style="7" customWidth="1"/>
    <col min="8722" max="8728" width="6.44140625" style="7" customWidth="1"/>
    <col min="8729" max="8957" width="11.44140625" style="7"/>
    <col min="8958" max="8958" width="1" style="7" customWidth="1"/>
    <col min="8959" max="8959" width="4.33203125" style="7" customWidth="1"/>
    <col min="8960" max="8960" width="34.6640625" style="7" customWidth="1"/>
    <col min="8961" max="8961" width="0" style="7" hidden="1" customWidth="1"/>
    <col min="8962" max="8962" width="20" style="7" customWidth="1"/>
    <col min="8963" max="8963" width="20.88671875" style="7" customWidth="1"/>
    <col min="8964" max="8964" width="25" style="7" customWidth="1"/>
    <col min="8965" max="8965" width="18.6640625" style="7" customWidth="1"/>
    <col min="8966" max="8966" width="29.6640625" style="7" customWidth="1"/>
    <col min="8967" max="8967" width="13.44140625" style="7" customWidth="1"/>
    <col min="8968" max="8968" width="13.88671875" style="7" customWidth="1"/>
    <col min="8969" max="8973" width="16.5546875" style="7" customWidth="1"/>
    <col min="8974" max="8974" width="20.5546875" style="7" customWidth="1"/>
    <col min="8975" max="8975" width="21.109375" style="7" customWidth="1"/>
    <col min="8976" max="8976" width="9.5546875" style="7" customWidth="1"/>
    <col min="8977" max="8977" width="0.44140625" style="7" customWidth="1"/>
    <col min="8978" max="8984" width="6.44140625" style="7" customWidth="1"/>
    <col min="8985" max="9213" width="11.44140625" style="7"/>
    <col min="9214" max="9214" width="1" style="7" customWidth="1"/>
    <col min="9215" max="9215" width="4.33203125" style="7" customWidth="1"/>
    <col min="9216" max="9216" width="34.6640625" style="7" customWidth="1"/>
    <col min="9217" max="9217" width="0" style="7" hidden="1" customWidth="1"/>
    <col min="9218" max="9218" width="20" style="7" customWidth="1"/>
    <col min="9219" max="9219" width="20.88671875" style="7" customWidth="1"/>
    <col min="9220" max="9220" width="25" style="7" customWidth="1"/>
    <col min="9221" max="9221" width="18.6640625" style="7" customWidth="1"/>
    <col min="9222" max="9222" width="29.6640625" style="7" customWidth="1"/>
    <col min="9223" max="9223" width="13.44140625" style="7" customWidth="1"/>
    <col min="9224" max="9224" width="13.88671875" style="7" customWidth="1"/>
    <col min="9225" max="9229" width="16.5546875" style="7" customWidth="1"/>
    <col min="9230" max="9230" width="20.5546875" style="7" customWidth="1"/>
    <col min="9231" max="9231" width="21.109375" style="7" customWidth="1"/>
    <col min="9232" max="9232" width="9.5546875" style="7" customWidth="1"/>
    <col min="9233" max="9233" width="0.44140625" style="7" customWidth="1"/>
    <col min="9234" max="9240" width="6.44140625" style="7" customWidth="1"/>
    <col min="9241" max="9469" width="11.44140625" style="7"/>
    <col min="9470" max="9470" width="1" style="7" customWidth="1"/>
    <col min="9471" max="9471" width="4.33203125" style="7" customWidth="1"/>
    <col min="9472" max="9472" width="34.6640625" style="7" customWidth="1"/>
    <col min="9473" max="9473" width="0" style="7" hidden="1" customWidth="1"/>
    <col min="9474" max="9474" width="20" style="7" customWidth="1"/>
    <col min="9475" max="9475" width="20.88671875" style="7" customWidth="1"/>
    <col min="9476" max="9476" width="25" style="7" customWidth="1"/>
    <col min="9477" max="9477" width="18.6640625" style="7" customWidth="1"/>
    <col min="9478" max="9478" width="29.6640625" style="7" customWidth="1"/>
    <col min="9479" max="9479" width="13.44140625" style="7" customWidth="1"/>
    <col min="9480" max="9480" width="13.88671875" style="7" customWidth="1"/>
    <col min="9481" max="9485" width="16.5546875" style="7" customWidth="1"/>
    <col min="9486" max="9486" width="20.5546875" style="7" customWidth="1"/>
    <col min="9487" max="9487" width="21.109375" style="7" customWidth="1"/>
    <col min="9488" max="9488" width="9.5546875" style="7" customWidth="1"/>
    <col min="9489" max="9489" width="0.44140625" style="7" customWidth="1"/>
    <col min="9490" max="9496" width="6.44140625" style="7" customWidth="1"/>
    <col min="9497" max="9725" width="11.44140625" style="7"/>
    <col min="9726" max="9726" width="1" style="7" customWidth="1"/>
    <col min="9727" max="9727" width="4.33203125" style="7" customWidth="1"/>
    <col min="9728" max="9728" width="34.6640625" style="7" customWidth="1"/>
    <col min="9729" max="9729" width="0" style="7" hidden="1" customWidth="1"/>
    <col min="9730" max="9730" width="20" style="7" customWidth="1"/>
    <col min="9731" max="9731" width="20.88671875" style="7" customWidth="1"/>
    <col min="9732" max="9732" width="25" style="7" customWidth="1"/>
    <col min="9733" max="9733" width="18.6640625" style="7" customWidth="1"/>
    <col min="9734" max="9734" width="29.6640625" style="7" customWidth="1"/>
    <col min="9735" max="9735" width="13.44140625" style="7" customWidth="1"/>
    <col min="9736" max="9736" width="13.88671875" style="7" customWidth="1"/>
    <col min="9737" max="9741" width="16.5546875" style="7" customWidth="1"/>
    <col min="9742" max="9742" width="20.5546875" style="7" customWidth="1"/>
    <col min="9743" max="9743" width="21.109375" style="7" customWidth="1"/>
    <col min="9744" max="9744" width="9.5546875" style="7" customWidth="1"/>
    <col min="9745" max="9745" width="0.44140625" style="7" customWidth="1"/>
    <col min="9746" max="9752" width="6.44140625" style="7" customWidth="1"/>
    <col min="9753" max="9981" width="11.44140625" style="7"/>
    <col min="9982" max="9982" width="1" style="7" customWidth="1"/>
    <col min="9983" max="9983" width="4.33203125" style="7" customWidth="1"/>
    <col min="9984" max="9984" width="34.6640625" style="7" customWidth="1"/>
    <col min="9985" max="9985" width="0" style="7" hidden="1" customWidth="1"/>
    <col min="9986" max="9986" width="20" style="7" customWidth="1"/>
    <col min="9987" max="9987" width="20.88671875" style="7" customWidth="1"/>
    <col min="9988" max="9988" width="25" style="7" customWidth="1"/>
    <col min="9989" max="9989" width="18.6640625" style="7" customWidth="1"/>
    <col min="9990" max="9990" width="29.6640625" style="7" customWidth="1"/>
    <col min="9991" max="9991" width="13.44140625" style="7" customWidth="1"/>
    <col min="9992" max="9992" width="13.88671875" style="7" customWidth="1"/>
    <col min="9993" max="9997" width="16.5546875" style="7" customWidth="1"/>
    <col min="9998" max="9998" width="20.5546875" style="7" customWidth="1"/>
    <col min="9999" max="9999" width="21.109375" style="7" customWidth="1"/>
    <col min="10000" max="10000" width="9.5546875" style="7" customWidth="1"/>
    <col min="10001" max="10001" width="0.44140625" style="7" customWidth="1"/>
    <col min="10002" max="10008" width="6.44140625" style="7" customWidth="1"/>
    <col min="10009" max="10237" width="11.44140625" style="7"/>
    <col min="10238" max="10238" width="1" style="7" customWidth="1"/>
    <col min="10239" max="10239" width="4.33203125" style="7" customWidth="1"/>
    <col min="10240" max="10240" width="34.6640625" style="7" customWidth="1"/>
    <col min="10241" max="10241" width="0" style="7" hidden="1" customWidth="1"/>
    <col min="10242" max="10242" width="20" style="7" customWidth="1"/>
    <col min="10243" max="10243" width="20.88671875" style="7" customWidth="1"/>
    <col min="10244" max="10244" width="25" style="7" customWidth="1"/>
    <col min="10245" max="10245" width="18.6640625" style="7" customWidth="1"/>
    <col min="10246" max="10246" width="29.6640625" style="7" customWidth="1"/>
    <col min="10247" max="10247" width="13.44140625" style="7" customWidth="1"/>
    <col min="10248" max="10248" width="13.88671875" style="7" customWidth="1"/>
    <col min="10249" max="10253" width="16.5546875" style="7" customWidth="1"/>
    <col min="10254" max="10254" width="20.5546875" style="7" customWidth="1"/>
    <col min="10255" max="10255" width="21.109375" style="7" customWidth="1"/>
    <col min="10256" max="10256" width="9.5546875" style="7" customWidth="1"/>
    <col min="10257" max="10257" width="0.44140625" style="7" customWidth="1"/>
    <col min="10258" max="10264" width="6.44140625" style="7" customWidth="1"/>
    <col min="10265" max="10493" width="11.44140625" style="7"/>
    <col min="10494" max="10494" width="1" style="7" customWidth="1"/>
    <col min="10495" max="10495" width="4.33203125" style="7" customWidth="1"/>
    <col min="10496" max="10496" width="34.6640625" style="7" customWidth="1"/>
    <col min="10497" max="10497" width="0" style="7" hidden="1" customWidth="1"/>
    <col min="10498" max="10498" width="20" style="7" customWidth="1"/>
    <col min="10499" max="10499" width="20.88671875" style="7" customWidth="1"/>
    <col min="10500" max="10500" width="25" style="7" customWidth="1"/>
    <col min="10501" max="10501" width="18.6640625" style="7" customWidth="1"/>
    <col min="10502" max="10502" width="29.6640625" style="7" customWidth="1"/>
    <col min="10503" max="10503" width="13.44140625" style="7" customWidth="1"/>
    <col min="10504" max="10504" width="13.88671875" style="7" customWidth="1"/>
    <col min="10505" max="10509" width="16.5546875" style="7" customWidth="1"/>
    <col min="10510" max="10510" width="20.5546875" style="7" customWidth="1"/>
    <col min="10511" max="10511" width="21.109375" style="7" customWidth="1"/>
    <col min="10512" max="10512" width="9.5546875" style="7" customWidth="1"/>
    <col min="10513" max="10513" width="0.44140625" style="7" customWidth="1"/>
    <col min="10514" max="10520" width="6.44140625" style="7" customWidth="1"/>
    <col min="10521" max="10749" width="11.44140625" style="7"/>
    <col min="10750" max="10750" width="1" style="7" customWidth="1"/>
    <col min="10751" max="10751" width="4.33203125" style="7" customWidth="1"/>
    <col min="10752" max="10752" width="34.6640625" style="7" customWidth="1"/>
    <col min="10753" max="10753" width="0" style="7" hidden="1" customWidth="1"/>
    <col min="10754" max="10754" width="20" style="7" customWidth="1"/>
    <col min="10755" max="10755" width="20.88671875" style="7" customWidth="1"/>
    <col min="10756" max="10756" width="25" style="7" customWidth="1"/>
    <col min="10757" max="10757" width="18.6640625" style="7" customWidth="1"/>
    <col min="10758" max="10758" width="29.6640625" style="7" customWidth="1"/>
    <col min="10759" max="10759" width="13.44140625" style="7" customWidth="1"/>
    <col min="10760" max="10760" width="13.88671875" style="7" customWidth="1"/>
    <col min="10761" max="10765" width="16.5546875" style="7" customWidth="1"/>
    <col min="10766" max="10766" width="20.5546875" style="7" customWidth="1"/>
    <col min="10767" max="10767" width="21.109375" style="7" customWidth="1"/>
    <col min="10768" max="10768" width="9.5546875" style="7" customWidth="1"/>
    <col min="10769" max="10769" width="0.44140625" style="7" customWidth="1"/>
    <col min="10770" max="10776" width="6.44140625" style="7" customWidth="1"/>
    <col min="10777" max="11005" width="11.44140625" style="7"/>
    <col min="11006" max="11006" width="1" style="7" customWidth="1"/>
    <col min="11007" max="11007" width="4.33203125" style="7" customWidth="1"/>
    <col min="11008" max="11008" width="34.6640625" style="7" customWidth="1"/>
    <col min="11009" max="11009" width="0" style="7" hidden="1" customWidth="1"/>
    <col min="11010" max="11010" width="20" style="7" customWidth="1"/>
    <col min="11011" max="11011" width="20.88671875" style="7" customWidth="1"/>
    <col min="11012" max="11012" width="25" style="7" customWidth="1"/>
    <col min="11013" max="11013" width="18.6640625" style="7" customWidth="1"/>
    <col min="11014" max="11014" width="29.6640625" style="7" customWidth="1"/>
    <col min="11015" max="11015" width="13.44140625" style="7" customWidth="1"/>
    <col min="11016" max="11016" width="13.88671875" style="7" customWidth="1"/>
    <col min="11017" max="11021" width="16.5546875" style="7" customWidth="1"/>
    <col min="11022" max="11022" width="20.5546875" style="7" customWidth="1"/>
    <col min="11023" max="11023" width="21.109375" style="7" customWidth="1"/>
    <col min="11024" max="11024" width="9.5546875" style="7" customWidth="1"/>
    <col min="11025" max="11025" width="0.44140625" style="7" customWidth="1"/>
    <col min="11026" max="11032" width="6.44140625" style="7" customWidth="1"/>
    <col min="11033" max="11261" width="11.44140625" style="7"/>
    <col min="11262" max="11262" width="1" style="7" customWidth="1"/>
    <col min="11263" max="11263" width="4.33203125" style="7" customWidth="1"/>
    <col min="11264" max="11264" width="34.6640625" style="7" customWidth="1"/>
    <col min="11265" max="11265" width="0" style="7" hidden="1" customWidth="1"/>
    <col min="11266" max="11266" width="20" style="7" customWidth="1"/>
    <col min="11267" max="11267" width="20.88671875" style="7" customWidth="1"/>
    <col min="11268" max="11268" width="25" style="7" customWidth="1"/>
    <col min="11269" max="11269" width="18.6640625" style="7" customWidth="1"/>
    <col min="11270" max="11270" width="29.6640625" style="7" customWidth="1"/>
    <col min="11271" max="11271" width="13.44140625" style="7" customWidth="1"/>
    <col min="11272" max="11272" width="13.88671875" style="7" customWidth="1"/>
    <col min="11273" max="11277" width="16.5546875" style="7" customWidth="1"/>
    <col min="11278" max="11278" width="20.5546875" style="7" customWidth="1"/>
    <col min="11279" max="11279" width="21.109375" style="7" customWidth="1"/>
    <col min="11280" max="11280" width="9.5546875" style="7" customWidth="1"/>
    <col min="11281" max="11281" width="0.44140625" style="7" customWidth="1"/>
    <col min="11282" max="11288" width="6.44140625" style="7" customWidth="1"/>
    <col min="11289" max="11517" width="11.44140625" style="7"/>
    <col min="11518" max="11518" width="1" style="7" customWidth="1"/>
    <col min="11519" max="11519" width="4.33203125" style="7" customWidth="1"/>
    <col min="11520" max="11520" width="34.6640625" style="7" customWidth="1"/>
    <col min="11521" max="11521" width="0" style="7" hidden="1" customWidth="1"/>
    <col min="11522" max="11522" width="20" style="7" customWidth="1"/>
    <col min="11523" max="11523" width="20.88671875" style="7" customWidth="1"/>
    <col min="11524" max="11524" width="25" style="7" customWidth="1"/>
    <col min="11525" max="11525" width="18.6640625" style="7" customWidth="1"/>
    <col min="11526" max="11526" width="29.6640625" style="7" customWidth="1"/>
    <col min="11527" max="11527" width="13.44140625" style="7" customWidth="1"/>
    <col min="11528" max="11528" width="13.88671875" style="7" customWidth="1"/>
    <col min="11529" max="11533" width="16.5546875" style="7" customWidth="1"/>
    <col min="11534" max="11534" width="20.5546875" style="7" customWidth="1"/>
    <col min="11535" max="11535" width="21.109375" style="7" customWidth="1"/>
    <col min="11536" max="11536" width="9.5546875" style="7" customWidth="1"/>
    <col min="11537" max="11537" width="0.44140625" style="7" customWidth="1"/>
    <col min="11538" max="11544" width="6.44140625" style="7" customWidth="1"/>
    <col min="11545" max="11773" width="11.44140625" style="7"/>
    <col min="11774" max="11774" width="1" style="7" customWidth="1"/>
    <col min="11775" max="11775" width="4.33203125" style="7" customWidth="1"/>
    <col min="11776" max="11776" width="34.6640625" style="7" customWidth="1"/>
    <col min="11777" max="11777" width="0" style="7" hidden="1" customWidth="1"/>
    <col min="11778" max="11778" width="20" style="7" customWidth="1"/>
    <col min="11779" max="11779" width="20.88671875" style="7" customWidth="1"/>
    <col min="11780" max="11780" width="25" style="7" customWidth="1"/>
    <col min="11781" max="11781" width="18.6640625" style="7" customWidth="1"/>
    <col min="11782" max="11782" width="29.6640625" style="7" customWidth="1"/>
    <col min="11783" max="11783" width="13.44140625" style="7" customWidth="1"/>
    <col min="11784" max="11784" width="13.88671875" style="7" customWidth="1"/>
    <col min="11785" max="11789" width="16.5546875" style="7" customWidth="1"/>
    <col min="11790" max="11790" width="20.5546875" style="7" customWidth="1"/>
    <col min="11791" max="11791" width="21.109375" style="7" customWidth="1"/>
    <col min="11792" max="11792" width="9.5546875" style="7" customWidth="1"/>
    <col min="11793" max="11793" width="0.44140625" style="7" customWidth="1"/>
    <col min="11794" max="11800" width="6.44140625" style="7" customWidth="1"/>
    <col min="11801" max="12029" width="11.44140625" style="7"/>
    <col min="12030" max="12030" width="1" style="7" customWidth="1"/>
    <col min="12031" max="12031" width="4.33203125" style="7" customWidth="1"/>
    <col min="12032" max="12032" width="34.6640625" style="7" customWidth="1"/>
    <col min="12033" max="12033" width="0" style="7" hidden="1" customWidth="1"/>
    <col min="12034" max="12034" width="20" style="7" customWidth="1"/>
    <col min="12035" max="12035" width="20.88671875" style="7" customWidth="1"/>
    <col min="12036" max="12036" width="25" style="7" customWidth="1"/>
    <col min="12037" max="12037" width="18.6640625" style="7" customWidth="1"/>
    <col min="12038" max="12038" width="29.6640625" style="7" customWidth="1"/>
    <col min="12039" max="12039" width="13.44140625" style="7" customWidth="1"/>
    <col min="12040" max="12040" width="13.88671875" style="7" customWidth="1"/>
    <col min="12041" max="12045" width="16.5546875" style="7" customWidth="1"/>
    <col min="12046" max="12046" width="20.5546875" style="7" customWidth="1"/>
    <col min="12047" max="12047" width="21.109375" style="7" customWidth="1"/>
    <col min="12048" max="12048" width="9.5546875" style="7" customWidth="1"/>
    <col min="12049" max="12049" width="0.44140625" style="7" customWidth="1"/>
    <col min="12050" max="12056" width="6.44140625" style="7" customWidth="1"/>
    <col min="12057" max="12285" width="11.44140625" style="7"/>
    <col min="12286" max="12286" width="1" style="7" customWidth="1"/>
    <col min="12287" max="12287" width="4.33203125" style="7" customWidth="1"/>
    <col min="12288" max="12288" width="34.6640625" style="7" customWidth="1"/>
    <col min="12289" max="12289" width="0" style="7" hidden="1" customWidth="1"/>
    <col min="12290" max="12290" width="20" style="7" customWidth="1"/>
    <col min="12291" max="12291" width="20.88671875" style="7" customWidth="1"/>
    <col min="12292" max="12292" width="25" style="7" customWidth="1"/>
    <col min="12293" max="12293" width="18.6640625" style="7" customWidth="1"/>
    <col min="12294" max="12294" width="29.6640625" style="7" customWidth="1"/>
    <col min="12295" max="12295" width="13.44140625" style="7" customWidth="1"/>
    <col min="12296" max="12296" width="13.88671875" style="7" customWidth="1"/>
    <col min="12297" max="12301" width="16.5546875" style="7" customWidth="1"/>
    <col min="12302" max="12302" width="20.5546875" style="7" customWidth="1"/>
    <col min="12303" max="12303" width="21.109375" style="7" customWidth="1"/>
    <col min="12304" max="12304" width="9.5546875" style="7" customWidth="1"/>
    <col min="12305" max="12305" width="0.44140625" style="7" customWidth="1"/>
    <col min="12306" max="12312" width="6.44140625" style="7" customWidth="1"/>
    <col min="12313" max="12541" width="11.44140625" style="7"/>
    <col min="12542" max="12542" width="1" style="7" customWidth="1"/>
    <col min="12543" max="12543" width="4.33203125" style="7" customWidth="1"/>
    <col min="12544" max="12544" width="34.6640625" style="7" customWidth="1"/>
    <col min="12545" max="12545" width="0" style="7" hidden="1" customWidth="1"/>
    <col min="12546" max="12546" width="20" style="7" customWidth="1"/>
    <col min="12547" max="12547" width="20.88671875" style="7" customWidth="1"/>
    <col min="12548" max="12548" width="25" style="7" customWidth="1"/>
    <col min="12549" max="12549" width="18.6640625" style="7" customWidth="1"/>
    <col min="12550" max="12550" width="29.6640625" style="7" customWidth="1"/>
    <col min="12551" max="12551" width="13.44140625" style="7" customWidth="1"/>
    <col min="12552" max="12552" width="13.88671875" style="7" customWidth="1"/>
    <col min="12553" max="12557" width="16.5546875" style="7" customWidth="1"/>
    <col min="12558" max="12558" width="20.5546875" style="7" customWidth="1"/>
    <col min="12559" max="12559" width="21.109375" style="7" customWidth="1"/>
    <col min="12560" max="12560" width="9.5546875" style="7" customWidth="1"/>
    <col min="12561" max="12561" width="0.44140625" style="7" customWidth="1"/>
    <col min="12562" max="12568" width="6.44140625" style="7" customWidth="1"/>
    <col min="12569" max="12797" width="11.44140625" style="7"/>
    <col min="12798" max="12798" width="1" style="7" customWidth="1"/>
    <col min="12799" max="12799" width="4.33203125" style="7" customWidth="1"/>
    <col min="12800" max="12800" width="34.6640625" style="7" customWidth="1"/>
    <col min="12801" max="12801" width="0" style="7" hidden="1" customWidth="1"/>
    <col min="12802" max="12802" width="20" style="7" customWidth="1"/>
    <col min="12803" max="12803" width="20.88671875" style="7" customWidth="1"/>
    <col min="12804" max="12804" width="25" style="7" customWidth="1"/>
    <col min="12805" max="12805" width="18.6640625" style="7" customWidth="1"/>
    <col min="12806" max="12806" width="29.6640625" style="7" customWidth="1"/>
    <col min="12807" max="12807" width="13.44140625" style="7" customWidth="1"/>
    <col min="12808" max="12808" width="13.88671875" style="7" customWidth="1"/>
    <col min="12809" max="12813" width="16.5546875" style="7" customWidth="1"/>
    <col min="12814" max="12814" width="20.5546875" style="7" customWidth="1"/>
    <col min="12815" max="12815" width="21.109375" style="7" customWidth="1"/>
    <col min="12816" max="12816" width="9.5546875" style="7" customWidth="1"/>
    <col min="12817" max="12817" width="0.44140625" style="7" customWidth="1"/>
    <col min="12818" max="12824" width="6.44140625" style="7" customWidth="1"/>
    <col min="12825" max="13053" width="11.44140625" style="7"/>
    <col min="13054" max="13054" width="1" style="7" customWidth="1"/>
    <col min="13055" max="13055" width="4.33203125" style="7" customWidth="1"/>
    <col min="13056" max="13056" width="34.6640625" style="7" customWidth="1"/>
    <col min="13057" max="13057" width="0" style="7" hidden="1" customWidth="1"/>
    <col min="13058" max="13058" width="20" style="7" customWidth="1"/>
    <col min="13059" max="13059" width="20.88671875" style="7" customWidth="1"/>
    <col min="13060" max="13060" width="25" style="7" customWidth="1"/>
    <col min="13061" max="13061" width="18.6640625" style="7" customWidth="1"/>
    <col min="13062" max="13062" width="29.6640625" style="7" customWidth="1"/>
    <col min="13063" max="13063" width="13.44140625" style="7" customWidth="1"/>
    <col min="13064" max="13064" width="13.88671875" style="7" customWidth="1"/>
    <col min="13065" max="13069" width="16.5546875" style="7" customWidth="1"/>
    <col min="13070" max="13070" width="20.5546875" style="7" customWidth="1"/>
    <col min="13071" max="13071" width="21.109375" style="7" customWidth="1"/>
    <col min="13072" max="13072" width="9.5546875" style="7" customWidth="1"/>
    <col min="13073" max="13073" width="0.44140625" style="7" customWidth="1"/>
    <col min="13074" max="13080" width="6.44140625" style="7" customWidth="1"/>
    <col min="13081" max="13309" width="11.44140625" style="7"/>
    <col min="13310" max="13310" width="1" style="7" customWidth="1"/>
    <col min="13311" max="13311" width="4.33203125" style="7" customWidth="1"/>
    <col min="13312" max="13312" width="34.6640625" style="7" customWidth="1"/>
    <col min="13313" max="13313" width="0" style="7" hidden="1" customWidth="1"/>
    <col min="13314" max="13314" width="20" style="7" customWidth="1"/>
    <col min="13315" max="13315" width="20.88671875" style="7" customWidth="1"/>
    <col min="13316" max="13316" width="25" style="7" customWidth="1"/>
    <col min="13317" max="13317" width="18.6640625" style="7" customWidth="1"/>
    <col min="13318" max="13318" width="29.6640625" style="7" customWidth="1"/>
    <col min="13319" max="13319" width="13.44140625" style="7" customWidth="1"/>
    <col min="13320" max="13320" width="13.88671875" style="7" customWidth="1"/>
    <col min="13321" max="13325" width="16.5546875" style="7" customWidth="1"/>
    <col min="13326" max="13326" width="20.5546875" style="7" customWidth="1"/>
    <col min="13327" max="13327" width="21.109375" style="7" customWidth="1"/>
    <col min="13328" max="13328" width="9.5546875" style="7" customWidth="1"/>
    <col min="13329" max="13329" width="0.44140625" style="7" customWidth="1"/>
    <col min="13330" max="13336" width="6.44140625" style="7" customWidth="1"/>
    <col min="13337" max="13565" width="11.44140625" style="7"/>
    <col min="13566" max="13566" width="1" style="7" customWidth="1"/>
    <col min="13567" max="13567" width="4.33203125" style="7" customWidth="1"/>
    <col min="13568" max="13568" width="34.6640625" style="7" customWidth="1"/>
    <col min="13569" max="13569" width="0" style="7" hidden="1" customWidth="1"/>
    <col min="13570" max="13570" width="20" style="7" customWidth="1"/>
    <col min="13571" max="13571" width="20.88671875" style="7" customWidth="1"/>
    <col min="13572" max="13572" width="25" style="7" customWidth="1"/>
    <col min="13573" max="13573" width="18.6640625" style="7" customWidth="1"/>
    <col min="13574" max="13574" width="29.6640625" style="7" customWidth="1"/>
    <col min="13575" max="13575" width="13.44140625" style="7" customWidth="1"/>
    <col min="13576" max="13576" width="13.88671875" style="7" customWidth="1"/>
    <col min="13577" max="13581" width="16.5546875" style="7" customWidth="1"/>
    <col min="13582" max="13582" width="20.5546875" style="7" customWidth="1"/>
    <col min="13583" max="13583" width="21.109375" style="7" customWidth="1"/>
    <col min="13584" max="13584" width="9.5546875" style="7" customWidth="1"/>
    <col min="13585" max="13585" width="0.44140625" style="7" customWidth="1"/>
    <col min="13586" max="13592" width="6.44140625" style="7" customWidth="1"/>
    <col min="13593" max="13821" width="11.44140625" style="7"/>
    <col min="13822" max="13822" width="1" style="7" customWidth="1"/>
    <col min="13823" max="13823" width="4.33203125" style="7" customWidth="1"/>
    <col min="13824" max="13824" width="34.6640625" style="7" customWidth="1"/>
    <col min="13825" max="13825" width="0" style="7" hidden="1" customWidth="1"/>
    <col min="13826" max="13826" width="20" style="7" customWidth="1"/>
    <col min="13827" max="13827" width="20.88671875" style="7" customWidth="1"/>
    <col min="13828" max="13828" width="25" style="7" customWidth="1"/>
    <col min="13829" max="13829" width="18.6640625" style="7" customWidth="1"/>
    <col min="13830" max="13830" width="29.6640625" style="7" customWidth="1"/>
    <col min="13831" max="13831" width="13.44140625" style="7" customWidth="1"/>
    <col min="13832" max="13832" width="13.88671875" style="7" customWidth="1"/>
    <col min="13833" max="13837" width="16.5546875" style="7" customWidth="1"/>
    <col min="13838" max="13838" width="20.5546875" style="7" customWidth="1"/>
    <col min="13839" max="13839" width="21.109375" style="7" customWidth="1"/>
    <col min="13840" max="13840" width="9.5546875" style="7" customWidth="1"/>
    <col min="13841" max="13841" width="0.44140625" style="7" customWidth="1"/>
    <col min="13842" max="13848" width="6.44140625" style="7" customWidth="1"/>
    <col min="13849" max="14077" width="11.44140625" style="7"/>
    <col min="14078" max="14078" width="1" style="7" customWidth="1"/>
    <col min="14079" max="14079" width="4.33203125" style="7" customWidth="1"/>
    <col min="14080" max="14080" width="34.6640625" style="7" customWidth="1"/>
    <col min="14081" max="14081" width="0" style="7" hidden="1" customWidth="1"/>
    <col min="14082" max="14082" width="20" style="7" customWidth="1"/>
    <col min="14083" max="14083" width="20.88671875" style="7" customWidth="1"/>
    <col min="14084" max="14084" width="25" style="7" customWidth="1"/>
    <col min="14085" max="14085" width="18.6640625" style="7" customWidth="1"/>
    <col min="14086" max="14086" width="29.6640625" style="7" customWidth="1"/>
    <col min="14087" max="14087" width="13.44140625" style="7" customWidth="1"/>
    <col min="14088" max="14088" width="13.88671875" style="7" customWidth="1"/>
    <col min="14089" max="14093" width="16.5546875" style="7" customWidth="1"/>
    <col min="14094" max="14094" width="20.5546875" style="7" customWidth="1"/>
    <col min="14095" max="14095" width="21.109375" style="7" customWidth="1"/>
    <col min="14096" max="14096" width="9.5546875" style="7" customWidth="1"/>
    <col min="14097" max="14097" width="0.44140625" style="7" customWidth="1"/>
    <col min="14098" max="14104" width="6.44140625" style="7" customWidth="1"/>
    <col min="14105" max="14333" width="11.44140625" style="7"/>
    <col min="14334" max="14334" width="1" style="7" customWidth="1"/>
    <col min="14335" max="14335" width="4.33203125" style="7" customWidth="1"/>
    <col min="14336" max="14336" width="34.6640625" style="7" customWidth="1"/>
    <col min="14337" max="14337" width="0" style="7" hidden="1" customWidth="1"/>
    <col min="14338" max="14338" width="20" style="7" customWidth="1"/>
    <col min="14339" max="14339" width="20.88671875" style="7" customWidth="1"/>
    <col min="14340" max="14340" width="25" style="7" customWidth="1"/>
    <col min="14341" max="14341" width="18.6640625" style="7" customWidth="1"/>
    <col min="14342" max="14342" width="29.6640625" style="7" customWidth="1"/>
    <col min="14343" max="14343" width="13.44140625" style="7" customWidth="1"/>
    <col min="14344" max="14344" width="13.88671875" style="7" customWidth="1"/>
    <col min="14345" max="14349" width="16.5546875" style="7" customWidth="1"/>
    <col min="14350" max="14350" width="20.5546875" style="7" customWidth="1"/>
    <col min="14351" max="14351" width="21.109375" style="7" customWidth="1"/>
    <col min="14352" max="14352" width="9.5546875" style="7" customWidth="1"/>
    <col min="14353" max="14353" width="0.44140625" style="7" customWidth="1"/>
    <col min="14354" max="14360" width="6.44140625" style="7" customWidth="1"/>
    <col min="14361" max="14589" width="11.44140625" style="7"/>
    <col min="14590" max="14590" width="1" style="7" customWidth="1"/>
    <col min="14591" max="14591" width="4.33203125" style="7" customWidth="1"/>
    <col min="14592" max="14592" width="34.6640625" style="7" customWidth="1"/>
    <col min="14593" max="14593" width="0" style="7" hidden="1" customWidth="1"/>
    <col min="14594" max="14594" width="20" style="7" customWidth="1"/>
    <col min="14595" max="14595" width="20.88671875" style="7" customWidth="1"/>
    <col min="14596" max="14596" width="25" style="7" customWidth="1"/>
    <col min="14597" max="14597" width="18.6640625" style="7" customWidth="1"/>
    <col min="14598" max="14598" width="29.6640625" style="7" customWidth="1"/>
    <col min="14599" max="14599" width="13.44140625" style="7" customWidth="1"/>
    <col min="14600" max="14600" width="13.88671875" style="7" customWidth="1"/>
    <col min="14601" max="14605" width="16.5546875" style="7" customWidth="1"/>
    <col min="14606" max="14606" width="20.5546875" style="7" customWidth="1"/>
    <col min="14607" max="14607" width="21.109375" style="7" customWidth="1"/>
    <col min="14608" max="14608" width="9.5546875" style="7" customWidth="1"/>
    <col min="14609" max="14609" width="0.44140625" style="7" customWidth="1"/>
    <col min="14610" max="14616" width="6.44140625" style="7" customWidth="1"/>
    <col min="14617" max="14845" width="11.44140625" style="7"/>
    <col min="14846" max="14846" width="1" style="7" customWidth="1"/>
    <col min="14847" max="14847" width="4.33203125" style="7" customWidth="1"/>
    <col min="14848" max="14848" width="34.6640625" style="7" customWidth="1"/>
    <col min="14849" max="14849" width="0" style="7" hidden="1" customWidth="1"/>
    <col min="14850" max="14850" width="20" style="7" customWidth="1"/>
    <col min="14851" max="14851" width="20.88671875" style="7" customWidth="1"/>
    <col min="14852" max="14852" width="25" style="7" customWidth="1"/>
    <col min="14853" max="14853" width="18.6640625" style="7" customWidth="1"/>
    <col min="14854" max="14854" width="29.6640625" style="7" customWidth="1"/>
    <col min="14855" max="14855" width="13.44140625" style="7" customWidth="1"/>
    <col min="14856" max="14856" width="13.88671875" style="7" customWidth="1"/>
    <col min="14857" max="14861" width="16.5546875" style="7" customWidth="1"/>
    <col min="14862" max="14862" width="20.5546875" style="7" customWidth="1"/>
    <col min="14863" max="14863" width="21.109375" style="7" customWidth="1"/>
    <col min="14864" max="14864" width="9.5546875" style="7" customWidth="1"/>
    <col min="14865" max="14865" width="0.44140625" style="7" customWidth="1"/>
    <col min="14866" max="14872" width="6.44140625" style="7" customWidth="1"/>
    <col min="14873" max="15101" width="11.44140625" style="7"/>
    <col min="15102" max="15102" width="1" style="7" customWidth="1"/>
    <col min="15103" max="15103" width="4.33203125" style="7" customWidth="1"/>
    <col min="15104" max="15104" width="34.6640625" style="7" customWidth="1"/>
    <col min="15105" max="15105" width="0" style="7" hidden="1" customWidth="1"/>
    <col min="15106" max="15106" width="20" style="7" customWidth="1"/>
    <col min="15107" max="15107" width="20.88671875" style="7" customWidth="1"/>
    <col min="15108" max="15108" width="25" style="7" customWidth="1"/>
    <col min="15109" max="15109" width="18.6640625" style="7" customWidth="1"/>
    <col min="15110" max="15110" width="29.6640625" style="7" customWidth="1"/>
    <col min="15111" max="15111" width="13.44140625" style="7" customWidth="1"/>
    <col min="15112" max="15112" width="13.88671875" style="7" customWidth="1"/>
    <col min="15113" max="15117" width="16.5546875" style="7" customWidth="1"/>
    <col min="15118" max="15118" width="20.5546875" style="7" customWidth="1"/>
    <col min="15119" max="15119" width="21.109375" style="7" customWidth="1"/>
    <col min="15120" max="15120" width="9.5546875" style="7" customWidth="1"/>
    <col min="15121" max="15121" width="0.44140625" style="7" customWidth="1"/>
    <col min="15122" max="15128" width="6.44140625" style="7" customWidth="1"/>
    <col min="15129" max="15357" width="11.44140625" style="7"/>
    <col min="15358" max="15358" width="1" style="7" customWidth="1"/>
    <col min="15359" max="15359" width="4.33203125" style="7" customWidth="1"/>
    <col min="15360" max="15360" width="34.6640625" style="7" customWidth="1"/>
    <col min="15361" max="15361" width="0" style="7" hidden="1" customWidth="1"/>
    <col min="15362" max="15362" width="20" style="7" customWidth="1"/>
    <col min="15363" max="15363" width="20.88671875" style="7" customWidth="1"/>
    <col min="15364" max="15364" width="25" style="7" customWidth="1"/>
    <col min="15365" max="15365" width="18.6640625" style="7" customWidth="1"/>
    <col min="15366" max="15366" width="29.6640625" style="7" customWidth="1"/>
    <col min="15367" max="15367" width="13.44140625" style="7" customWidth="1"/>
    <col min="15368" max="15368" width="13.88671875" style="7" customWidth="1"/>
    <col min="15369" max="15373" width="16.5546875" style="7" customWidth="1"/>
    <col min="15374" max="15374" width="20.5546875" style="7" customWidth="1"/>
    <col min="15375" max="15375" width="21.109375" style="7" customWidth="1"/>
    <col min="15376" max="15376" width="9.5546875" style="7" customWidth="1"/>
    <col min="15377" max="15377" width="0.44140625" style="7" customWidth="1"/>
    <col min="15378" max="15384" width="6.44140625" style="7" customWidth="1"/>
    <col min="15385" max="15613" width="11.44140625" style="7"/>
    <col min="15614" max="15614" width="1" style="7" customWidth="1"/>
    <col min="15615" max="15615" width="4.33203125" style="7" customWidth="1"/>
    <col min="15616" max="15616" width="34.6640625" style="7" customWidth="1"/>
    <col min="15617" max="15617" width="0" style="7" hidden="1" customWidth="1"/>
    <col min="15618" max="15618" width="20" style="7" customWidth="1"/>
    <col min="15619" max="15619" width="20.88671875" style="7" customWidth="1"/>
    <col min="15620" max="15620" width="25" style="7" customWidth="1"/>
    <col min="15621" max="15621" width="18.6640625" style="7" customWidth="1"/>
    <col min="15622" max="15622" width="29.6640625" style="7" customWidth="1"/>
    <col min="15623" max="15623" width="13.44140625" style="7" customWidth="1"/>
    <col min="15624" max="15624" width="13.88671875" style="7" customWidth="1"/>
    <col min="15625" max="15629" width="16.5546875" style="7" customWidth="1"/>
    <col min="15630" max="15630" width="20.5546875" style="7" customWidth="1"/>
    <col min="15631" max="15631" width="21.109375" style="7" customWidth="1"/>
    <col min="15632" max="15632" width="9.5546875" style="7" customWidth="1"/>
    <col min="15633" max="15633" width="0.44140625" style="7" customWidth="1"/>
    <col min="15634" max="15640" width="6.44140625" style="7" customWidth="1"/>
    <col min="15641" max="15869" width="11.44140625" style="7"/>
    <col min="15870" max="15870" width="1" style="7" customWidth="1"/>
    <col min="15871" max="15871" width="4.33203125" style="7" customWidth="1"/>
    <col min="15872" max="15872" width="34.6640625" style="7" customWidth="1"/>
    <col min="15873" max="15873" width="0" style="7" hidden="1" customWidth="1"/>
    <col min="15874" max="15874" width="20" style="7" customWidth="1"/>
    <col min="15875" max="15875" width="20.88671875" style="7" customWidth="1"/>
    <col min="15876" max="15876" width="25" style="7" customWidth="1"/>
    <col min="15877" max="15877" width="18.6640625" style="7" customWidth="1"/>
    <col min="15878" max="15878" width="29.6640625" style="7" customWidth="1"/>
    <col min="15879" max="15879" width="13.44140625" style="7" customWidth="1"/>
    <col min="15880" max="15880" width="13.88671875" style="7" customWidth="1"/>
    <col min="15881" max="15885" width="16.5546875" style="7" customWidth="1"/>
    <col min="15886" max="15886" width="20.5546875" style="7" customWidth="1"/>
    <col min="15887" max="15887" width="21.109375" style="7" customWidth="1"/>
    <col min="15888" max="15888" width="9.5546875" style="7" customWidth="1"/>
    <col min="15889" max="15889" width="0.44140625" style="7" customWidth="1"/>
    <col min="15890" max="15896" width="6.44140625" style="7" customWidth="1"/>
    <col min="15897" max="16125" width="11.44140625" style="7"/>
    <col min="16126" max="16126" width="1" style="7" customWidth="1"/>
    <col min="16127" max="16127" width="4.33203125" style="7" customWidth="1"/>
    <col min="16128" max="16128" width="34.6640625" style="7" customWidth="1"/>
    <col min="16129" max="16129" width="0" style="7" hidden="1" customWidth="1"/>
    <col min="16130" max="16130" width="20" style="7" customWidth="1"/>
    <col min="16131" max="16131" width="20.88671875" style="7" customWidth="1"/>
    <col min="16132" max="16132" width="25" style="7" customWidth="1"/>
    <col min="16133" max="16133" width="18.6640625" style="7" customWidth="1"/>
    <col min="16134" max="16134" width="29.6640625" style="7" customWidth="1"/>
    <col min="16135" max="16135" width="13.44140625" style="7" customWidth="1"/>
    <col min="16136" max="16136" width="13.88671875" style="7" customWidth="1"/>
    <col min="16137" max="16141" width="16.5546875" style="7" customWidth="1"/>
    <col min="16142" max="16142" width="20.5546875" style="7" customWidth="1"/>
    <col min="16143" max="16143" width="21.109375" style="7" customWidth="1"/>
    <col min="16144" max="16144" width="9.5546875" style="7" customWidth="1"/>
    <col min="16145" max="16145" width="0.44140625" style="7" customWidth="1"/>
    <col min="16146" max="16152" width="6.44140625" style="7" customWidth="1"/>
    <col min="16153" max="16373" width="11.44140625" style="7"/>
    <col min="16374" max="16384" width="11.44140625" style="7" customWidth="1"/>
  </cols>
  <sheetData>
    <row r="2" spans="1:18" ht="25.8" x14ac:dyDescent="0.3">
      <c r="B2" s="214" t="s">
        <v>57</v>
      </c>
      <c r="C2" s="215"/>
      <c r="D2" s="215"/>
      <c r="E2" s="215"/>
      <c r="F2" s="215"/>
      <c r="G2" s="215"/>
      <c r="H2" s="215"/>
      <c r="I2" s="215"/>
      <c r="J2" s="215"/>
      <c r="K2" s="215"/>
      <c r="L2" s="215"/>
      <c r="M2" s="215"/>
      <c r="N2" s="215"/>
      <c r="O2" s="215"/>
      <c r="P2" s="215"/>
      <c r="Q2" s="215"/>
      <c r="R2" s="215"/>
    </row>
    <row r="4" spans="1:18" ht="25.8" x14ac:dyDescent="0.3">
      <c r="B4" s="214" t="s">
        <v>42</v>
      </c>
      <c r="C4" s="215"/>
      <c r="D4" s="215"/>
      <c r="E4" s="215"/>
      <c r="F4" s="215"/>
      <c r="G4" s="215"/>
      <c r="H4" s="215"/>
      <c r="I4" s="215"/>
      <c r="J4" s="215"/>
      <c r="K4" s="215"/>
      <c r="L4" s="215"/>
      <c r="M4" s="215"/>
      <c r="N4" s="215"/>
      <c r="O4" s="215"/>
      <c r="P4" s="215"/>
      <c r="Q4" s="215"/>
      <c r="R4" s="215"/>
    </row>
    <row r="5" spans="1:18" ht="15" thickBot="1" x14ac:dyDescent="0.35"/>
    <row r="6" spans="1:18" ht="21.6" thickBot="1" x14ac:dyDescent="0.35">
      <c r="B6" s="9" t="s">
        <v>3</v>
      </c>
      <c r="C6" s="234" t="s">
        <v>162</v>
      </c>
      <c r="D6" s="234"/>
      <c r="E6" s="234"/>
      <c r="F6" s="234"/>
      <c r="G6" s="234"/>
      <c r="H6" s="234"/>
      <c r="I6" s="234"/>
      <c r="J6" s="234"/>
      <c r="K6" s="234"/>
      <c r="L6" s="234"/>
      <c r="M6" s="234"/>
      <c r="N6" s="235"/>
    </row>
    <row r="7" spans="1:18" ht="16.2" thickBot="1" x14ac:dyDescent="0.35">
      <c r="B7" s="10" t="s">
        <v>4</v>
      </c>
      <c r="C7" s="234"/>
      <c r="D7" s="234"/>
      <c r="E7" s="234"/>
      <c r="F7" s="234"/>
      <c r="G7" s="234"/>
      <c r="H7" s="234"/>
      <c r="I7" s="234"/>
      <c r="J7" s="234"/>
      <c r="K7" s="234"/>
      <c r="L7" s="234"/>
      <c r="M7" s="234"/>
      <c r="N7" s="235"/>
    </row>
    <row r="8" spans="1:18" ht="16.2" thickBot="1" x14ac:dyDescent="0.35">
      <c r="B8" s="10" t="s">
        <v>5</v>
      </c>
      <c r="C8" s="234"/>
      <c r="D8" s="234"/>
      <c r="E8" s="234"/>
      <c r="F8" s="234"/>
      <c r="G8" s="234"/>
      <c r="H8" s="234"/>
      <c r="I8" s="234"/>
      <c r="J8" s="234"/>
      <c r="K8" s="234"/>
      <c r="L8" s="234"/>
      <c r="M8" s="234"/>
      <c r="N8" s="235"/>
    </row>
    <row r="9" spans="1:18" ht="16.2" thickBot="1" x14ac:dyDescent="0.35">
      <c r="B9" s="10" t="s">
        <v>6</v>
      </c>
      <c r="C9" s="234"/>
      <c r="D9" s="234"/>
      <c r="E9" s="234"/>
      <c r="F9" s="234"/>
      <c r="G9" s="234"/>
      <c r="H9" s="234"/>
      <c r="I9" s="234"/>
      <c r="J9" s="234"/>
      <c r="K9" s="234"/>
      <c r="L9" s="234"/>
      <c r="M9" s="234"/>
      <c r="N9" s="235"/>
    </row>
    <row r="10" spans="1:18" ht="16.2" thickBot="1" x14ac:dyDescent="0.35">
      <c r="B10" s="10" t="s">
        <v>7</v>
      </c>
      <c r="C10" s="224">
        <v>14</v>
      </c>
      <c r="D10" s="224"/>
      <c r="E10" s="225"/>
      <c r="F10" s="30"/>
      <c r="G10" s="30"/>
      <c r="H10" s="30"/>
      <c r="I10" s="30"/>
      <c r="J10" s="30"/>
      <c r="K10" s="30"/>
      <c r="L10" s="30"/>
      <c r="M10" s="30"/>
      <c r="N10" s="31"/>
    </row>
    <row r="11" spans="1:18" ht="16.2" thickBot="1" x14ac:dyDescent="0.35">
      <c r="B11" s="12" t="s">
        <v>8</v>
      </c>
      <c r="C11" s="13">
        <v>41988</v>
      </c>
      <c r="D11" s="14"/>
      <c r="E11" s="14"/>
      <c r="F11" s="14"/>
      <c r="G11" s="14"/>
      <c r="H11" s="14"/>
      <c r="I11" s="14"/>
      <c r="J11" s="14"/>
      <c r="K11" s="14"/>
      <c r="L11" s="14"/>
      <c r="M11" s="14"/>
      <c r="N11" s="15"/>
      <c r="O11" s="149"/>
      <c r="P11" s="149"/>
    </row>
    <row r="12" spans="1:18" ht="15.6" x14ac:dyDescent="0.3">
      <c r="B12" s="11"/>
      <c r="C12" s="16"/>
      <c r="D12" s="17"/>
      <c r="E12" s="17"/>
      <c r="F12" s="17"/>
      <c r="G12" s="17"/>
      <c r="H12" s="17"/>
      <c r="I12" s="6"/>
      <c r="J12" s="6"/>
      <c r="K12" s="6"/>
      <c r="L12" s="6"/>
      <c r="M12" s="6"/>
      <c r="N12" s="17"/>
      <c r="O12" s="17"/>
      <c r="P12" s="17"/>
    </row>
    <row r="13" spans="1:18" x14ac:dyDescent="0.3">
      <c r="I13" s="6"/>
      <c r="J13" s="6"/>
      <c r="K13" s="6"/>
      <c r="L13" s="6"/>
      <c r="M13" s="6"/>
      <c r="N13" s="18"/>
      <c r="O13" s="92"/>
      <c r="P13" s="92"/>
    </row>
    <row r="14" spans="1:18" ht="45.75" customHeight="1" x14ac:dyDescent="0.3">
      <c r="B14" s="226" t="s">
        <v>161</v>
      </c>
      <c r="C14" s="227"/>
      <c r="D14" s="82" t="s">
        <v>11</v>
      </c>
      <c r="E14" s="82" t="s">
        <v>12</v>
      </c>
      <c r="F14" s="82" t="s">
        <v>25</v>
      </c>
      <c r="G14" s="82" t="s">
        <v>99</v>
      </c>
      <c r="I14" s="33"/>
      <c r="J14" s="33"/>
      <c r="K14" s="33"/>
      <c r="L14" s="33"/>
      <c r="M14" s="33"/>
      <c r="N14" s="18"/>
      <c r="O14" s="92"/>
      <c r="P14" s="92"/>
    </row>
    <row r="15" spans="1:18" ht="15" thickBot="1" x14ac:dyDescent="0.35">
      <c r="B15" s="228"/>
      <c r="C15" s="229"/>
      <c r="D15" s="82">
        <v>14</v>
      </c>
      <c r="E15" s="32">
        <v>5682212601</v>
      </c>
      <c r="F15" s="268">
        <v>2721</v>
      </c>
      <c r="G15" s="267">
        <f>+F15*80%</f>
        <v>2176.8000000000002</v>
      </c>
      <c r="I15" s="34"/>
      <c r="J15" s="34"/>
      <c r="K15" s="34"/>
      <c r="L15" s="34"/>
      <c r="M15" s="34"/>
      <c r="N15" s="18"/>
      <c r="O15" s="92"/>
      <c r="P15" s="92"/>
    </row>
    <row r="16" spans="1:18" ht="15" thickBot="1" x14ac:dyDescent="0.35">
      <c r="A16" s="37"/>
      <c r="E16" s="33"/>
      <c r="F16" s="33"/>
      <c r="G16" s="33"/>
      <c r="H16" s="33"/>
      <c r="I16" s="8"/>
      <c r="J16" s="8"/>
      <c r="K16" s="8"/>
      <c r="L16" s="8"/>
      <c r="M16" s="8"/>
    </row>
    <row r="17" spans="1:16" x14ac:dyDescent="0.3">
      <c r="C17" s="84"/>
      <c r="D17" s="36"/>
      <c r="E17" s="85"/>
      <c r="F17" s="35"/>
      <c r="G17" s="35"/>
      <c r="H17" s="35"/>
      <c r="I17" s="19"/>
      <c r="J17" s="19"/>
      <c r="K17" s="19"/>
      <c r="L17" s="19"/>
      <c r="M17" s="19"/>
    </row>
    <row r="18" spans="1:16" x14ac:dyDescent="0.3">
      <c r="A18" s="83"/>
      <c r="C18" s="84"/>
      <c r="D18" s="34"/>
      <c r="E18" s="85"/>
      <c r="F18" s="160"/>
      <c r="G18" s="35"/>
      <c r="H18" s="35"/>
      <c r="I18" s="19"/>
      <c r="J18" s="19"/>
      <c r="K18" s="19"/>
      <c r="L18" s="19"/>
      <c r="M18" s="19"/>
    </row>
    <row r="19" spans="1:16" x14ac:dyDescent="0.3">
      <c r="A19" s="83"/>
      <c r="C19" s="84"/>
      <c r="D19" s="34"/>
      <c r="E19" s="85"/>
      <c r="F19" s="160"/>
      <c r="G19" s="35"/>
      <c r="H19" s="35"/>
      <c r="I19" s="19"/>
      <c r="J19" s="19"/>
      <c r="K19" s="19"/>
      <c r="L19" s="19"/>
      <c r="M19" s="19"/>
    </row>
    <row r="20" spans="1:16" x14ac:dyDescent="0.3">
      <c r="A20" s="83"/>
      <c r="B20" s="106" t="s">
        <v>127</v>
      </c>
      <c r="C20" s="88"/>
      <c r="D20" s="88"/>
      <c r="E20" s="88"/>
      <c r="F20" s="88"/>
      <c r="G20" s="88"/>
      <c r="H20" s="88"/>
      <c r="I20" s="91"/>
      <c r="J20" s="91"/>
      <c r="K20" s="91"/>
      <c r="L20" s="91"/>
      <c r="M20" s="91"/>
      <c r="N20" s="92"/>
      <c r="O20" s="92"/>
      <c r="P20" s="92"/>
    </row>
    <row r="21" spans="1:16" x14ac:dyDescent="0.3">
      <c r="A21" s="83"/>
      <c r="B21" s="88"/>
      <c r="C21" s="88"/>
      <c r="D21" s="88"/>
      <c r="E21" s="88"/>
      <c r="F21" s="88"/>
      <c r="G21" s="88"/>
      <c r="H21" s="88"/>
      <c r="I21" s="91"/>
      <c r="J21" s="91"/>
      <c r="K21" s="91"/>
      <c r="L21" s="91"/>
      <c r="M21" s="91"/>
      <c r="N21" s="92"/>
      <c r="O21" s="92"/>
      <c r="P21" s="92"/>
    </row>
    <row r="22" spans="1:16" x14ac:dyDescent="0.3">
      <c r="A22" s="83"/>
      <c r="B22" s="109" t="s">
        <v>29</v>
      </c>
      <c r="C22" s="109" t="s">
        <v>128</v>
      </c>
      <c r="D22" s="109" t="s">
        <v>129</v>
      </c>
      <c r="E22" s="88"/>
      <c r="F22" s="88"/>
      <c r="G22" s="88"/>
      <c r="H22" s="88"/>
      <c r="I22" s="91"/>
      <c r="J22" s="91"/>
      <c r="K22" s="91"/>
      <c r="L22" s="91"/>
      <c r="M22" s="91"/>
      <c r="N22" s="92"/>
      <c r="O22" s="92"/>
      <c r="P22" s="92"/>
    </row>
    <row r="23" spans="1:16" x14ac:dyDescent="0.3">
      <c r="A23" s="83"/>
      <c r="B23" s="105" t="s">
        <v>130</v>
      </c>
      <c r="C23" s="158" t="s">
        <v>170</v>
      </c>
      <c r="D23" s="148"/>
      <c r="E23" s="88"/>
      <c r="F23" s="88"/>
      <c r="G23" s="88"/>
      <c r="H23" s="88"/>
      <c r="I23" s="91"/>
      <c r="J23" s="91"/>
      <c r="K23" s="91"/>
      <c r="L23" s="91"/>
      <c r="M23" s="91"/>
      <c r="N23" s="92"/>
      <c r="O23" s="92"/>
      <c r="P23" s="92"/>
    </row>
    <row r="24" spans="1:16" x14ac:dyDescent="0.3">
      <c r="A24" s="83"/>
      <c r="B24" s="105" t="s">
        <v>131</v>
      </c>
      <c r="C24" s="158" t="s">
        <v>170</v>
      </c>
      <c r="D24" s="148"/>
      <c r="E24" s="88"/>
      <c r="F24" s="88"/>
      <c r="G24" s="88"/>
      <c r="H24" s="88"/>
      <c r="I24" s="91"/>
      <c r="J24" s="91"/>
      <c r="K24" s="91"/>
      <c r="L24" s="91"/>
      <c r="M24" s="91"/>
      <c r="N24" s="92"/>
      <c r="O24" s="92"/>
      <c r="P24" s="92"/>
    </row>
    <row r="25" spans="1:16" x14ac:dyDescent="0.3">
      <c r="A25" s="83"/>
      <c r="B25" s="105" t="s">
        <v>132</v>
      </c>
      <c r="C25" s="148" t="s">
        <v>170</v>
      </c>
      <c r="D25" s="148"/>
      <c r="E25" s="88"/>
      <c r="F25" s="88"/>
      <c r="G25" s="88"/>
      <c r="H25" s="88"/>
      <c r="I25" s="91"/>
      <c r="J25" s="91"/>
      <c r="K25" s="91"/>
      <c r="L25" s="91"/>
      <c r="M25" s="91"/>
      <c r="N25" s="92"/>
      <c r="O25" s="92"/>
      <c r="P25" s="92"/>
    </row>
    <row r="26" spans="1:16" x14ac:dyDescent="0.3">
      <c r="A26" s="83"/>
      <c r="B26" s="105" t="s">
        <v>133</v>
      </c>
      <c r="C26" s="105"/>
      <c r="D26" s="148" t="s">
        <v>170</v>
      </c>
      <c r="E26" s="88"/>
      <c r="F26" s="88"/>
      <c r="G26" s="88"/>
      <c r="H26" s="88"/>
      <c r="I26" s="91"/>
      <c r="J26" s="91"/>
      <c r="K26" s="91"/>
      <c r="L26" s="91"/>
      <c r="M26" s="91"/>
      <c r="N26" s="92"/>
      <c r="O26" s="92"/>
      <c r="P26" s="92"/>
    </row>
    <row r="27" spans="1:16" x14ac:dyDescent="0.3">
      <c r="A27" s="83"/>
      <c r="B27" s="88"/>
      <c r="C27" s="88"/>
      <c r="D27" s="88"/>
      <c r="E27" s="88"/>
      <c r="F27" s="88"/>
      <c r="G27" s="88"/>
      <c r="H27" s="88"/>
      <c r="I27" s="91"/>
      <c r="J27" s="91"/>
      <c r="K27" s="91"/>
      <c r="L27" s="91"/>
      <c r="M27" s="91"/>
      <c r="N27" s="92"/>
      <c r="O27" s="92"/>
      <c r="P27" s="92"/>
    </row>
    <row r="28" spans="1:16" x14ac:dyDescent="0.3">
      <c r="A28" s="83"/>
      <c r="B28" s="88"/>
      <c r="C28" s="88"/>
      <c r="D28" s="88"/>
      <c r="E28" s="88"/>
      <c r="F28" s="88"/>
      <c r="G28" s="88"/>
      <c r="H28" s="88"/>
      <c r="I28" s="91"/>
      <c r="J28" s="91"/>
      <c r="K28" s="91"/>
      <c r="L28" s="91"/>
      <c r="M28" s="91"/>
      <c r="N28" s="92"/>
      <c r="O28" s="92"/>
      <c r="P28" s="92"/>
    </row>
    <row r="29" spans="1:16" x14ac:dyDescent="0.3">
      <c r="A29" s="83"/>
      <c r="B29" s="106" t="s">
        <v>134</v>
      </c>
      <c r="C29" s="88"/>
      <c r="D29" s="88"/>
      <c r="E29" s="88"/>
      <c r="F29" s="88"/>
      <c r="G29" s="88"/>
      <c r="H29" s="88"/>
      <c r="I29" s="91"/>
      <c r="J29" s="91"/>
      <c r="K29" s="91"/>
      <c r="L29" s="91"/>
      <c r="M29" s="91"/>
      <c r="N29" s="92"/>
      <c r="O29" s="92"/>
      <c r="P29" s="92"/>
    </row>
    <row r="30" spans="1:16" x14ac:dyDescent="0.3">
      <c r="A30" s="83"/>
      <c r="B30" s="88"/>
      <c r="C30" s="88"/>
      <c r="D30" s="88"/>
      <c r="E30" s="88"/>
      <c r="F30" s="88"/>
      <c r="G30" s="88"/>
      <c r="H30" s="88"/>
      <c r="I30" s="91"/>
      <c r="J30" s="91"/>
      <c r="K30" s="91"/>
      <c r="L30" s="91"/>
      <c r="M30" s="91"/>
      <c r="N30" s="92"/>
      <c r="O30" s="92"/>
      <c r="P30" s="92"/>
    </row>
    <row r="31" spans="1:16" x14ac:dyDescent="0.3">
      <c r="A31" s="83"/>
      <c r="B31" s="88"/>
      <c r="C31" s="88"/>
      <c r="D31" s="88"/>
      <c r="E31" s="88"/>
      <c r="F31" s="88"/>
      <c r="G31" s="88"/>
      <c r="H31" s="88"/>
      <c r="I31" s="91"/>
      <c r="J31" s="91"/>
      <c r="K31" s="91"/>
      <c r="L31" s="91"/>
      <c r="M31" s="91"/>
      <c r="N31" s="92"/>
      <c r="O31" s="92"/>
      <c r="P31" s="92"/>
    </row>
    <row r="32" spans="1:16" x14ac:dyDescent="0.3">
      <c r="A32" s="83"/>
      <c r="B32" s="109" t="s">
        <v>29</v>
      </c>
      <c r="C32" s="109" t="s">
        <v>52</v>
      </c>
      <c r="D32" s="108" t="s">
        <v>45</v>
      </c>
      <c r="E32" s="108" t="s">
        <v>13</v>
      </c>
      <c r="F32" s="88"/>
      <c r="G32" s="88"/>
      <c r="H32" s="88"/>
      <c r="I32" s="91"/>
      <c r="J32" s="91"/>
      <c r="K32" s="91"/>
      <c r="L32" s="91"/>
      <c r="M32" s="91"/>
      <c r="N32" s="92"/>
      <c r="O32" s="92"/>
      <c r="P32" s="92"/>
    </row>
    <row r="33" spans="1:28" ht="27.6" x14ac:dyDescent="0.3">
      <c r="A33" s="83"/>
      <c r="B33" s="89" t="s">
        <v>135</v>
      </c>
      <c r="C33" s="90">
        <v>40</v>
      </c>
      <c r="D33" s="107">
        <v>0</v>
      </c>
      <c r="E33" s="212">
        <f>+D33+D34</f>
        <v>35</v>
      </c>
      <c r="F33" s="88"/>
      <c r="G33" s="88"/>
      <c r="H33" s="88"/>
      <c r="I33" s="91"/>
      <c r="J33" s="91"/>
      <c r="K33" s="91"/>
      <c r="L33" s="91"/>
      <c r="M33" s="91"/>
      <c r="N33" s="92"/>
      <c r="O33" s="92"/>
      <c r="P33" s="92"/>
    </row>
    <row r="34" spans="1:28" ht="41.4" x14ac:dyDescent="0.3">
      <c r="A34" s="83"/>
      <c r="B34" s="89" t="s">
        <v>136</v>
      </c>
      <c r="C34" s="90">
        <v>60</v>
      </c>
      <c r="D34" s="107">
        <v>35</v>
      </c>
      <c r="E34" s="213"/>
      <c r="F34" s="88"/>
      <c r="G34" s="88"/>
      <c r="H34" s="88"/>
      <c r="I34" s="91"/>
      <c r="J34" s="91"/>
      <c r="K34" s="91"/>
      <c r="L34" s="91"/>
      <c r="M34" s="91"/>
      <c r="N34" s="92"/>
      <c r="O34" s="92"/>
      <c r="P34" s="92"/>
    </row>
    <row r="35" spans="1:28" x14ac:dyDescent="0.3">
      <c r="A35" s="83"/>
      <c r="C35" s="84"/>
      <c r="D35" s="34"/>
      <c r="E35" s="85"/>
      <c r="F35" s="35"/>
      <c r="G35" s="35"/>
      <c r="H35" s="35"/>
      <c r="I35" s="19"/>
      <c r="J35" s="19"/>
      <c r="K35" s="19"/>
      <c r="L35" s="19"/>
      <c r="M35" s="19"/>
    </row>
    <row r="36" spans="1:28" x14ac:dyDescent="0.3">
      <c r="A36" s="83"/>
      <c r="C36" s="84"/>
      <c r="D36" s="34"/>
      <c r="E36" s="85"/>
      <c r="F36" s="35"/>
      <c r="G36" s="35"/>
      <c r="H36" s="35"/>
      <c r="I36" s="19"/>
      <c r="J36" s="19"/>
      <c r="K36" s="19"/>
      <c r="L36" s="19"/>
      <c r="M36" s="19"/>
    </row>
    <row r="37" spans="1:28" x14ac:dyDescent="0.3">
      <c r="A37" s="83"/>
      <c r="C37" s="84"/>
      <c r="D37" s="34"/>
      <c r="E37" s="85"/>
      <c r="F37" s="35"/>
      <c r="G37" s="35"/>
      <c r="H37" s="35"/>
      <c r="I37" s="19"/>
      <c r="J37" s="19"/>
      <c r="K37" s="19"/>
      <c r="L37" s="19"/>
      <c r="M37" s="19"/>
    </row>
    <row r="38" spans="1:28" ht="63" customHeight="1" thickBot="1" x14ac:dyDescent="0.35">
      <c r="M38" s="236" t="s">
        <v>152</v>
      </c>
      <c r="N38" s="236"/>
      <c r="O38" s="236"/>
      <c r="P38" s="236"/>
    </row>
    <row r="39" spans="1:28" x14ac:dyDescent="0.3">
      <c r="B39" s="52" t="s">
        <v>26</v>
      </c>
      <c r="M39" s="51"/>
      <c r="N39" s="51"/>
      <c r="O39" s="51"/>
      <c r="P39" s="51"/>
    </row>
    <row r="40" spans="1:28" ht="15" thickBot="1" x14ac:dyDescent="0.35">
      <c r="M40" s="51"/>
      <c r="N40" s="51"/>
      <c r="O40" s="51"/>
      <c r="P40" s="51"/>
    </row>
    <row r="41" spans="1:28" s="6" customFormat="1" ht="57.6" x14ac:dyDescent="0.3">
      <c r="B41" s="102" t="s">
        <v>137</v>
      </c>
      <c r="C41" s="102" t="s">
        <v>138</v>
      </c>
      <c r="D41" s="102" t="s">
        <v>139</v>
      </c>
      <c r="E41" s="44" t="s">
        <v>39</v>
      </c>
      <c r="F41" s="44" t="s">
        <v>19</v>
      </c>
      <c r="G41" s="44" t="s">
        <v>100</v>
      </c>
      <c r="H41" s="44" t="s">
        <v>14</v>
      </c>
      <c r="I41" s="44" t="s">
        <v>9</v>
      </c>
      <c r="J41" s="44" t="s">
        <v>27</v>
      </c>
      <c r="K41" s="44" t="s">
        <v>55</v>
      </c>
      <c r="L41" s="44" t="s">
        <v>17</v>
      </c>
      <c r="M41" s="87" t="s">
        <v>283</v>
      </c>
      <c r="N41" s="102" t="s">
        <v>140</v>
      </c>
      <c r="O41" s="87" t="s">
        <v>151</v>
      </c>
      <c r="P41" s="87" t="s">
        <v>150</v>
      </c>
      <c r="Q41" s="44" t="s">
        <v>31</v>
      </c>
      <c r="R41" s="45" t="s">
        <v>10</v>
      </c>
      <c r="S41" s="45" t="s">
        <v>16</v>
      </c>
    </row>
    <row r="42" spans="1:28" s="25" customFormat="1" ht="28.8" x14ac:dyDescent="0.3">
      <c r="A42" s="38"/>
      <c r="B42" s="39" t="s">
        <v>162</v>
      </c>
      <c r="C42" s="98" t="s">
        <v>162</v>
      </c>
      <c r="D42" s="39" t="s">
        <v>163</v>
      </c>
      <c r="E42" s="159" t="s">
        <v>164</v>
      </c>
      <c r="F42" s="21" t="s">
        <v>128</v>
      </c>
      <c r="G42" s="141"/>
      <c r="H42" s="43">
        <v>40911</v>
      </c>
      <c r="I42" s="101">
        <v>41276</v>
      </c>
      <c r="J42" s="22" t="s">
        <v>129</v>
      </c>
      <c r="K42" s="159">
        <v>12</v>
      </c>
      <c r="L42" s="159">
        <v>0</v>
      </c>
      <c r="M42" s="86">
        <v>2100</v>
      </c>
      <c r="N42" s="86"/>
      <c r="O42" s="86">
        <v>2100</v>
      </c>
      <c r="P42" s="86" t="s">
        <v>165</v>
      </c>
      <c r="Q42" s="23"/>
      <c r="R42" s="23">
        <v>53</v>
      </c>
      <c r="S42" s="142"/>
      <c r="T42" s="24"/>
      <c r="U42" s="24"/>
      <c r="V42" s="24"/>
      <c r="W42" s="24"/>
      <c r="X42" s="24"/>
      <c r="Y42" s="24"/>
      <c r="Z42" s="24"/>
      <c r="AA42" s="24"/>
      <c r="AB42" s="24"/>
    </row>
    <row r="43" spans="1:28" s="25" customFormat="1" ht="28.8" x14ac:dyDescent="0.3">
      <c r="A43" s="38"/>
      <c r="B43" s="98" t="s">
        <v>162</v>
      </c>
      <c r="C43" s="98" t="s">
        <v>162</v>
      </c>
      <c r="D43" s="98" t="s">
        <v>163</v>
      </c>
      <c r="E43" s="159" t="s">
        <v>166</v>
      </c>
      <c r="F43" s="94" t="s">
        <v>128</v>
      </c>
      <c r="G43" s="141"/>
      <c r="H43" s="101">
        <v>40546</v>
      </c>
      <c r="I43" s="101">
        <v>40910</v>
      </c>
      <c r="J43" s="95" t="s">
        <v>129</v>
      </c>
      <c r="K43" s="159">
        <v>12</v>
      </c>
      <c r="L43" s="159">
        <v>0</v>
      </c>
      <c r="M43" s="86">
        <v>1500</v>
      </c>
      <c r="N43" s="86"/>
      <c r="O43" s="86">
        <v>2100</v>
      </c>
      <c r="P43" s="86" t="s">
        <v>165</v>
      </c>
      <c r="Q43" s="23"/>
      <c r="R43" s="23">
        <v>54</v>
      </c>
      <c r="S43" s="142"/>
      <c r="T43" s="24"/>
      <c r="U43" s="24"/>
      <c r="V43" s="24"/>
      <c r="W43" s="24"/>
      <c r="X43" s="24"/>
      <c r="Y43" s="24"/>
      <c r="Z43" s="24"/>
      <c r="AA43" s="24"/>
      <c r="AB43" s="24"/>
    </row>
    <row r="44" spans="1:28" s="25" customFormat="1" ht="28.8" x14ac:dyDescent="0.3">
      <c r="A44" s="38"/>
      <c r="B44" s="98" t="s">
        <v>162</v>
      </c>
      <c r="C44" s="98" t="s">
        <v>162</v>
      </c>
      <c r="D44" s="39" t="s">
        <v>167</v>
      </c>
      <c r="E44" s="159" t="s">
        <v>168</v>
      </c>
      <c r="F44" s="21" t="s">
        <v>128</v>
      </c>
      <c r="G44" s="21" t="s">
        <v>165</v>
      </c>
      <c r="H44" s="101">
        <v>41286</v>
      </c>
      <c r="I44" s="101">
        <v>41639</v>
      </c>
      <c r="J44" s="22" t="s">
        <v>129</v>
      </c>
      <c r="K44" s="159">
        <v>11</v>
      </c>
      <c r="L44" s="159">
        <v>0</v>
      </c>
      <c r="M44" s="86">
        <v>940</v>
      </c>
      <c r="N44" s="86" t="s">
        <v>165</v>
      </c>
      <c r="O44" s="86">
        <v>940</v>
      </c>
      <c r="P44" s="86" t="s">
        <v>165</v>
      </c>
      <c r="Q44" s="23">
        <v>842321000</v>
      </c>
      <c r="R44" s="23">
        <v>55</v>
      </c>
      <c r="S44" s="142"/>
      <c r="T44" s="24"/>
      <c r="U44" s="24"/>
      <c r="V44" s="24"/>
      <c r="W44" s="24"/>
      <c r="X44" s="24"/>
      <c r="Y44" s="24"/>
      <c r="Z44" s="24"/>
      <c r="AA44" s="24"/>
      <c r="AB44" s="24"/>
    </row>
    <row r="45" spans="1:28" s="25" customFormat="1" ht="28.8" x14ac:dyDescent="0.3">
      <c r="A45" s="38"/>
      <c r="B45" s="98" t="s">
        <v>162</v>
      </c>
      <c r="C45" s="98" t="s">
        <v>162</v>
      </c>
      <c r="D45" s="98" t="s">
        <v>167</v>
      </c>
      <c r="E45" s="159" t="s">
        <v>169</v>
      </c>
      <c r="F45" s="94" t="s">
        <v>128</v>
      </c>
      <c r="G45" s="94" t="s">
        <v>165</v>
      </c>
      <c r="H45" s="101">
        <v>41649</v>
      </c>
      <c r="I45" s="101">
        <v>42004</v>
      </c>
      <c r="J45" s="95" t="s">
        <v>129</v>
      </c>
      <c r="K45" s="159">
        <v>11</v>
      </c>
      <c r="L45" s="159">
        <v>0</v>
      </c>
      <c r="M45" s="86">
        <v>930</v>
      </c>
      <c r="N45" s="86" t="s">
        <v>165</v>
      </c>
      <c r="O45" s="86">
        <v>930</v>
      </c>
      <c r="P45" s="86" t="s">
        <v>165</v>
      </c>
      <c r="Q45" s="23">
        <v>850000000</v>
      </c>
      <c r="R45" s="23">
        <v>56</v>
      </c>
      <c r="S45" s="142"/>
      <c r="T45" s="24"/>
      <c r="U45" s="24"/>
      <c r="V45" s="24"/>
      <c r="W45" s="24"/>
      <c r="X45" s="24"/>
      <c r="Y45" s="24"/>
      <c r="Z45" s="24"/>
      <c r="AA45" s="24"/>
      <c r="AB45" s="24"/>
    </row>
    <row r="46" spans="1:28" s="25" customFormat="1" x14ac:dyDescent="0.3">
      <c r="A46" s="38"/>
      <c r="B46" s="39"/>
      <c r="C46" s="40"/>
      <c r="D46" s="39"/>
      <c r="E46" s="20"/>
      <c r="F46" s="21"/>
      <c r="G46" s="21"/>
      <c r="H46" s="21"/>
      <c r="I46" s="22"/>
      <c r="J46" s="22"/>
      <c r="K46" s="22"/>
      <c r="L46" s="22"/>
      <c r="M46" s="86"/>
      <c r="N46" s="86"/>
      <c r="O46" s="86"/>
      <c r="P46" s="86"/>
      <c r="Q46" s="23"/>
      <c r="R46" s="23"/>
      <c r="S46" s="142"/>
      <c r="T46" s="24"/>
      <c r="U46" s="24"/>
      <c r="V46" s="24"/>
      <c r="W46" s="24"/>
      <c r="X46" s="24"/>
      <c r="Y46" s="24"/>
      <c r="Z46" s="24"/>
      <c r="AA46" s="24"/>
      <c r="AB46" s="24"/>
    </row>
    <row r="47" spans="1:28" s="25" customFormat="1" x14ac:dyDescent="0.3">
      <c r="A47" s="38"/>
      <c r="B47" s="39"/>
      <c r="C47" s="40"/>
      <c r="D47" s="39"/>
      <c r="E47" s="20"/>
      <c r="F47" s="21"/>
      <c r="G47" s="21"/>
      <c r="H47" s="21"/>
      <c r="I47" s="22"/>
      <c r="J47" s="22"/>
      <c r="K47" s="22"/>
      <c r="L47" s="22"/>
      <c r="M47" s="86"/>
      <c r="N47" s="86"/>
      <c r="O47" s="86"/>
      <c r="P47" s="86"/>
      <c r="Q47" s="23"/>
      <c r="R47" s="23"/>
      <c r="S47" s="142"/>
      <c r="T47" s="24"/>
      <c r="U47" s="24"/>
      <c r="V47" s="24"/>
      <c r="W47" s="24"/>
      <c r="X47" s="24"/>
      <c r="Y47" s="24"/>
      <c r="Z47" s="24"/>
      <c r="AA47" s="24"/>
      <c r="AB47" s="24"/>
    </row>
    <row r="48" spans="1:28" s="25" customFormat="1" x14ac:dyDescent="0.3">
      <c r="A48" s="38"/>
      <c r="B48" s="39"/>
      <c r="C48" s="40"/>
      <c r="D48" s="39"/>
      <c r="E48" s="20"/>
      <c r="F48" s="21"/>
      <c r="G48" s="21"/>
      <c r="H48" s="21"/>
      <c r="I48" s="22"/>
      <c r="J48" s="22"/>
      <c r="K48" s="22"/>
      <c r="L48" s="22"/>
      <c r="M48" s="86"/>
      <c r="N48" s="86"/>
      <c r="O48" s="86"/>
      <c r="P48" s="86"/>
      <c r="Q48" s="23"/>
      <c r="R48" s="23"/>
      <c r="S48" s="142"/>
      <c r="T48" s="24"/>
      <c r="U48" s="24"/>
      <c r="V48" s="24"/>
      <c r="W48" s="24"/>
      <c r="X48" s="24"/>
      <c r="Y48" s="24"/>
      <c r="Z48" s="24"/>
      <c r="AA48" s="24"/>
      <c r="AB48" s="24"/>
    </row>
    <row r="49" spans="1:28" s="25" customFormat="1" x14ac:dyDescent="0.3">
      <c r="A49" s="38"/>
      <c r="B49" s="39"/>
      <c r="C49" s="40"/>
      <c r="D49" s="39"/>
      <c r="E49" s="20"/>
      <c r="F49" s="21"/>
      <c r="G49" s="21"/>
      <c r="H49" s="21"/>
      <c r="I49" s="22"/>
      <c r="J49" s="22"/>
      <c r="K49" s="22"/>
      <c r="L49" s="22"/>
      <c r="M49" s="86"/>
      <c r="N49" s="86"/>
      <c r="O49" s="86"/>
      <c r="P49" s="86"/>
      <c r="Q49" s="23"/>
      <c r="R49" s="23"/>
      <c r="S49" s="142"/>
      <c r="T49" s="24"/>
      <c r="U49" s="24"/>
      <c r="V49" s="24"/>
      <c r="W49" s="24"/>
      <c r="X49" s="24"/>
      <c r="Y49" s="24"/>
      <c r="Z49" s="24"/>
      <c r="AA49" s="24"/>
      <c r="AB49" s="24"/>
    </row>
    <row r="50" spans="1:28" s="25" customFormat="1" x14ac:dyDescent="0.3">
      <c r="A50" s="38"/>
      <c r="B50" s="152" t="s">
        <v>13</v>
      </c>
      <c r="C50" s="40"/>
      <c r="D50" s="39"/>
      <c r="E50" s="20"/>
      <c r="F50" s="21"/>
      <c r="G50" s="21"/>
      <c r="H50" s="21"/>
      <c r="I50" s="22"/>
      <c r="J50" s="22"/>
      <c r="K50" s="42">
        <f t="shared" ref="K50" si="0">SUM(K42:K49)</f>
        <v>46</v>
      </c>
      <c r="L50" s="42">
        <f t="shared" ref="L50:P50" si="1">SUM(L42:L49)</f>
        <v>0</v>
      </c>
      <c r="M50" s="140">
        <f t="shared" si="1"/>
        <v>5470</v>
      </c>
      <c r="N50" s="140">
        <f t="shared" si="1"/>
        <v>0</v>
      </c>
      <c r="O50" s="140">
        <f t="shared" si="1"/>
        <v>6070</v>
      </c>
      <c r="P50" s="140">
        <f t="shared" si="1"/>
        <v>0</v>
      </c>
      <c r="Q50" s="266">
        <f>SUM(Q42:Q49)</f>
        <v>1692321000</v>
      </c>
      <c r="R50" s="23"/>
      <c r="S50" s="143"/>
    </row>
    <row r="51" spans="1:28" s="26" customFormat="1" x14ac:dyDescent="0.3">
      <c r="E51" s="27"/>
    </row>
    <row r="52" spans="1:28" s="26" customFormat="1" x14ac:dyDescent="0.3">
      <c r="B52" s="232" t="s">
        <v>24</v>
      </c>
      <c r="C52" s="232" t="s">
        <v>23</v>
      </c>
      <c r="D52" s="231" t="s">
        <v>30</v>
      </c>
      <c r="E52" s="231"/>
    </row>
    <row r="53" spans="1:28" s="26" customFormat="1" x14ac:dyDescent="0.3">
      <c r="B53" s="233"/>
      <c r="C53" s="233"/>
      <c r="D53" s="49" t="s">
        <v>20</v>
      </c>
      <c r="E53" s="50" t="s">
        <v>21</v>
      </c>
    </row>
    <row r="54" spans="1:28" s="26" customFormat="1" ht="30.6" customHeight="1" x14ac:dyDescent="0.3">
      <c r="B54" s="48" t="s">
        <v>18</v>
      </c>
      <c r="C54" s="151">
        <f>+K50</f>
        <v>46</v>
      </c>
      <c r="D54" s="46" t="s">
        <v>170</v>
      </c>
      <c r="E54" s="46"/>
      <c r="F54" s="28"/>
      <c r="G54" s="28"/>
      <c r="H54" s="28"/>
      <c r="I54" s="28"/>
      <c r="J54" s="28"/>
      <c r="K54" s="28"/>
      <c r="L54" s="28"/>
      <c r="M54" s="28"/>
    </row>
    <row r="55" spans="1:28" s="26" customFormat="1" ht="30" customHeight="1" x14ac:dyDescent="0.3">
      <c r="B55" s="48" t="s">
        <v>22</v>
      </c>
      <c r="C55" s="150">
        <f>+M42+M43</f>
        <v>3600</v>
      </c>
      <c r="D55" s="46" t="s">
        <v>170</v>
      </c>
      <c r="E55" s="46"/>
    </row>
    <row r="56" spans="1:28" s="26" customFormat="1" x14ac:dyDescent="0.3">
      <c r="B56" s="29"/>
      <c r="C56" s="230"/>
      <c r="D56" s="230"/>
      <c r="E56" s="230"/>
      <c r="F56" s="230"/>
      <c r="G56" s="230"/>
      <c r="H56" s="230"/>
      <c r="I56" s="230"/>
      <c r="J56" s="230"/>
      <c r="K56" s="230"/>
      <c r="L56" s="230"/>
      <c r="M56" s="230"/>
      <c r="N56" s="230"/>
      <c r="O56" s="81"/>
      <c r="P56" s="81"/>
    </row>
    <row r="57" spans="1:28" ht="28.2" customHeight="1" thickBot="1" x14ac:dyDescent="0.35"/>
    <row r="58" spans="1:28" ht="26.4" thickBot="1" x14ac:dyDescent="0.35">
      <c r="B58" s="216" t="s">
        <v>101</v>
      </c>
      <c r="C58" s="217"/>
      <c r="D58" s="217"/>
      <c r="E58" s="217"/>
      <c r="F58" s="217"/>
      <c r="G58" s="217"/>
      <c r="H58" s="217"/>
      <c r="I58" s="217"/>
      <c r="J58" s="217"/>
      <c r="K58" s="217"/>
      <c r="L58" s="217"/>
      <c r="M58" s="218"/>
    </row>
    <row r="61" spans="1:28" ht="90" customHeight="1" x14ac:dyDescent="0.3">
      <c r="B61" s="104" t="s">
        <v>153</v>
      </c>
      <c r="C61" s="104" t="s">
        <v>103</v>
      </c>
      <c r="D61" s="104" t="s">
        <v>102</v>
      </c>
      <c r="E61" s="104" t="s">
        <v>104</v>
      </c>
      <c r="F61" s="104" t="s">
        <v>105</v>
      </c>
      <c r="G61" s="104" t="s">
        <v>106</v>
      </c>
      <c r="H61" s="104" t="s">
        <v>107</v>
      </c>
      <c r="I61" s="104" t="s">
        <v>155</v>
      </c>
      <c r="J61" s="104" t="s">
        <v>108</v>
      </c>
      <c r="K61" s="104" t="s">
        <v>2</v>
      </c>
      <c r="L61" s="222" t="s">
        <v>15</v>
      </c>
      <c r="M61" s="222"/>
    </row>
    <row r="62" spans="1:28" ht="288" x14ac:dyDescent="0.3">
      <c r="B62" s="105" t="s">
        <v>154</v>
      </c>
      <c r="C62" s="168" t="s">
        <v>254</v>
      </c>
      <c r="D62" s="169">
        <v>340</v>
      </c>
      <c r="E62" s="46" t="s">
        <v>128</v>
      </c>
      <c r="F62" s="46" t="s">
        <v>128</v>
      </c>
      <c r="G62" s="46" t="s">
        <v>128</v>
      </c>
      <c r="H62" s="46" t="s">
        <v>128</v>
      </c>
      <c r="I62" s="46" t="s">
        <v>128</v>
      </c>
      <c r="J62" s="46" t="s">
        <v>128</v>
      </c>
      <c r="K62" s="105"/>
      <c r="L62" s="223" t="s">
        <v>128</v>
      </c>
      <c r="M62" s="223"/>
    </row>
    <row r="63" spans="1:28" ht="288" x14ac:dyDescent="0.3">
      <c r="B63" s="105" t="s">
        <v>154</v>
      </c>
      <c r="C63" s="168" t="s">
        <v>255</v>
      </c>
      <c r="D63" s="169">
        <v>340</v>
      </c>
      <c r="E63" s="46" t="s">
        <v>128</v>
      </c>
      <c r="F63" s="46" t="s">
        <v>128</v>
      </c>
      <c r="G63" s="46" t="s">
        <v>128</v>
      </c>
      <c r="H63" s="46" t="s">
        <v>128</v>
      </c>
      <c r="I63" s="46" t="s">
        <v>128</v>
      </c>
      <c r="J63" s="46" t="s">
        <v>128</v>
      </c>
      <c r="K63" s="105"/>
      <c r="L63" s="223" t="s">
        <v>128</v>
      </c>
      <c r="M63" s="223"/>
    </row>
    <row r="64" spans="1:28" ht="172.8" x14ac:dyDescent="0.3">
      <c r="B64" s="105" t="s">
        <v>154</v>
      </c>
      <c r="C64" s="168" t="s">
        <v>256</v>
      </c>
      <c r="D64" s="169">
        <v>204</v>
      </c>
      <c r="E64" s="46" t="s">
        <v>128</v>
      </c>
      <c r="F64" s="46" t="s">
        <v>128</v>
      </c>
      <c r="G64" s="46" t="s">
        <v>128</v>
      </c>
      <c r="H64" s="46" t="s">
        <v>128</v>
      </c>
      <c r="I64" s="46" t="s">
        <v>128</v>
      </c>
      <c r="J64" s="46" t="s">
        <v>128</v>
      </c>
      <c r="K64" s="105"/>
      <c r="L64" s="223" t="s">
        <v>128</v>
      </c>
      <c r="M64" s="223"/>
    </row>
    <row r="65" spans="2:15" ht="288" x14ac:dyDescent="0.3">
      <c r="B65" s="105" t="s">
        <v>154</v>
      </c>
      <c r="C65" s="168" t="s">
        <v>257</v>
      </c>
      <c r="D65" s="169">
        <v>340</v>
      </c>
      <c r="E65" s="46" t="s">
        <v>128</v>
      </c>
      <c r="F65" s="46" t="s">
        <v>128</v>
      </c>
      <c r="G65" s="46" t="s">
        <v>128</v>
      </c>
      <c r="H65" s="46" t="s">
        <v>128</v>
      </c>
      <c r="I65" s="46" t="s">
        <v>128</v>
      </c>
      <c r="J65" s="46" t="s">
        <v>128</v>
      </c>
      <c r="K65" s="105"/>
      <c r="L65" s="223" t="s">
        <v>128</v>
      </c>
      <c r="M65" s="223"/>
    </row>
    <row r="66" spans="2:15" ht="302.39999999999998" x14ac:dyDescent="0.3">
      <c r="B66" s="105" t="s">
        <v>154</v>
      </c>
      <c r="C66" s="168" t="s">
        <v>258</v>
      </c>
      <c r="D66" s="169">
        <v>340</v>
      </c>
      <c r="E66" s="46" t="s">
        <v>128</v>
      </c>
      <c r="F66" s="46" t="s">
        <v>128</v>
      </c>
      <c r="G66" s="46" t="s">
        <v>128</v>
      </c>
      <c r="H66" s="46" t="s">
        <v>128</v>
      </c>
      <c r="I66" s="46" t="s">
        <v>128</v>
      </c>
      <c r="J66" s="46" t="s">
        <v>128</v>
      </c>
      <c r="K66" s="105"/>
      <c r="L66" s="223" t="s">
        <v>128</v>
      </c>
      <c r="M66" s="223"/>
    </row>
    <row r="67" spans="2:15" ht="273.60000000000002" x14ac:dyDescent="0.3">
      <c r="B67" s="105" t="s">
        <v>154</v>
      </c>
      <c r="C67" s="168" t="s">
        <v>259</v>
      </c>
      <c r="D67" s="169">
        <v>345</v>
      </c>
      <c r="E67" s="46" t="s">
        <v>128</v>
      </c>
      <c r="F67" s="46" t="s">
        <v>128</v>
      </c>
      <c r="G67" s="46" t="s">
        <v>128</v>
      </c>
      <c r="H67" s="46" t="s">
        <v>128</v>
      </c>
      <c r="I67" s="46" t="s">
        <v>128</v>
      </c>
      <c r="J67" s="46" t="s">
        <v>128</v>
      </c>
      <c r="K67" s="105"/>
      <c r="L67" s="223" t="s">
        <v>128</v>
      </c>
      <c r="M67" s="223"/>
    </row>
    <row r="68" spans="2:15" ht="345.6" x14ac:dyDescent="0.3">
      <c r="B68" s="105" t="s">
        <v>154</v>
      </c>
      <c r="C68" s="168" t="s">
        <v>260</v>
      </c>
      <c r="D68" s="169">
        <v>336</v>
      </c>
      <c r="E68" s="46" t="s">
        <v>128</v>
      </c>
      <c r="F68" s="46" t="s">
        <v>128</v>
      </c>
      <c r="G68" s="46" t="s">
        <v>128</v>
      </c>
      <c r="H68" s="46" t="s">
        <v>128</v>
      </c>
      <c r="I68" s="46" t="s">
        <v>128</v>
      </c>
      <c r="J68" s="46" t="s">
        <v>128</v>
      </c>
      <c r="K68" s="105"/>
      <c r="L68" s="223" t="s">
        <v>128</v>
      </c>
      <c r="M68" s="223"/>
    </row>
    <row r="69" spans="2:15" ht="115.2" x14ac:dyDescent="0.3">
      <c r="B69" s="105" t="s">
        <v>154</v>
      </c>
      <c r="C69" s="168" t="s">
        <v>261</v>
      </c>
      <c r="D69" s="169">
        <v>136</v>
      </c>
      <c r="E69" s="46" t="s">
        <v>128</v>
      </c>
      <c r="F69" s="46" t="s">
        <v>128</v>
      </c>
      <c r="G69" s="46" t="s">
        <v>128</v>
      </c>
      <c r="H69" s="46" t="s">
        <v>128</v>
      </c>
      <c r="I69" s="46" t="s">
        <v>128</v>
      </c>
      <c r="J69" s="46" t="s">
        <v>128</v>
      </c>
      <c r="K69" s="105"/>
      <c r="L69" s="223" t="s">
        <v>128</v>
      </c>
      <c r="M69" s="223"/>
    </row>
    <row r="70" spans="2:15" ht="288" x14ac:dyDescent="0.3">
      <c r="B70" s="105" t="s">
        <v>154</v>
      </c>
      <c r="C70" s="168" t="s">
        <v>262</v>
      </c>
      <c r="D70" s="169">
        <v>340</v>
      </c>
      <c r="E70" s="46" t="s">
        <v>128</v>
      </c>
      <c r="F70" s="46" t="s">
        <v>128</v>
      </c>
      <c r="G70" s="46" t="s">
        <v>128</v>
      </c>
      <c r="H70" s="46" t="s">
        <v>128</v>
      </c>
      <c r="I70" s="46" t="s">
        <v>128</v>
      </c>
      <c r="J70" s="46" t="s">
        <v>128</v>
      </c>
      <c r="K70" s="105"/>
      <c r="L70" s="223" t="s">
        <v>128</v>
      </c>
      <c r="M70" s="223"/>
    </row>
    <row r="71" spans="2:15" x14ac:dyDescent="0.3">
      <c r="B71" s="3" t="s">
        <v>154</v>
      </c>
      <c r="C71" s="105"/>
      <c r="D71" s="105"/>
      <c r="E71" s="105"/>
      <c r="F71" s="105"/>
      <c r="G71" s="105"/>
      <c r="H71" s="105"/>
      <c r="I71" s="105"/>
      <c r="J71" s="105"/>
      <c r="K71" s="105"/>
      <c r="L71" s="223"/>
      <c r="M71" s="223"/>
    </row>
    <row r="72" spans="2:15" x14ac:dyDescent="0.3">
      <c r="B72" s="7" t="s">
        <v>1</v>
      </c>
    </row>
    <row r="73" spans="2:15" x14ac:dyDescent="0.3">
      <c r="B73" s="7" t="s">
        <v>32</v>
      </c>
    </row>
    <row r="74" spans="2:15" x14ac:dyDescent="0.3">
      <c r="B74" s="7" t="s">
        <v>56</v>
      </c>
    </row>
    <row r="77" spans="2:15" ht="25.8" x14ac:dyDescent="0.3">
      <c r="B77" s="214" t="s">
        <v>33</v>
      </c>
      <c r="C77" s="215"/>
      <c r="D77" s="215"/>
      <c r="E77" s="215"/>
      <c r="F77" s="215"/>
      <c r="G77" s="215"/>
      <c r="H77" s="215"/>
      <c r="I77" s="215"/>
      <c r="J77" s="215"/>
      <c r="K77" s="215"/>
      <c r="L77" s="215"/>
      <c r="M77" s="215"/>
      <c r="N77" s="215"/>
      <c r="O77" s="215"/>
    </row>
    <row r="81" spans="2:16" ht="25.95" customHeight="1" x14ac:dyDescent="0.3">
      <c r="B81" s="239" t="s">
        <v>0</v>
      </c>
      <c r="C81" s="241" t="s">
        <v>160</v>
      </c>
      <c r="D81" s="239" t="s">
        <v>34</v>
      </c>
      <c r="E81" s="239" t="s">
        <v>109</v>
      </c>
      <c r="F81" s="239" t="s">
        <v>110</v>
      </c>
      <c r="G81" s="239" t="s">
        <v>111</v>
      </c>
      <c r="H81" s="222" t="s">
        <v>112</v>
      </c>
      <c r="I81" s="222"/>
      <c r="J81" s="222"/>
      <c r="K81" s="222"/>
      <c r="L81" s="103"/>
      <c r="M81" s="104"/>
      <c r="N81" s="104"/>
      <c r="O81" s="104"/>
      <c r="P81" s="104"/>
    </row>
    <row r="82" spans="2:16" ht="80.400000000000006" customHeight="1" x14ac:dyDescent="0.3">
      <c r="B82" s="240"/>
      <c r="C82" s="242"/>
      <c r="D82" s="240"/>
      <c r="E82" s="240"/>
      <c r="F82" s="240"/>
      <c r="G82" s="240"/>
      <c r="H82" s="108" t="s">
        <v>113</v>
      </c>
      <c r="I82" s="104" t="s">
        <v>158</v>
      </c>
      <c r="J82" s="104" t="s">
        <v>157</v>
      </c>
      <c r="K82" s="104" t="s">
        <v>159</v>
      </c>
      <c r="L82" s="103" t="s">
        <v>156</v>
      </c>
      <c r="M82" s="104" t="s">
        <v>35</v>
      </c>
      <c r="N82" s="104" t="s">
        <v>36</v>
      </c>
      <c r="O82" s="104" t="s">
        <v>2</v>
      </c>
      <c r="P82" s="104" t="s">
        <v>10</v>
      </c>
    </row>
    <row r="83" spans="2:16" ht="38.25" customHeight="1" x14ac:dyDescent="0.3">
      <c r="B83" s="79" t="s">
        <v>37</v>
      </c>
      <c r="C83" s="60">
        <v>9</v>
      </c>
      <c r="D83" s="60" t="s">
        <v>171</v>
      </c>
      <c r="E83" s="60">
        <v>74379993</v>
      </c>
      <c r="F83" s="60" t="s">
        <v>172</v>
      </c>
      <c r="G83" s="162">
        <v>40158</v>
      </c>
      <c r="H83" s="60" t="s">
        <v>173</v>
      </c>
      <c r="I83" s="163">
        <v>40575</v>
      </c>
      <c r="J83" s="162">
        <v>40907</v>
      </c>
      <c r="K83" s="60" t="s">
        <v>129</v>
      </c>
      <c r="L83" s="60" t="s">
        <v>128</v>
      </c>
      <c r="M83" s="60" t="s">
        <v>129</v>
      </c>
      <c r="N83" s="60" t="s">
        <v>128</v>
      </c>
      <c r="O83" s="60" t="s">
        <v>174</v>
      </c>
      <c r="P83" s="60">
        <v>88</v>
      </c>
    </row>
    <row r="84" spans="2:16" ht="31.95" customHeight="1" x14ac:dyDescent="0.3">
      <c r="B84" s="147" t="s">
        <v>37</v>
      </c>
      <c r="C84" s="60">
        <v>9</v>
      </c>
      <c r="D84" s="60" t="s">
        <v>175</v>
      </c>
      <c r="E84" s="60">
        <v>23995418</v>
      </c>
      <c r="F84" s="60" t="s">
        <v>176</v>
      </c>
      <c r="G84" s="162">
        <v>37596</v>
      </c>
      <c r="H84" s="60" t="s">
        <v>177</v>
      </c>
      <c r="I84" s="163">
        <v>41330</v>
      </c>
      <c r="J84" s="162">
        <v>41639</v>
      </c>
      <c r="K84" s="60" t="s">
        <v>129</v>
      </c>
      <c r="L84" s="60" t="s">
        <v>128</v>
      </c>
      <c r="M84" s="60" t="s">
        <v>129</v>
      </c>
      <c r="N84" s="60" t="s">
        <v>128</v>
      </c>
      <c r="O84" s="60" t="s">
        <v>174</v>
      </c>
      <c r="P84" s="60">
        <v>110</v>
      </c>
    </row>
    <row r="85" spans="2:16" ht="31.95" customHeight="1" x14ac:dyDescent="0.3">
      <c r="B85" s="147" t="s">
        <v>37</v>
      </c>
      <c r="C85" s="60">
        <v>9</v>
      </c>
      <c r="D85" s="60" t="s">
        <v>178</v>
      </c>
      <c r="E85" s="60">
        <v>79977099</v>
      </c>
      <c r="F85" s="60" t="s">
        <v>179</v>
      </c>
      <c r="G85" s="162">
        <v>40388</v>
      </c>
      <c r="H85" s="60" t="s">
        <v>180</v>
      </c>
      <c r="I85" s="163">
        <v>40677</v>
      </c>
      <c r="J85" s="162">
        <v>41295</v>
      </c>
      <c r="K85" s="60" t="s">
        <v>128</v>
      </c>
      <c r="L85" s="60" t="s">
        <v>128</v>
      </c>
      <c r="M85" s="60" t="s">
        <v>128</v>
      </c>
      <c r="N85" s="60" t="s">
        <v>128</v>
      </c>
      <c r="O85" s="60"/>
      <c r="P85" s="60">
        <v>131</v>
      </c>
    </row>
    <row r="86" spans="2:16" ht="31.95" customHeight="1" x14ac:dyDescent="0.3">
      <c r="B86" s="147" t="s">
        <v>37</v>
      </c>
      <c r="C86" s="60">
        <v>9</v>
      </c>
      <c r="D86" s="60" t="s">
        <v>181</v>
      </c>
      <c r="E86" s="60">
        <v>46453356</v>
      </c>
      <c r="F86" s="60" t="s">
        <v>182</v>
      </c>
      <c r="G86" s="162">
        <v>40529</v>
      </c>
      <c r="H86" s="60" t="s">
        <v>183</v>
      </c>
      <c r="I86" s="163">
        <v>41647</v>
      </c>
      <c r="J86" s="162">
        <v>41943</v>
      </c>
      <c r="K86" s="60" t="s">
        <v>129</v>
      </c>
      <c r="L86" s="60" t="s">
        <v>128</v>
      </c>
      <c r="M86" s="60" t="s">
        <v>129</v>
      </c>
      <c r="N86" s="60" t="s">
        <v>128</v>
      </c>
      <c r="O86" s="60" t="s">
        <v>174</v>
      </c>
      <c r="P86" s="60">
        <v>150</v>
      </c>
    </row>
    <row r="87" spans="2:16" ht="31.95" customHeight="1" x14ac:dyDescent="0.3">
      <c r="B87" s="147" t="s">
        <v>37</v>
      </c>
      <c r="C87" s="60">
        <v>9</v>
      </c>
      <c r="D87" s="201" t="s">
        <v>184</v>
      </c>
      <c r="E87" s="201">
        <v>91077430</v>
      </c>
      <c r="F87" s="201" t="s">
        <v>185</v>
      </c>
      <c r="G87" s="204">
        <v>35137</v>
      </c>
      <c r="H87" s="60" t="s">
        <v>186</v>
      </c>
      <c r="I87" s="163">
        <v>41306</v>
      </c>
      <c r="J87" s="162">
        <v>41565</v>
      </c>
      <c r="K87" s="201" t="s">
        <v>129</v>
      </c>
      <c r="L87" s="201" t="s">
        <v>128</v>
      </c>
      <c r="M87" s="201" t="s">
        <v>128</v>
      </c>
      <c r="N87" s="201" t="s">
        <v>128</v>
      </c>
      <c r="O87" s="201" t="s">
        <v>188</v>
      </c>
      <c r="P87" s="201">
        <v>165</v>
      </c>
    </row>
    <row r="88" spans="2:16" ht="31.95" customHeight="1" x14ac:dyDescent="0.3">
      <c r="B88" s="147" t="s">
        <v>37</v>
      </c>
      <c r="C88" s="60">
        <v>9</v>
      </c>
      <c r="D88" s="203"/>
      <c r="E88" s="203"/>
      <c r="F88" s="203"/>
      <c r="G88" s="206"/>
      <c r="H88" s="60" t="s">
        <v>187</v>
      </c>
      <c r="I88" s="163">
        <v>40940</v>
      </c>
      <c r="J88" s="162">
        <v>41243</v>
      </c>
      <c r="K88" s="203"/>
      <c r="L88" s="203"/>
      <c r="M88" s="203"/>
      <c r="N88" s="203"/>
      <c r="O88" s="203"/>
      <c r="P88" s="203"/>
    </row>
    <row r="89" spans="2:16" ht="38.25" customHeight="1" x14ac:dyDescent="0.3">
      <c r="B89" s="147" t="s">
        <v>37</v>
      </c>
      <c r="C89" s="60">
        <v>9</v>
      </c>
      <c r="D89" s="60" t="s">
        <v>189</v>
      </c>
      <c r="E89" s="60">
        <v>52193452</v>
      </c>
      <c r="F89" s="60" t="s">
        <v>190</v>
      </c>
      <c r="G89" s="60"/>
      <c r="H89" s="60"/>
      <c r="I89" s="161"/>
      <c r="J89" s="60"/>
      <c r="K89" s="60" t="s">
        <v>129</v>
      </c>
      <c r="L89" s="60" t="s">
        <v>129</v>
      </c>
      <c r="M89" s="60" t="s">
        <v>129</v>
      </c>
      <c r="N89" s="60" t="s">
        <v>128</v>
      </c>
      <c r="O89" s="60" t="s">
        <v>191</v>
      </c>
      <c r="P89" s="60">
        <v>175</v>
      </c>
    </row>
    <row r="90" spans="2:16" ht="31.95" customHeight="1" x14ac:dyDescent="0.3">
      <c r="B90" s="147" t="s">
        <v>37</v>
      </c>
      <c r="C90" s="60">
        <v>9</v>
      </c>
      <c r="D90" s="60" t="s">
        <v>192</v>
      </c>
      <c r="E90" s="60">
        <v>79889372</v>
      </c>
      <c r="F90" s="60" t="s">
        <v>172</v>
      </c>
      <c r="G90" s="162">
        <v>39255</v>
      </c>
      <c r="H90" s="60" t="s">
        <v>193</v>
      </c>
      <c r="I90" s="163">
        <v>41155</v>
      </c>
      <c r="J90" s="162">
        <v>41638</v>
      </c>
      <c r="K90" s="60" t="s">
        <v>128</v>
      </c>
      <c r="L90" s="60" t="s">
        <v>128</v>
      </c>
      <c r="M90" s="60" t="s">
        <v>128</v>
      </c>
      <c r="N90" s="60" t="s">
        <v>128</v>
      </c>
      <c r="O90" s="60"/>
      <c r="P90" s="60">
        <v>193</v>
      </c>
    </row>
    <row r="91" spans="2:16" ht="31.95" customHeight="1" x14ac:dyDescent="0.3">
      <c r="B91" s="147" t="s">
        <v>37</v>
      </c>
      <c r="C91" s="60">
        <v>9</v>
      </c>
      <c r="D91" s="60" t="s">
        <v>194</v>
      </c>
      <c r="E91" s="60">
        <v>1053782449</v>
      </c>
      <c r="F91" s="60" t="s">
        <v>195</v>
      </c>
      <c r="G91" s="162">
        <v>41012</v>
      </c>
      <c r="H91" s="60" t="s">
        <v>196</v>
      </c>
      <c r="I91" s="161" t="s">
        <v>197</v>
      </c>
      <c r="J91" s="162" t="s">
        <v>198</v>
      </c>
      <c r="K91" s="60" t="s">
        <v>129</v>
      </c>
      <c r="L91" s="60" t="s">
        <v>128</v>
      </c>
      <c r="M91" s="60" t="s">
        <v>128</v>
      </c>
      <c r="N91" s="60" t="s">
        <v>128</v>
      </c>
      <c r="O91" s="60" t="s">
        <v>188</v>
      </c>
      <c r="P91" s="60">
        <v>209</v>
      </c>
    </row>
    <row r="92" spans="2:16" ht="31.95" customHeight="1" x14ac:dyDescent="0.3">
      <c r="B92" s="147" t="s">
        <v>37</v>
      </c>
      <c r="C92" s="60">
        <v>9</v>
      </c>
      <c r="D92" s="60" t="s">
        <v>199</v>
      </c>
      <c r="E92" s="60">
        <v>1116690529</v>
      </c>
      <c r="F92" s="60" t="s">
        <v>176</v>
      </c>
      <c r="G92" s="162">
        <v>41012</v>
      </c>
      <c r="H92" s="60" t="s">
        <v>200</v>
      </c>
      <c r="I92" s="163">
        <v>41852</v>
      </c>
      <c r="J92" s="162">
        <v>41943</v>
      </c>
      <c r="K92" s="60" t="s">
        <v>129</v>
      </c>
      <c r="L92" s="60" t="s">
        <v>128</v>
      </c>
      <c r="M92" s="60" t="s">
        <v>129</v>
      </c>
      <c r="N92" s="60" t="s">
        <v>128</v>
      </c>
      <c r="O92" s="60" t="s">
        <v>174</v>
      </c>
      <c r="P92" s="60">
        <v>233</v>
      </c>
    </row>
    <row r="93" spans="2:16" ht="31.95" customHeight="1" x14ac:dyDescent="0.3">
      <c r="B93" s="147" t="s">
        <v>38</v>
      </c>
      <c r="C93" s="60">
        <v>18</v>
      </c>
      <c r="D93" s="60" t="s">
        <v>201</v>
      </c>
      <c r="E93" s="60">
        <v>7165120</v>
      </c>
      <c r="F93" s="60" t="s">
        <v>172</v>
      </c>
      <c r="G93" s="162">
        <v>41253</v>
      </c>
      <c r="H93" s="60"/>
      <c r="I93" s="161"/>
      <c r="J93" s="60"/>
      <c r="K93" s="60" t="s">
        <v>129</v>
      </c>
      <c r="L93" s="60" t="s">
        <v>129</v>
      </c>
      <c r="M93" s="60" t="s">
        <v>129</v>
      </c>
      <c r="N93" s="60" t="s">
        <v>128</v>
      </c>
      <c r="O93" s="60" t="s">
        <v>202</v>
      </c>
      <c r="P93" s="60">
        <v>244</v>
      </c>
    </row>
    <row r="94" spans="2:16" ht="31.95" customHeight="1" x14ac:dyDescent="0.3">
      <c r="B94" s="147" t="s">
        <v>38</v>
      </c>
      <c r="C94" s="60">
        <v>18</v>
      </c>
      <c r="D94" s="60" t="s">
        <v>203</v>
      </c>
      <c r="E94" s="60">
        <v>59836664</v>
      </c>
      <c r="F94" s="60" t="s">
        <v>176</v>
      </c>
      <c r="G94" s="60"/>
      <c r="H94" s="60" t="s">
        <v>205</v>
      </c>
      <c r="I94" s="163">
        <v>41307</v>
      </c>
      <c r="J94" s="162">
        <v>41992</v>
      </c>
      <c r="K94" s="60" t="s">
        <v>128</v>
      </c>
      <c r="L94" s="60" t="s">
        <v>128</v>
      </c>
      <c r="M94" s="60" t="s">
        <v>129</v>
      </c>
      <c r="N94" s="60" t="s">
        <v>128</v>
      </c>
      <c r="O94" s="60" t="s">
        <v>204</v>
      </c>
      <c r="P94" s="60">
        <v>259</v>
      </c>
    </row>
    <row r="95" spans="2:16" ht="31.95" customHeight="1" x14ac:dyDescent="0.3">
      <c r="B95" s="147" t="s">
        <v>38</v>
      </c>
      <c r="C95" s="60">
        <v>18</v>
      </c>
      <c r="D95" s="60" t="s">
        <v>206</v>
      </c>
      <c r="E95" s="60">
        <v>24050393</v>
      </c>
      <c r="F95" s="60" t="s">
        <v>207</v>
      </c>
      <c r="G95" s="162">
        <v>41467</v>
      </c>
      <c r="H95" s="60" t="s">
        <v>208</v>
      </c>
      <c r="I95" s="163">
        <v>41652</v>
      </c>
      <c r="J95" s="162">
        <v>41838</v>
      </c>
      <c r="K95" s="60" t="s">
        <v>128</v>
      </c>
      <c r="L95" s="60" t="s">
        <v>128</v>
      </c>
      <c r="M95" s="60" t="s">
        <v>128</v>
      </c>
      <c r="N95" s="60" t="s">
        <v>128</v>
      </c>
      <c r="O95" s="60"/>
      <c r="P95" s="60">
        <v>291</v>
      </c>
    </row>
    <row r="96" spans="2:16" ht="31.95" customHeight="1" x14ac:dyDescent="0.3">
      <c r="B96" s="147" t="s">
        <v>38</v>
      </c>
      <c r="C96" s="60">
        <v>18</v>
      </c>
      <c r="D96" s="60" t="s">
        <v>209</v>
      </c>
      <c r="E96" s="60">
        <v>1057581371</v>
      </c>
      <c r="F96" s="60" t="s">
        <v>210</v>
      </c>
      <c r="G96" s="162">
        <v>40891</v>
      </c>
      <c r="H96" s="60" t="s">
        <v>211</v>
      </c>
      <c r="I96" s="164">
        <v>40909</v>
      </c>
      <c r="J96" s="165">
        <v>41244</v>
      </c>
      <c r="K96" s="60" t="s">
        <v>128</v>
      </c>
      <c r="L96" s="60" t="s">
        <v>128</v>
      </c>
      <c r="M96" s="60" t="s">
        <v>128</v>
      </c>
      <c r="N96" s="60" t="s">
        <v>128</v>
      </c>
      <c r="O96" s="60"/>
      <c r="P96" s="60">
        <v>310</v>
      </c>
    </row>
    <row r="97" spans="2:16" ht="31.95" customHeight="1" x14ac:dyDescent="0.3">
      <c r="B97" s="147" t="s">
        <v>38</v>
      </c>
      <c r="C97" s="60">
        <v>18</v>
      </c>
      <c r="D97" s="60" t="s">
        <v>212</v>
      </c>
      <c r="E97" s="60">
        <v>1090410111</v>
      </c>
      <c r="F97" s="60" t="s">
        <v>207</v>
      </c>
      <c r="G97" s="162">
        <v>41902</v>
      </c>
      <c r="H97" s="60" t="s">
        <v>213</v>
      </c>
      <c r="I97" s="164" t="s">
        <v>215</v>
      </c>
      <c r="J97" s="165" t="s">
        <v>214</v>
      </c>
      <c r="K97" s="60" t="s">
        <v>128</v>
      </c>
      <c r="L97" s="60" t="s">
        <v>128</v>
      </c>
      <c r="M97" s="60" t="s">
        <v>128</v>
      </c>
      <c r="N97" s="60" t="s">
        <v>128</v>
      </c>
      <c r="O97" s="60"/>
      <c r="P97" s="60">
        <v>330</v>
      </c>
    </row>
    <row r="98" spans="2:16" ht="31.95" customHeight="1" x14ac:dyDescent="0.3">
      <c r="B98" s="147" t="s">
        <v>38</v>
      </c>
      <c r="C98" s="60">
        <v>18</v>
      </c>
      <c r="D98" s="60" t="s">
        <v>216</v>
      </c>
      <c r="E98" s="60">
        <v>1057575771</v>
      </c>
      <c r="F98" s="60" t="s">
        <v>217</v>
      </c>
      <c r="G98" s="162">
        <v>41621</v>
      </c>
      <c r="H98" s="60" t="s">
        <v>218</v>
      </c>
      <c r="I98" s="163">
        <v>41289</v>
      </c>
      <c r="J98" s="162">
        <v>41621</v>
      </c>
      <c r="K98" s="60" t="s">
        <v>128</v>
      </c>
      <c r="L98" s="60" t="s">
        <v>128</v>
      </c>
      <c r="M98" s="60" t="s">
        <v>128</v>
      </c>
      <c r="N98" s="60" t="s">
        <v>128</v>
      </c>
      <c r="O98" s="60"/>
      <c r="P98" s="60">
        <v>340</v>
      </c>
    </row>
    <row r="99" spans="2:16" ht="31.95" customHeight="1" x14ac:dyDescent="0.3">
      <c r="B99" s="147" t="s">
        <v>38</v>
      </c>
      <c r="C99" s="60">
        <v>18</v>
      </c>
      <c r="D99" s="60" t="s">
        <v>219</v>
      </c>
      <c r="E99" s="60">
        <v>46682956</v>
      </c>
      <c r="F99" s="60" t="s">
        <v>217</v>
      </c>
      <c r="G99" s="162">
        <v>40900</v>
      </c>
      <c r="H99" s="60" t="s">
        <v>220</v>
      </c>
      <c r="I99" s="163">
        <v>41395</v>
      </c>
      <c r="J99" s="162">
        <v>41764</v>
      </c>
      <c r="K99" s="60" t="s">
        <v>128</v>
      </c>
      <c r="L99" s="60" t="s">
        <v>128</v>
      </c>
      <c r="M99" s="60" t="s">
        <v>128</v>
      </c>
      <c r="N99" s="60" t="s">
        <v>128</v>
      </c>
      <c r="O99" s="60"/>
      <c r="P99" s="60">
        <v>352</v>
      </c>
    </row>
    <row r="100" spans="2:16" ht="31.95" customHeight="1" x14ac:dyDescent="0.3">
      <c r="B100" s="147" t="s">
        <v>38</v>
      </c>
      <c r="C100" s="60">
        <v>18</v>
      </c>
      <c r="D100" s="60" t="s">
        <v>221</v>
      </c>
      <c r="E100" s="60">
        <v>1053606508</v>
      </c>
      <c r="F100" s="60" t="s">
        <v>217</v>
      </c>
      <c r="G100" s="162">
        <v>40711</v>
      </c>
      <c r="H100" s="60" t="s">
        <v>222</v>
      </c>
      <c r="I100" s="164">
        <v>40909</v>
      </c>
      <c r="J100" s="166">
        <v>41651</v>
      </c>
      <c r="K100" s="60" t="s">
        <v>128</v>
      </c>
      <c r="L100" s="60" t="s">
        <v>128</v>
      </c>
      <c r="M100" s="60" t="s">
        <v>128</v>
      </c>
      <c r="N100" s="60" t="s">
        <v>128</v>
      </c>
      <c r="O100" s="60"/>
      <c r="P100" s="60">
        <v>368</v>
      </c>
    </row>
    <row r="101" spans="2:16" ht="31.95" customHeight="1" x14ac:dyDescent="0.3">
      <c r="B101" s="147" t="s">
        <v>38</v>
      </c>
      <c r="C101" s="60">
        <v>18</v>
      </c>
      <c r="D101" s="60" t="s">
        <v>223</v>
      </c>
      <c r="E101" s="60">
        <v>1049604765</v>
      </c>
      <c r="F101" s="60" t="s">
        <v>176</v>
      </c>
      <c r="G101" s="162">
        <v>41038</v>
      </c>
      <c r="H101" s="60" t="s">
        <v>224</v>
      </c>
      <c r="I101" s="163">
        <v>40940</v>
      </c>
      <c r="J101" s="162">
        <v>41243</v>
      </c>
      <c r="K101" s="60" t="s">
        <v>128</v>
      </c>
      <c r="L101" s="60" t="s">
        <v>128</v>
      </c>
      <c r="M101" s="60" t="s">
        <v>128</v>
      </c>
      <c r="N101" s="60" t="s">
        <v>128</v>
      </c>
      <c r="O101" s="60"/>
      <c r="P101" s="60">
        <v>386</v>
      </c>
    </row>
    <row r="102" spans="2:16" ht="31.95" customHeight="1" x14ac:dyDescent="0.3">
      <c r="B102" s="147" t="s">
        <v>38</v>
      </c>
      <c r="C102" s="60">
        <v>18</v>
      </c>
      <c r="D102" s="60" t="s">
        <v>225</v>
      </c>
      <c r="E102" s="60">
        <v>40034356</v>
      </c>
      <c r="F102" s="60" t="s">
        <v>226</v>
      </c>
      <c r="G102" s="162">
        <v>34565</v>
      </c>
      <c r="H102" s="60"/>
      <c r="I102" s="161"/>
      <c r="J102" s="60"/>
      <c r="K102" s="60" t="s">
        <v>129</v>
      </c>
      <c r="L102" s="60" t="s">
        <v>129</v>
      </c>
      <c r="M102" s="60" t="s">
        <v>129</v>
      </c>
      <c r="N102" s="60" t="s">
        <v>128</v>
      </c>
      <c r="O102" s="60" t="s">
        <v>235</v>
      </c>
      <c r="P102" s="60">
        <v>394</v>
      </c>
    </row>
    <row r="103" spans="2:16" ht="31.95" customHeight="1" x14ac:dyDescent="0.3">
      <c r="B103" s="147" t="s">
        <v>38</v>
      </c>
      <c r="C103" s="60">
        <v>18</v>
      </c>
      <c r="D103" s="60" t="s">
        <v>227</v>
      </c>
      <c r="E103" s="60">
        <v>40030151</v>
      </c>
      <c r="F103" s="60" t="s">
        <v>228</v>
      </c>
      <c r="G103" s="162">
        <v>41258</v>
      </c>
      <c r="H103" s="60" t="s">
        <v>229</v>
      </c>
      <c r="I103" s="161" t="s">
        <v>230</v>
      </c>
      <c r="J103" s="60" t="s">
        <v>231</v>
      </c>
      <c r="K103" s="60" t="s">
        <v>128</v>
      </c>
      <c r="L103" s="60" t="s">
        <v>128</v>
      </c>
      <c r="M103" s="60" t="s">
        <v>128</v>
      </c>
      <c r="N103" s="60" t="s">
        <v>128</v>
      </c>
      <c r="O103" s="60"/>
      <c r="P103" s="60">
        <v>403</v>
      </c>
    </row>
    <row r="104" spans="2:16" ht="31.95" customHeight="1" x14ac:dyDescent="0.3">
      <c r="B104" s="147" t="s">
        <v>38</v>
      </c>
      <c r="C104" s="60">
        <v>18</v>
      </c>
      <c r="D104" s="60" t="s">
        <v>232</v>
      </c>
      <c r="E104" s="60">
        <v>1049622665</v>
      </c>
      <c r="F104" s="60" t="s">
        <v>217</v>
      </c>
      <c r="G104" s="162">
        <v>41040</v>
      </c>
      <c r="H104" s="60" t="s">
        <v>233</v>
      </c>
      <c r="I104" s="163">
        <v>40339</v>
      </c>
      <c r="J104" s="162">
        <v>40735</v>
      </c>
      <c r="K104" s="60" t="s">
        <v>128</v>
      </c>
      <c r="L104" s="60" t="s">
        <v>128</v>
      </c>
      <c r="M104" s="60" t="s">
        <v>128</v>
      </c>
      <c r="N104" s="60" t="s">
        <v>128</v>
      </c>
      <c r="O104" s="60" t="s">
        <v>235</v>
      </c>
      <c r="P104" s="60">
        <v>428</v>
      </c>
    </row>
    <row r="105" spans="2:16" ht="31.95" customHeight="1" x14ac:dyDescent="0.3">
      <c r="B105" s="147" t="s">
        <v>38</v>
      </c>
      <c r="C105" s="60">
        <v>18</v>
      </c>
      <c r="D105" s="60" t="s">
        <v>234</v>
      </c>
      <c r="E105" s="60">
        <v>1053334860</v>
      </c>
      <c r="F105" s="60" t="s">
        <v>217</v>
      </c>
      <c r="G105" s="162">
        <v>41621</v>
      </c>
      <c r="H105" s="60"/>
      <c r="I105" s="161"/>
      <c r="J105" s="60"/>
      <c r="K105" s="60" t="s">
        <v>129</v>
      </c>
      <c r="L105" s="60" t="s">
        <v>129</v>
      </c>
      <c r="M105" s="60" t="s">
        <v>129</v>
      </c>
      <c r="N105" s="60" t="s">
        <v>128</v>
      </c>
      <c r="O105" s="60"/>
      <c r="P105" s="60">
        <v>444</v>
      </c>
    </row>
    <row r="106" spans="2:16" ht="31.95" customHeight="1" x14ac:dyDescent="0.3">
      <c r="B106" s="147" t="s">
        <v>38</v>
      </c>
      <c r="C106" s="60">
        <v>18</v>
      </c>
      <c r="D106" s="60" t="s">
        <v>236</v>
      </c>
      <c r="E106" s="60">
        <v>33378937</v>
      </c>
      <c r="F106" s="60" t="s">
        <v>176</v>
      </c>
      <c r="G106" s="162">
        <v>39990</v>
      </c>
      <c r="H106" s="60" t="s">
        <v>237</v>
      </c>
      <c r="I106" s="163">
        <v>39965</v>
      </c>
      <c r="J106" s="163">
        <v>40162</v>
      </c>
      <c r="K106" s="60" t="s">
        <v>128</v>
      </c>
      <c r="L106" s="60" t="s">
        <v>128</v>
      </c>
      <c r="M106" s="60" t="s">
        <v>128</v>
      </c>
      <c r="N106" s="60" t="s">
        <v>128</v>
      </c>
      <c r="O106" s="60"/>
      <c r="P106" s="60">
        <v>473</v>
      </c>
    </row>
    <row r="107" spans="2:16" ht="31.95" customHeight="1" x14ac:dyDescent="0.3">
      <c r="B107" s="147" t="s">
        <v>38</v>
      </c>
      <c r="C107" s="60">
        <v>18</v>
      </c>
      <c r="D107" s="60" t="s">
        <v>238</v>
      </c>
      <c r="E107" s="60">
        <v>24050392</v>
      </c>
      <c r="F107" s="60" t="s">
        <v>207</v>
      </c>
      <c r="G107" s="162">
        <v>41621</v>
      </c>
      <c r="H107" s="60" t="s">
        <v>239</v>
      </c>
      <c r="I107" s="163">
        <v>41671</v>
      </c>
      <c r="J107" s="162">
        <v>41926</v>
      </c>
      <c r="K107" s="60" t="s">
        <v>128</v>
      </c>
      <c r="L107" s="60" t="s">
        <v>128</v>
      </c>
      <c r="M107" s="60" t="s">
        <v>128</v>
      </c>
      <c r="N107" s="60" t="s">
        <v>128</v>
      </c>
      <c r="O107" s="60"/>
      <c r="P107" s="60">
        <v>504</v>
      </c>
    </row>
    <row r="108" spans="2:16" ht="31.95" customHeight="1" x14ac:dyDescent="0.3">
      <c r="B108" s="147" t="s">
        <v>38</v>
      </c>
      <c r="C108" s="60">
        <v>18</v>
      </c>
      <c r="D108" s="60" t="s">
        <v>240</v>
      </c>
      <c r="E108" s="60">
        <v>1049628085</v>
      </c>
      <c r="F108" s="60" t="s">
        <v>176</v>
      </c>
      <c r="G108" s="162">
        <v>41451</v>
      </c>
      <c r="H108" s="60" t="s">
        <v>241</v>
      </c>
      <c r="I108" s="163">
        <v>41460</v>
      </c>
      <c r="J108" s="162">
        <v>41639</v>
      </c>
      <c r="K108" s="60" t="s">
        <v>128</v>
      </c>
      <c r="L108" s="60" t="s">
        <v>128</v>
      </c>
      <c r="M108" s="60" t="s">
        <v>128</v>
      </c>
      <c r="N108" s="60" t="s">
        <v>128</v>
      </c>
      <c r="O108" s="60"/>
      <c r="P108" s="60">
        <v>522</v>
      </c>
    </row>
    <row r="109" spans="2:16" ht="31.95" customHeight="1" x14ac:dyDescent="0.3">
      <c r="B109" s="147" t="s">
        <v>38</v>
      </c>
      <c r="C109" s="60">
        <v>18</v>
      </c>
      <c r="D109" s="60" t="s">
        <v>242</v>
      </c>
      <c r="E109" s="60">
        <v>1054549271</v>
      </c>
      <c r="F109" s="60" t="s">
        <v>243</v>
      </c>
      <c r="G109" s="162">
        <v>41174</v>
      </c>
      <c r="H109" s="60" t="s">
        <v>244</v>
      </c>
      <c r="I109" s="167" t="s">
        <v>245</v>
      </c>
      <c r="J109" s="162">
        <v>41841</v>
      </c>
      <c r="K109" s="60" t="s">
        <v>128</v>
      </c>
      <c r="L109" s="60" t="s">
        <v>128</v>
      </c>
      <c r="M109" s="60" t="s">
        <v>128</v>
      </c>
      <c r="N109" s="60" t="s">
        <v>128</v>
      </c>
      <c r="O109" s="60"/>
      <c r="P109" s="60">
        <v>541</v>
      </c>
    </row>
    <row r="110" spans="2:16" ht="37.200000000000003" customHeight="1" x14ac:dyDescent="0.3">
      <c r="B110" s="79" t="s">
        <v>38</v>
      </c>
      <c r="C110" s="60">
        <v>18</v>
      </c>
      <c r="D110" s="60" t="s">
        <v>246</v>
      </c>
      <c r="E110" s="60">
        <v>1073156495</v>
      </c>
      <c r="F110" s="60" t="s">
        <v>172</v>
      </c>
      <c r="G110" s="162">
        <v>41347</v>
      </c>
      <c r="H110" s="60" t="s">
        <v>247</v>
      </c>
      <c r="I110" s="164">
        <v>41275</v>
      </c>
      <c r="J110" s="165">
        <v>41791</v>
      </c>
      <c r="K110" s="60" t="s">
        <v>128</v>
      </c>
      <c r="L110" s="60" t="s">
        <v>128</v>
      </c>
      <c r="M110" s="60" t="s">
        <v>128</v>
      </c>
      <c r="N110" s="60" t="s">
        <v>128</v>
      </c>
      <c r="O110" s="60"/>
      <c r="P110" s="60">
        <v>553</v>
      </c>
    </row>
    <row r="111" spans="2:16" ht="37.200000000000003" customHeight="1" x14ac:dyDescent="0.3">
      <c r="B111" s="147" t="s">
        <v>38</v>
      </c>
      <c r="C111" s="60">
        <v>18</v>
      </c>
      <c r="D111" s="60" t="s">
        <v>252</v>
      </c>
      <c r="E111" s="60">
        <v>53118344</v>
      </c>
      <c r="F111" s="60" t="s">
        <v>207</v>
      </c>
      <c r="G111" s="162">
        <v>40166</v>
      </c>
      <c r="H111" s="60" t="s">
        <v>253</v>
      </c>
      <c r="I111" s="164">
        <v>41275</v>
      </c>
      <c r="J111" s="165">
        <v>41456</v>
      </c>
      <c r="K111" s="60" t="s">
        <v>128</v>
      </c>
      <c r="L111" s="60" t="s">
        <v>128</v>
      </c>
      <c r="M111" s="60" t="s">
        <v>128</v>
      </c>
      <c r="N111" s="60" t="s">
        <v>128</v>
      </c>
      <c r="O111" s="201" t="s">
        <v>251</v>
      </c>
      <c r="P111" s="60">
        <v>583</v>
      </c>
    </row>
    <row r="112" spans="2:16" ht="42.6" customHeight="1" x14ac:dyDescent="0.3">
      <c r="B112" s="147" t="s">
        <v>38</v>
      </c>
      <c r="C112" s="60">
        <v>18</v>
      </c>
      <c r="D112" s="60" t="s">
        <v>248</v>
      </c>
      <c r="E112" s="148">
        <v>46457962</v>
      </c>
      <c r="F112" s="60" t="s">
        <v>249</v>
      </c>
      <c r="G112" s="162">
        <v>41540</v>
      </c>
      <c r="H112" s="60" t="s">
        <v>250</v>
      </c>
      <c r="I112" s="163">
        <v>41309</v>
      </c>
      <c r="J112" s="163">
        <v>41714</v>
      </c>
      <c r="K112" s="60" t="s">
        <v>128</v>
      </c>
      <c r="L112" s="60" t="s">
        <v>128</v>
      </c>
      <c r="M112" s="60" t="s">
        <v>128</v>
      </c>
      <c r="N112" s="60" t="s">
        <v>128</v>
      </c>
      <c r="O112" s="203"/>
      <c r="P112" s="60">
        <v>568</v>
      </c>
    </row>
    <row r="113" spans="1:28" ht="41.4" customHeight="1" x14ac:dyDescent="0.3"/>
    <row r="114" spans="1:28" ht="25.8" x14ac:dyDescent="0.3">
      <c r="B114" s="237" t="s">
        <v>40</v>
      </c>
      <c r="C114" s="237"/>
      <c r="D114" s="237"/>
      <c r="E114" s="237"/>
      <c r="F114" s="237"/>
      <c r="G114" s="237"/>
      <c r="H114" s="237"/>
      <c r="I114" s="237"/>
      <c r="J114" s="237"/>
      <c r="K114" s="237"/>
      <c r="L114" s="237"/>
      <c r="M114" s="237"/>
      <c r="N114" s="237"/>
      <c r="O114" s="237"/>
      <c r="P114" s="237"/>
    </row>
    <row r="117" spans="1:28" ht="46.2" customHeight="1" x14ac:dyDescent="0.3">
      <c r="B117" s="54" t="s">
        <v>29</v>
      </c>
      <c r="C117" s="54" t="s">
        <v>41</v>
      </c>
      <c r="D117" s="222" t="s">
        <v>2</v>
      </c>
      <c r="E117" s="222"/>
    </row>
    <row r="118" spans="1:28" ht="46.95" customHeight="1" x14ac:dyDescent="0.3">
      <c r="B118" s="55" t="s">
        <v>114</v>
      </c>
      <c r="C118" s="148" t="s">
        <v>128</v>
      </c>
      <c r="D118" s="223"/>
      <c r="E118" s="223"/>
    </row>
    <row r="121" spans="1:28" ht="25.8" x14ac:dyDescent="0.3">
      <c r="B121" s="214" t="s">
        <v>58</v>
      </c>
      <c r="C121" s="215"/>
      <c r="D121" s="215"/>
      <c r="E121" s="215"/>
      <c r="F121" s="215"/>
      <c r="G121" s="215"/>
      <c r="H121" s="215"/>
      <c r="I121" s="215"/>
      <c r="J121" s="215"/>
      <c r="K121" s="215"/>
      <c r="L121" s="215"/>
      <c r="M121" s="215"/>
      <c r="N121" s="215"/>
      <c r="O121" s="215"/>
      <c r="P121" s="215"/>
      <c r="Q121" s="215"/>
      <c r="R121" s="215"/>
    </row>
    <row r="124" spans="1:28" ht="25.8" x14ac:dyDescent="0.3">
      <c r="B124" s="237" t="s">
        <v>48</v>
      </c>
      <c r="C124" s="237"/>
      <c r="D124" s="237"/>
      <c r="E124" s="237"/>
      <c r="F124" s="237"/>
      <c r="G124" s="237"/>
      <c r="H124" s="237"/>
      <c r="I124" s="237"/>
      <c r="J124" s="237"/>
      <c r="K124" s="237"/>
      <c r="L124" s="237"/>
      <c r="M124" s="237"/>
      <c r="N124" s="237"/>
      <c r="O124" s="237"/>
    </row>
    <row r="126" spans="1:28" x14ac:dyDescent="0.3">
      <c r="M126" s="51"/>
      <c r="N126" s="51"/>
      <c r="O126" s="51"/>
      <c r="P126" s="51"/>
    </row>
    <row r="127" spans="1:28" s="91" customFormat="1" ht="109.5" customHeight="1" x14ac:dyDescent="0.3">
      <c r="A127" s="107"/>
      <c r="B127" s="104" t="s">
        <v>137</v>
      </c>
      <c r="C127" s="104" t="s">
        <v>138</v>
      </c>
      <c r="D127" s="104" t="s">
        <v>139</v>
      </c>
      <c r="E127" s="104" t="s">
        <v>39</v>
      </c>
      <c r="F127" s="104" t="s">
        <v>19</v>
      </c>
      <c r="G127" s="104" t="s">
        <v>100</v>
      </c>
      <c r="H127" s="104" t="s">
        <v>14</v>
      </c>
      <c r="I127" s="104" t="s">
        <v>9</v>
      </c>
      <c r="J127" s="104" t="s">
        <v>27</v>
      </c>
      <c r="K127" s="104" t="s">
        <v>55</v>
      </c>
      <c r="L127" s="104" t="s">
        <v>17</v>
      </c>
      <c r="M127" s="104" t="s">
        <v>31</v>
      </c>
      <c r="N127" s="104" t="s">
        <v>10</v>
      </c>
      <c r="O127" s="104" t="s">
        <v>16</v>
      </c>
      <c r="P127" s="7"/>
      <c r="Q127" s="7"/>
      <c r="R127" s="7"/>
      <c r="S127" s="7"/>
    </row>
    <row r="128" spans="1:28" s="97" customFormat="1" x14ac:dyDescent="0.3">
      <c r="A128" s="38"/>
      <c r="B128" s="98"/>
      <c r="C128" s="99"/>
      <c r="D128" s="98"/>
      <c r="E128" s="93"/>
      <c r="F128" s="94"/>
      <c r="G128" s="141"/>
      <c r="H128" s="101"/>
      <c r="I128" s="95"/>
      <c r="J128" s="95"/>
      <c r="K128" s="95"/>
      <c r="L128" s="95"/>
      <c r="M128" s="86"/>
      <c r="N128" s="86"/>
      <c r="O128" s="86"/>
      <c r="P128" s="7"/>
      <c r="Q128" s="7"/>
      <c r="R128" s="7"/>
      <c r="S128" s="7"/>
      <c r="T128" s="96"/>
      <c r="U128" s="96"/>
      <c r="V128" s="96"/>
      <c r="W128" s="96"/>
      <c r="X128" s="96"/>
      <c r="Y128" s="96"/>
      <c r="Z128" s="96"/>
      <c r="AA128" s="96"/>
      <c r="AB128" s="96"/>
    </row>
    <row r="129" spans="1:28" s="97" customFormat="1" x14ac:dyDescent="0.3">
      <c r="A129" s="38"/>
      <c r="B129" s="98"/>
      <c r="C129" s="99"/>
      <c r="D129" s="98"/>
      <c r="E129" s="93"/>
      <c r="F129" s="94"/>
      <c r="G129" s="94"/>
      <c r="H129" s="94"/>
      <c r="I129" s="95"/>
      <c r="J129" s="95"/>
      <c r="K129" s="95"/>
      <c r="L129" s="95"/>
      <c r="M129" s="86"/>
      <c r="N129" s="86"/>
      <c r="O129" s="86"/>
      <c r="P129" s="7"/>
      <c r="Q129" s="7"/>
      <c r="R129" s="7"/>
      <c r="S129" s="7"/>
      <c r="T129" s="96"/>
      <c r="U129" s="96"/>
      <c r="V129" s="96"/>
      <c r="W129" s="96"/>
      <c r="X129" s="96"/>
      <c r="Y129" s="96"/>
      <c r="Z129" s="96"/>
      <c r="AA129" s="96"/>
      <c r="AB129" s="96"/>
    </row>
    <row r="130" spans="1:28" s="97" customFormat="1" x14ac:dyDescent="0.3">
      <c r="A130" s="38"/>
      <c r="B130" s="98"/>
      <c r="C130" s="99"/>
      <c r="D130" s="98"/>
      <c r="E130" s="93"/>
      <c r="F130" s="94"/>
      <c r="G130" s="94"/>
      <c r="H130" s="94"/>
      <c r="I130" s="95"/>
      <c r="J130" s="95"/>
      <c r="K130" s="95"/>
      <c r="L130" s="95"/>
      <c r="M130" s="86"/>
      <c r="N130" s="86"/>
      <c r="O130" s="86"/>
      <c r="P130" s="7"/>
      <c r="Q130" s="7"/>
      <c r="R130" s="7"/>
      <c r="S130" s="7"/>
      <c r="T130" s="96"/>
      <c r="U130" s="96"/>
      <c r="V130" s="96"/>
      <c r="W130" s="96"/>
      <c r="X130" s="96"/>
      <c r="Y130" s="96"/>
      <c r="Z130" s="96"/>
      <c r="AA130" s="96"/>
      <c r="AB130" s="96"/>
    </row>
    <row r="131" spans="1:28" s="97" customFormat="1" x14ac:dyDescent="0.3">
      <c r="A131" s="38"/>
      <c r="B131" s="98"/>
      <c r="C131" s="99"/>
      <c r="D131" s="98"/>
      <c r="E131" s="93"/>
      <c r="F131" s="94"/>
      <c r="G131" s="94"/>
      <c r="H131" s="94"/>
      <c r="I131" s="95"/>
      <c r="J131" s="95"/>
      <c r="K131" s="95"/>
      <c r="L131" s="95"/>
      <c r="M131" s="86"/>
      <c r="N131" s="86"/>
      <c r="O131" s="86"/>
      <c r="P131" s="7"/>
      <c r="Q131" s="7"/>
      <c r="R131" s="7"/>
      <c r="S131" s="7"/>
      <c r="T131" s="96"/>
      <c r="U131" s="96"/>
      <c r="V131" s="96"/>
      <c r="W131" s="96"/>
      <c r="X131" s="96"/>
      <c r="Y131" s="96"/>
      <c r="Z131" s="96"/>
      <c r="AA131" s="96"/>
      <c r="AB131" s="96"/>
    </row>
    <row r="132" spans="1:28" s="97" customFormat="1" x14ac:dyDescent="0.3">
      <c r="A132" s="38"/>
      <c r="B132" s="98"/>
      <c r="C132" s="99"/>
      <c r="D132" s="98"/>
      <c r="E132" s="93"/>
      <c r="F132" s="94"/>
      <c r="G132" s="94"/>
      <c r="H132" s="94"/>
      <c r="I132" s="95"/>
      <c r="J132" s="95"/>
      <c r="K132" s="95"/>
      <c r="L132" s="95"/>
      <c r="M132" s="86"/>
      <c r="N132" s="86"/>
      <c r="O132" s="86"/>
      <c r="P132" s="7"/>
      <c r="Q132" s="7"/>
      <c r="R132" s="7"/>
      <c r="S132" s="7"/>
      <c r="T132" s="96"/>
      <c r="U132" s="96"/>
      <c r="V132" s="96"/>
      <c r="W132" s="96"/>
      <c r="X132" s="96"/>
      <c r="Y132" s="96"/>
      <c r="Z132" s="96"/>
      <c r="AA132" s="96"/>
      <c r="AB132" s="96"/>
    </row>
    <row r="133" spans="1:28" s="97" customFormat="1" x14ac:dyDescent="0.3">
      <c r="A133" s="38"/>
      <c r="B133" s="98"/>
      <c r="C133" s="99"/>
      <c r="D133" s="98"/>
      <c r="E133" s="93"/>
      <c r="F133" s="94"/>
      <c r="G133" s="94"/>
      <c r="H133" s="94"/>
      <c r="I133" s="95"/>
      <c r="J133" s="95"/>
      <c r="K133" s="95"/>
      <c r="L133" s="95"/>
      <c r="M133" s="86"/>
      <c r="N133" s="86"/>
      <c r="O133" s="86"/>
      <c r="P133" s="7"/>
      <c r="Q133" s="7"/>
      <c r="R133" s="7"/>
      <c r="S133" s="7"/>
      <c r="T133" s="96"/>
      <c r="U133" s="96"/>
      <c r="V133" s="96"/>
      <c r="W133" s="96"/>
      <c r="X133" s="96"/>
      <c r="Y133" s="96"/>
      <c r="Z133" s="96"/>
      <c r="AA133" s="96"/>
      <c r="AB133" s="96"/>
    </row>
    <row r="134" spans="1:28" s="97" customFormat="1" x14ac:dyDescent="0.3">
      <c r="A134" s="38"/>
      <c r="B134" s="98"/>
      <c r="C134" s="99"/>
      <c r="D134" s="98"/>
      <c r="E134" s="93"/>
      <c r="F134" s="94"/>
      <c r="G134" s="94"/>
      <c r="H134" s="94"/>
      <c r="I134" s="95"/>
      <c r="J134" s="95"/>
      <c r="K134" s="95"/>
      <c r="L134" s="95"/>
      <c r="M134" s="86"/>
      <c r="N134" s="86"/>
      <c r="O134" s="86"/>
      <c r="P134" s="7"/>
      <c r="Q134" s="7"/>
      <c r="R134" s="7"/>
      <c r="S134" s="7"/>
      <c r="T134" s="96"/>
      <c r="U134" s="96"/>
      <c r="V134" s="96"/>
      <c r="W134" s="96"/>
      <c r="X134" s="96"/>
      <c r="Y134" s="96"/>
      <c r="Z134" s="96"/>
      <c r="AA134" s="96"/>
      <c r="AB134" s="96"/>
    </row>
    <row r="135" spans="1:28" s="97" customFormat="1" x14ac:dyDescent="0.3">
      <c r="A135" s="38"/>
      <c r="B135" s="98"/>
      <c r="C135" s="99"/>
      <c r="D135" s="98"/>
      <c r="E135" s="93"/>
      <c r="F135" s="94"/>
      <c r="G135" s="94"/>
      <c r="H135" s="94"/>
      <c r="I135" s="95"/>
      <c r="J135" s="95"/>
      <c r="K135" s="95"/>
      <c r="L135" s="95"/>
      <c r="M135" s="86"/>
      <c r="N135" s="86"/>
      <c r="O135" s="86"/>
      <c r="P135" s="7"/>
      <c r="Q135" s="7"/>
      <c r="R135" s="7"/>
      <c r="S135" s="7"/>
      <c r="T135" s="96"/>
      <c r="U135" s="96"/>
      <c r="V135" s="96"/>
      <c r="W135" s="96"/>
      <c r="X135" s="96"/>
      <c r="Y135" s="96"/>
      <c r="Z135" s="96"/>
      <c r="AA135" s="96"/>
      <c r="AB135" s="96"/>
    </row>
    <row r="136" spans="1:28" s="97" customFormat="1" x14ac:dyDescent="0.3">
      <c r="A136" s="38"/>
      <c r="B136" s="41" t="s">
        <v>13</v>
      </c>
      <c r="C136" s="99"/>
      <c r="D136" s="98"/>
      <c r="E136" s="93"/>
      <c r="F136" s="94"/>
      <c r="G136" s="94"/>
      <c r="H136" s="94"/>
      <c r="I136" s="95"/>
      <c r="J136" s="95"/>
      <c r="K136" s="155">
        <f t="shared" ref="K136" si="2">SUM(K128:K135)</f>
        <v>0</v>
      </c>
      <c r="L136" s="155">
        <f t="shared" ref="L136:M136" si="3">SUM(L128:L135)</f>
        <v>0</v>
      </c>
      <c r="M136" s="156">
        <f t="shared" si="3"/>
        <v>0</v>
      </c>
      <c r="N136" s="100"/>
      <c r="O136" s="100"/>
      <c r="P136" s="7"/>
      <c r="Q136" s="7"/>
      <c r="R136" s="7"/>
      <c r="S136" s="7"/>
    </row>
    <row r="137" spans="1:28" x14ac:dyDescent="0.3">
      <c r="A137" s="105"/>
      <c r="B137" s="47"/>
      <c r="C137" s="47"/>
      <c r="D137" s="47"/>
      <c r="E137" s="153"/>
      <c r="F137" s="47"/>
      <c r="G137" s="47"/>
      <c r="H137" s="47"/>
      <c r="I137" s="47"/>
      <c r="J137" s="47"/>
      <c r="K137" s="47"/>
      <c r="L137" s="47"/>
      <c r="M137" s="47"/>
      <c r="N137" s="47"/>
      <c r="O137" s="47"/>
      <c r="Q137" s="26"/>
      <c r="R137" s="26"/>
    </row>
    <row r="138" spans="1:28" ht="18" x14ac:dyDescent="0.3">
      <c r="A138" s="105"/>
      <c r="B138" s="48" t="s">
        <v>28</v>
      </c>
      <c r="C138" s="59">
        <f>+K136</f>
        <v>0</v>
      </c>
      <c r="D138" s="105"/>
      <c r="E138" s="105"/>
      <c r="F138" s="105"/>
      <c r="G138" s="105"/>
      <c r="H138" s="154"/>
      <c r="I138" s="154"/>
      <c r="J138" s="154"/>
      <c r="K138" s="154"/>
      <c r="L138" s="154"/>
      <c r="M138" s="154"/>
      <c r="N138" s="47"/>
      <c r="O138" s="47"/>
      <c r="P138" s="26"/>
      <c r="Q138" s="26"/>
      <c r="R138" s="26"/>
    </row>
    <row r="140" spans="1:28" ht="15" thickBot="1" x14ac:dyDescent="0.35"/>
    <row r="141" spans="1:28" ht="37.200000000000003" customHeight="1" thickBot="1" x14ac:dyDescent="0.35">
      <c r="B141" s="62" t="s">
        <v>43</v>
      </c>
      <c r="C141" s="63" t="s">
        <v>44</v>
      </c>
      <c r="D141" s="62" t="s">
        <v>45</v>
      </c>
      <c r="E141" s="63" t="s">
        <v>49</v>
      </c>
    </row>
    <row r="142" spans="1:28" ht="41.4" customHeight="1" x14ac:dyDescent="0.3">
      <c r="B142" s="53" t="s">
        <v>115</v>
      </c>
      <c r="C142" s="56">
        <v>20</v>
      </c>
      <c r="D142" s="56">
        <v>0</v>
      </c>
      <c r="E142" s="219">
        <f>+D142+D143+D144</f>
        <v>0</v>
      </c>
    </row>
    <row r="143" spans="1:28" x14ac:dyDescent="0.3">
      <c r="B143" s="53" t="s">
        <v>116</v>
      </c>
      <c r="C143" s="46">
        <v>30</v>
      </c>
      <c r="D143" s="57">
        <v>0</v>
      </c>
      <c r="E143" s="220"/>
    </row>
    <row r="144" spans="1:28" ht="15" thickBot="1" x14ac:dyDescent="0.35">
      <c r="B144" s="53" t="s">
        <v>117</v>
      </c>
      <c r="C144" s="58">
        <v>40</v>
      </c>
      <c r="D144" s="58">
        <v>0</v>
      </c>
      <c r="E144" s="221"/>
    </row>
    <row r="146" spans="2:16" ht="15" thickBot="1" x14ac:dyDescent="0.35"/>
    <row r="147" spans="2:16" ht="26.4" thickBot="1" x14ac:dyDescent="0.35">
      <c r="B147" s="216" t="s">
        <v>46</v>
      </c>
      <c r="C147" s="217"/>
      <c r="D147" s="217"/>
      <c r="E147" s="217"/>
      <c r="F147" s="217"/>
      <c r="G147" s="217"/>
      <c r="H147" s="217"/>
      <c r="I147" s="217"/>
      <c r="J147" s="217"/>
      <c r="K147" s="217"/>
      <c r="L147" s="217"/>
      <c r="M147" s="217"/>
      <c r="N147" s="218"/>
      <c r="O147" s="80"/>
      <c r="P147" s="80"/>
    </row>
    <row r="150" spans="2:16" ht="28.95" customHeight="1" x14ac:dyDescent="0.3">
      <c r="H150" s="238" t="s">
        <v>112</v>
      </c>
      <c r="I150" s="238"/>
      <c r="J150" s="238"/>
      <c r="K150" s="157"/>
      <c r="L150" s="157"/>
    </row>
    <row r="151" spans="2:16" ht="76.5" customHeight="1" x14ac:dyDescent="0.3">
      <c r="B151" s="104" t="s">
        <v>0</v>
      </c>
      <c r="C151" s="104" t="s">
        <v>160</v>
      </c>
      <c r="D151" s="104" t="s">
        <v>34</v>
      </c>
      <c r="E151" s="104" t="s">
        <v>109</v>
      </c>
      <c r="F151" s="104" t="s">
        <v>110</v>
      </c>
      <c r="G151" s="104" t="s">
        <v>111</v>
      </c>
      <c r="H151" s="108" t="s">
        <v>113</v>
      </c>
      <c r="I151" s="104" t="s">
        <v>158</v>
      </c>
      <c r="J151" s="104" t="s">
        <v>157</v>
      </c>
      <c r="K151" s="104" t="s">
        <v>159</v>
      </c>
      <c r="L151" s="104" t="s">
        <v>35</v>
      </c>
      <c r="M151" s="104" t="s">
        <v>35</v>
      </c>
      <c r="N151" s="104" t="s">
        <v>36</v>
      </c>
      <c r="O151" s="104" t="s">
        <v>2</v>
      </c>
      <c r="P151" s="104" t="s">
        <v>10</v>
      </c>
    </row>
    <row r="152" spans="2:16" ht="60.75" customHeight="1" x14ac:dyDescent="0.3">
      <c r="B152" s="55" t="s">
        <v>121</v>
      </c>
      <c r="C152" s="60">
        <v>3</v>
      </c>
      <c r="D152" s="60" t="s">
        <v>263</v>
      </c>
      <c r="E152" s="60">
        <v>23496218</v>
      </c>
      <c r="F152" s="60" t="s">
        <v>176</v>
      </c>
      <c r="G152" s="162">
        <v>34761</v>
      </c>
      <c r="H152" s="60" t="s">
        <v>264</v>
      </c>
      <c r="I152" s="161">
        <v>2005</v>
      </c>
      <c r="J152" s="60">
        <v>2007</v>
      </c>
      <c r="K152" s="161" t="s">
        <v>128</v>
      </c>
      <c r="L152" s="161" t="s">
        <v>128</v>
      </c>
      <c r="M152" s="60" t="s">
        <v>128</v>
      </c>
      <c r="N152" s="60" t="s">
        <v>128</v>
      </c>
      <c r="O152" s="60"/>
      <c r="P152" s="60">
        <v>27</v>
      </c>
    </row>
    <row r="153" spans="2:16" ht="60.75" customHeight="1" x14ac:dyDescent="0.3">
      <c r="B153" s="55" t="s">
        <v>121</v>
      </c>
      <c r="C153" s="60">
        <v>3</v>
      </c>
      <c r="D153" s="60" t="s">
        <v>265</v>
      </c>
      <c r="E153" s="60">
        <v>35406469</v>
      </c>
      <c r="F153" s="60" t="s">
        <v>176</v>
      </c>
      <c r="G153" s="162">
        <v>32689</v>
      </c>
      <c r="H153" s="60" t="s">
        <v>266</v>
      </c>
      <c r="I153" s="161">
        <v>2003</v>
      </c>
      <c r="J153" s="60">
        <v>2010</v>
      </c>
      <c r="K153" s="161" t="s">
        <v>128</v>
      </c>
      <c r="L153" s="161" t="s">
        <v>128</v>
      </c>
      <c r="M153" s="60" t="s">
        <v>128</v>
      </c>
      <c r="N153" s="60" t="s">
        <v>128</v>
      </c>
      <c r="O153" s="60"/>
      <c r="P153" s="60">
        <v>77</v>
      </c>
    </row>
    <row r="154" spans="2:16" ht="60.75" customHeight="1" x14ac:dyDescent="0.3">
      <c r="B154" s="55" t="s">
        <v>121</v>
      </c>
      <c r="C154" s="60">
        <v>3</v>
      </c>
      <c r="D154" s="60" t="s">
        <v>267</v>
      </c>
      <c r="E154" s="60">
        <v>24221540</v>
      </c>
      <c r="F154" s="60" t="s">
        <v>268</v>
      </c>
      <c r="G154" s="162">
        <v>37239</v>
      </c>
      <c r="H154" s="60" t="s">
        <v>269</v>
      </c>
      <c r="I154" s="163">
        <v>36923</v>
      </c>
      <c r="J154" s="60" t="s">
        <v>270</v>
      </c>
      <c r="K154" s="161" t="s">
        <v>128</v>
      </c>
      <c r="L154" s="161" t="s">
        <v>128</v>
      </c>
      <c r="M154" s="60" t="s">
        <v>128</v>
      </c>
      <c r="N154" s="60" t="s">
        <v>128</v>
      </c>
      <c r="O154" s="60"/>
      <c r="P154" s="60">
        <v>94</v>
      </c>
    </row>
    <row r="155" spans="2:16" ht="60.75" customHeight="1" x14ac:dyDescent="0.3">
      <c r="B155" s="55" t="s">
        <v>122</v>
      </c>
      <c r="C155" s="201">
        <v>3</v>
      </c>
      <c r="D155" s="201" t="s">
        <v>271</v>
      </c>
      <c r="E155" s="201">
        <v>65780678</v>
      </c>
      <c r="F155" s="201" t="s">
        <v>272</v>
      </c>
      <c r="G155" s="204">
        <v>41536</v>
      </c>
      <c r="H155" s="60" t="s">
        <v>273</v>
      </c>
      <c r="I155" s="163">
        <v>40624</v>
      </c>
      <c r="J155" s="162">
        <v>40877</v>
      </c>
      <c r="K155" s="207" t="s">
        <v>128</v>
      </c>
      <c r="L155" s="207" t="s">
        <v>128</v>
      </c>
      <c r="M155" s="201" t="s">
        <v>128</v>
      </c>
      <c r="N155" s="201" t="s">
        <v>128</v>
      </c>
      <c r="O155" s="172"/>
      <c r="P155" s="201">
        <v>112</v>
      </c>
    </row>
    <row r="156" spans="2:16" ht="60.75" customHeight="1" x14ac:dyDescent="0.3">
      <c r="B156" s="55" t="s">
        <v>122</v>
      </c>
      <c r="C156" s="202"/>
      <c r="D156" s="202"/>
      <c r="E156" s="202"/>
      <c r="F156" s="202"/>
      <c r="G156" s="205"/>
      <c r="H156" s="60" t="s">
        <v>274</v>
      </c>
      <c r="I156" s="164">
        <v>38353</v>
      </c>
      <c r="J156" s="165">
        <v>38687</v>
      </c>
      <c r="K156" s="208"/>
      <c r="L156" s="208"/>
      <c r="M156" s="202"/>
      <c r="N156" s="202"/>
      <c r="O156" s="175"/>
      <c r="P156" s="202"/>
    </row>
    <row r="157" spans="2:16" ht="60.75" customHeight="1" x14ac:dyDescent="0.3">
      <c r="B157" s="55" t="s">
        <v>122</v>
      </c>
      <c r="C157" s="203"/>
      <c r="D157" s="203"/>
      <c r="E157" s="203"/>
      <c r="F157" s="203"/>
      <c r="G157" s="206"/>
      <c r="H157" s="60" t="s">
        <v>275</v>
      </c>
      <c r="I157" s="164">
        <v>38899</v>
      </c>
      <c r="J157" s="165">
        <v>39022</v>
      </c>
      <c r="K157" s="209"/>
      <c r="L157" s="209"/>
      <c r="M157" s="203"/>
      <c r="N157" s="203"/>
      <c r="O157" s="173"/>
      <c r="P157" s="203"/>
    </row>
    <row r="158" spans="2:16" ht="60.75" customHeight="1" x14ac:dyDescent="0.3">
      <c r="B158" s="55" t="s">
        <v>122</v>
      </c>
      <c r="C158" s="60">
        <v>3</v>
      </c>
      <c r="D158" s="174" t="s">
        <v>276</v>
      </c>
      <c r="E158" s="174">
        <v>1106892373</v>
      </c>
      <c r="F158" s="174" t="s">
        <v>277</v>
      </c>
      <c r="G158" s="176">
        <v>41391</v>
      </c>
      <c r="H158" s="60"/>
      <c r="I158" s="164"/>
      <c r="J158" s="165"/>
      <c r="K158" s="171" t="s">
        <v>129</v>
      </c>
      <c r="L158" s="171" t="s">
        <v>129</v>
      </c>
      <c r="M158" s="174" t="s">
        <v>129</v>
      </c>
      <c r="N158" s="174" t="s">
        <v>129</v>
      </c>
      <c r="O158" s="173" t="s">
        <v>282</v>
      </c>
      <c r="P158" s="174">
        <v>133</v>
      </c>
    </row>
    <row r="159" spans="2:16" ht="60.75" customHeight="1" x14ac:dyDescent="0.3">
      <c r="B159" s="55" t="s">
        <v>122</v>
      </c>
      <c r="C159" s="60">
        <v>3</v>
      </c>
      <c r="D159" s="174" t="s">
        <v>278</v>
      </c>
      <c r="E159" s="174">
        <v>1053607635</v>
      </c>
      <c r="F159" s="174" t="s">
        <v>279</v>
      </c>
      <c r="G159" s="176">
        <v>41103</v>
      </c>
      <c r="H159" s="60"/>
      <c r="I159" s="164"/>
      <c r="J159" s="165"/>
      <c r="K159" s="171"/>
      <c r="L159" s="171"/>
      <c r="M159" s="174"/>
      <c r="N159" s="174" t="s">
        <v>129</v>
      </c>
      <c r="O159" s="173"/>
      <c r="P159" s="174">
        <v>147</v>
      </c>
    </row>
    <row r="160" spans="2:16" ht="33.6" customHeight="1" x14ac:dyDescent="0.3">
      <c r="B160" s="55" t="s">
        <v>123</v>
      </c>
      <c r="C160" s="60">
        <v>1</v>
      </c>
      <c r="D160" s="60" t="s">
        <v>280</v>
      </c>
      <c r="E160" s="60">
        <v>20455965</v>
      </c>
      <c r="F160" s="60" t="s">
        <v>281</v>
      </c>
      <c r="G160" s="162">
        <v>39800</v>
      </c>
      <c r="H160" s="60"/>
      <c r="I160" s="161"/>
      <c r="J160" s="60"/>
      <c r="K160" s="161" t="s">
        <v>128</v>
      </c>
      <c r="L160" s="161" t="s">
        <v>128</v>
      </c>
      <c r="M160" s="60" t="s">
        <v>128</v>
      </c>
      <c r="N160" s="60" t="s">
        <v>128</v>
      </c>
      <c r="O160" s="60"/>
      <c r="P160" s="60">
        <v>156</v>
      </c>
    </row>
    <row r="161" spans="2:16" x14ac:dyDescent="0.3">
      <c r="D161" s="170"/>
      <c r="E161" s="170"/>
      <c r="F161" s="170"/>
      <c r="G161" s="170"/>
      <c r="H161" s="170"/>
      <c r="I161" s="170"/>
      <c r="J161" s="170"/>
      <c r="K161" s="170"/>
      <c r="L161" s="170"/>
      <c r="M161" s="170"/>
      <c r="N161" s="170"/>
      <c r="O161" s="170"/>
      <c r="P161" s="170"/>
    </row>
    <row r="164" spans="2:16" ht="54" customHeight="1" x14ac:dyDescent="0.3">
      <c r="B164" s="108" t="s">
        <v>29</v>
      </c>
      <c r="C164" s="108" t="s">
        <v>43</v>
      </c>
      <c r="D164" s="104" t="s">
        <v>44</v>
      </c>
      <c r="E164" s="108" t="s">
        <v>45</v>
      </c>
      <c r="F164" s="104" t="s">
        <v>50</v>
      </c>
    </row>
    <row r="165" spans="2:16" ht="120.75" customHeight="1" x14ac:dyDescent="0.2">
      <c r="B165" s="210" t="s">
        <v>47</v>
      </c>
      <c r="C165" s="4" t="s">
        <v>118</v>
      </c>
      <c r="D165" s="57">
        <v>25</v>
      </c>
      <c r="E165" s="57">
        <v>25</v>
      </c>
      <c r="F165" s="211">
        <f>+E165+E166+E167</f>
        <v>35</v>
      </c>
      <c r="G165" s="78"/>
    </row>
    <row r="166" spans="2:16" ht="76.2" customHeight="1" x14ac:dyDescent="0.2">
      <c r="B166" s="210"/>
      <c r="C166" s="4" t="s">
        <v>119</v>
      </c>
      <c r="D166" s="60">
        <v>25</v>
      </c>
      <c r="E166" s="57">
        <v>0</v>
      </c>
      <c r="F166" s="211"/>
      <c r="G166" s="78"/>
    </row>
    <row r="167" spans="2:16" ht="69" customHeight="1" x14ac:dyDescent="0.2">
      <c r="B167" s="210"/>
      <c r="C167" s="4" t="s">
        <v>120</v>
      </c>
      <c r="D167" s="57">
        <v>10</v>
      </c>
      <c r="E167" s="57">
        <v>10</v>
      </c>
      <c r="F167" s="211"/>
      <c r="G167" s="78"/>
    </row>
    <row r="168" spans="2:16" x14ac:dyDescent="0.3">
      <c r="C168"/>
    </row>
    <row r="171" spans="2:16" x14ac:dyDescent="0.3">
      <c r="B171" s="52" t="s">
        <v>51</v>
      </c>
    </row>
    <row r="174" spans="2:16" x14ac:dyDescent="0.3">
      <c r="B174" s="64" t="s">
        <v>29</v>
      </c>
      <c r="C174" s="64" t="s">
        <v>52</v>
      </c>
      <c r="D174" s="61" t="s">
        <v>45</v>
      </c>
      <c r="E174" s="61" t="s">
        <v>13</v>
      </c>
    </row>
    <row r="175" spans="2:16" ht="27.6" x14ac:dyDescent="0.3">
      <c r="B175" s="2" t="s">
        <v>53</v>
      </c>
      <c r="C175" s="5">
        <v>40</v>
      </c>
      <c r="D175" s="57">
        <f>+E142</f>
        <v>0</v>
      </c>
      <c r="E175" s="212">
        <f>+D175+D176</f>
        <v>35</v>
      </c>
    </row>
    <row r="176" spans="2:16" ht="41.4" x14ac:dyDescent="0.3">
      <c r="B176" s="2" t="s">
        <v>54</v>
      </c>
      <c r="C176" s="5">
        <v>60</v>
      </c>
      <c r="D176" s="57">
        <f>+F165</f>
        <v>35</v>
      </c>
      <c r="E176" s="213"/>
    </row>
  </sheetData>
  <mergeCells count="66">
    <mergeCell ref="B124:O124"/>
    <mergeCell ref="B114:P114"/>
    <mergeCell ref="H150:J150"/>
    <mergeCell ref="B77:O77"/>
    <mergeCell ref="H81:K81"/>
    <mergeCell ref="B81:B82"/>
    <mergeCell ref="C81:C82"/>
    <mergeCell ref="D81:D82"/>
    <mergeCell ref="E81:E82"/>
    <mergeCell ref="F81:F82"/>
    <mergeCell ref="G81:G82"/>
    <mergeCell ref="D87:D88"/>
    <mergeCell ref="E87:E88"/>
    <mergeCell ref="F87:F88"/>
    <mergeCell ref="G87:G88"/>
    <mergeCell ref="O111:O112"/>
    <mergeCell ref="L65:M65"/>
    <mergeCell ref="L69:M69"/>
    <mergeCell ref="L70:M70"/>
    <mergeCell ref="L71:M71"/>
    <mergeCell ref="L66:M66"/>
    <mergeCell ref="L67:M67"/>
    <mergeCell ref="L68:M68"/>
    <mergeCell ref="L61:M61"/>
    <mergeCell ref="L62:M62"/>
    <mergeCell ref="L63:M63"/>
    <mergeCell ref="B58:M58"/>
    <mergeCell ref="L64:M64"/>
    <mergeCell ref="B4:R4"/>
    <mergeCell ref="C6:N6"/>
    <mergeCell ref="C7:N7"/>
    <mergeCell ref="C8:N8"/>
    <mergeCell ref="C9:N9"/>
    <mergeCell ref="C10:E10"/>
    <mergeCell ref="B14:C15"/>
    <mergeCell ref="C56:N56"/>
    <mergeCell ref="D52:E52"/>
    <mergeCell ref="B52:B53"/>
    <mergeCell ref="C52:C53"/>
    <mergeCell ref="M38:P38"/>
    <mergeCell ref="B165:B167"/>
    <mergeCell ref="F165:F167"/>
    <mergeCell ref="E175:E176"/>
    <mergeCell ref="B2:R2"/>
    <mergeCell ref="B121:R121"/>
    <mergeCell ref="B147:N147"/>
    <mergeCell ref="E142:E144"/>
    <mergeCell ref="D117:E117"/>
    <mergeCell ref="D118:E118"/>
    <mergeCell ref="E33:E34"/>
    <mergeCell ref="K87:K88"/>
    <mergeCell ref="L87:L88"/>
    <mergeCell ref="M87:M88"/>
    <mergeCell ref="N87:N88"/>
    <mergeCell ref="O87:O88"/>
    <mergeCell ref="P87:P88"/>
    <mergeCell ref="C155:C157"/>
    <mergeCell ref="P155:P157"/>
    <mergeCell ref="D155:D157"/>
    <mergeCell ref="E155:E157"/>
    <mergeCell ref="F155:F157"/>
    <mergeCell ref="G155:G157"/>
    <mergeCell ref="K155:K157"/>
    <mergeCell ref="L155:L157"/>
    <mergeCell ref="M155:M157"/>
    <mergeCell ref="N155:N157"/>
  </mergeCells>
  <dataValidations disablePrompts="1" count="2">
    <dataValidation type="decimal" allowBlank="1" showInputMessage="1" showErrorMessage="1" sqref="WVJ983092 WLN983092 C65588 IX65588 ST65588 ACP65588 AML65588 AWH65588 BGD65588 BPZ65588 BZV65588 CJR65588 CTN65588 DDJ65588 DNF65588 DXB65588 EGX65588 EQT65588 FAP65588 FKL65588 FUH65588 GED65588 GNZ65588 GXV65588 HHR65588 HRN65588 IBJ65588 ILF65588 IVB65588 JEX65588 JOT65588 JYP65588 KIL65588 KSH65588 LCD65588 LLZ65588 LVV65588 MFR65588 MPN65588 MZJ65588 NJF65588 NTB65588 OCX65588 OMT65588 OWP65588 PGL65588 PQH65588 QAD65588 QJZ65588 QTV65588 RDR65588 RNN65588 RXJ65588 SHF65588 SRB65588 TAX65588 TKT65588 TUP65588 UEL65588 UOH65588 UYD65588 VHZ65588 VRV65588 WBR65588 WLN65588 WVJ65588 C131124 IX131124 ST131124 ACP131124 AML131124 AWH131124 BGD131124 BPZ131124 BZV131124 CJR131124 CTN131124 DDJ131124 DNF131124 DXB131124 EGX131124 EQT131124 FAP131124 FKL131124 FUH131124 GED131124 GNZ131124 GXV131124 HHR131124 HRN131124 IBJ131124 ILF131124 IVB131124 JEX131124 JOT131124 JYP131124 KIL131124 KSH131124 LCD131124 LLZ131124 LVV131124 MFR131124 MPN131124 MZJ131124 NJF131124 NTB131124 OCX131124 OMT131124 OWP131124 PGL131124 PQH131124 QAD131124 QJZ131124 QTV131124 RDR131124 RNN131124 RXJ131124 SHF131124 SRB131124 TAX131124 TKT131124 TUP131124 UEL131124 UOH131124 UYD131124 VHZ131124 VRV131124 WBR131124 WLN131124 WVJ131124 C196660 IX196660 ST196660 ACP196660 AML196660 AWH196660 BGD196660 BPZ196660 BZV196660 CJR196660 CTN196660 DDJ196660 DNF196660 DXB196660 EGX196660 EQT196660 FAP196660 FKL196660 FUH196660 GED196660 GNZ196660 GXV196660 HHR196660 HRN196660 IBJ196660 ILF196660 IVB196660 JEX196660 JOT196660 JYP196660 KIL196660 KSH196660 LCD196660 LLZ196660 LVV196660 MFR196660 MPN196660 MZJ196660 NJF196660 NTB196660 OCX196660 OMT196660 OWP196660 PGL196660 PQH196660 QAD196660 QJZ196660 QTV196660 RDR196660 RNN196660 RXJ196660 SHF196660 SRB196660 TAX196660 TKT196660 TUP196660 UEL196660 UOH196660 UYD196660 VHZ196660 VRV196660 WBR196660 WLN196660 WVJ196660 C262196 IX262196 ST262196 ACP262196 AML262196 AWH262196 BGD262196 BPZ262196 BZV262196 CJR262196 CTN262196 DDJ262196 DNF262196 DXB262196 EGX262196 EQT262196 FAP262196 FKL262196 FUH262196 GED262196 GNZ262196 GXV262196 HHR262196 HRN262196 IBJ262196 ILF262196 IVB262196 JEX262196 JOT262196 JYP262196 KIL262196 KSH262196 LCD262196 LLZ262196 LVV262196 MFR262196 MPN262196 MZJ262196 NJF262196 NTB262196 OCX262196 OMT262196 OWP262196 PGL262196 PQH262196 QAD262196 QJZ262196 QTV262196 RDR262196 RNN262196 RXJ262196 SHF262196 SRB262196 TAX262196 TKT262196 TUP262196 UEL262196 UOH262196 UYD262196 VHZ262196 VRV262196 WBR262196 WLN262196 WVJ262196 C327732 IX327732 ST327732 ACP327732 AML327732 AWH327732 BGD327732 BPZ327732 BZV327732 CJR327732 CTN327732 DDJ327732 DNF327732 DXB327732 EGX327732 EQT327732 FAP327732 FKL327732 FUH327732 GED327732 GNZ327732 GXV327732 HHR327732 HRN327732 IBJ327732 ILF327732 IVB327732 JEX327732 JOT327732 JYP327732 KIL327732 KSH327732 LCD327732 LLZ327732 LVV327732 MFR327732 MPN327732 MZJ327732 NJF327732 NTB327732 OCX327732 OMT327732 OWP327732 PGL327732 PQH327732 QAD327732 QJZ327732 QTV327732 RDR327732 RNN327732 RXJ327732 SHF327732 SRB327732 TAX327732 TKT327732 TUP327732 UEL327732 UOH327732 UYD327732 VHZ327732 VRV327732 WBR327732 WLN327732 WVJ327732 C393268 IX393268 ST393268 ACP393268 AML393268 AWH393268 BGD393268 BPZ393268 BZV393268 CJR393268 CTN393268 DDJ393268 DNF393268 DXB393268 EGX393268 EQT393268 FAP393268 FKL393268 FUH393268 GED393268 GNZ393268 GXV393268 HHR393268 HRN393268 IBJ393268 ILF393268 IVB393268 JEX393268 JOT393268 JYP393268 KIL393268 KSH393268 LCD393268 LLZ393268 LVV393268 MFR393268 MPN393268 MZJ393268 NJF393268 NTB393268 OCX393268 OMT393268 OWP393268 PGL393268 PQH393268 QAD393268 QJZ393268 QTV393268 RDR393268 RNN393268 RXJ393268 SHF393268 SRB393268 TAX393268 TKT393268 TUP393268 UEL393268 UOH393268 UYD393268 VHZ393268 VRV393268 WBR393268 WLN393268 WVJ393268 C458804 IX458804 ST458804 ACP458804 AML458804 AWH458804 BGD458804 BPZ458804 BZV458804 CJR458804 CTN458804 DDJ458804 DNF458804 DXB458804 EGX458804 EQT458804 FAP458804 FKL458804 FUH458804 GED458804 GNZ458804 GXV458804 HHR458804 HRN458804 IBJ458804 ILF458804 IVB458804 JEX458804 JOT458804 JYP458804 KIL458804 KSH458804 LCD458804 LLZ458804 LVV458804 MFR458804 MPN458804 MZJ458804 NJF458804 NTB458804 OCX458804 OMT458804 OWP458804 PGL458804 PQH458804 QAD458804 QJZ458804 QTV458804 RDR458804 RNN458804 RXJ458804 SHF458804 SRB458804 TAX458804 TKT458804 TUP458804 UEL458804 UOH458804 UYD458804 VHZ458804 VRV458804 WBR458804 WLN458804 WVJ458804 C524340 IX524340 ST524340 ACP524340 AML524340 AWH524340 BGD524340 BPZ524340 BZV524340 CJR524340 CTN524340 DDJ524340 DNF524340 DXB524340 EGX524340 EQT524340 FAP524340 FKL524340 FUH524340 GED524340 GNZ524340 GXV524340 HHR524340 HRN524340 IBJ524340 ILF524340 IVB524340 JEX524340 JOT524340 JYP524340 KIL524340 KSH524340 LCD524340 LLZ524340 LVV524340 MFR524340 MPN524340 MZJ524340 NJF524340 NTB524340 OCX524340 OMT524340 OWP524340 PGL524340 PQH524340 QAD524340 QJZ524340 QTV524340 RDR524340 RNN524340 RXJ524340 SHF524340 SRB524340 TAX524340 TKT524340 TUP524340 UEL524340 UOH524340 UYD524340 VHZ524340 VRV524340 WBR524340 WLN524340 WVJ524340 C589876 IX589876 ST589876 ACP589876 AML589876 AWH589876 BGD589876 BPZ589876 BZV589876 CJR589876 CTN589876 DDJ589876 DNF589876 DXB589876 EGX589876 EQT589876 FAP589876 FKL589876 FUH589876 GED589876 GNZ589876 GXV589876 HHR589876 HRN589876 IBJ589876 ILF589876 IVB589876 JEX589876 JOT589876 JYP589876 KIL589876 KSH589876 LCD589876 LLZ589876 LVV589876 MFR589876 MPN589876 MZJ589876 NJF589876 NTB589876 OCX589876 OMT589876 OWP589876 PGL589876 PQH589876 QAD589876 QJZ589876 QTV589876 RDR589876 RNN589876 RXJ589876 SHF589876 SRB589876 TAX589876 TKT589876 TUP589876 UEL589876 UOH589876 UYD589876 VHZ589876 VRV589876 WBR589876 WLN589876 WVJ589876 C655412 IX655412 ST655412 ACP655412 AML655412 AWH655412 BGD655412 BPZ655412 BZV655412 CJR655412 CTN655412 DDJ655412 DNF655412 DXB655412 EGX655412 EQT655412 FAP655412 FKL655412 FUH655412 GED655412 GNZ655412 GXV655412 HHR655412 HRN655412 IBJ655412 ILF655412 IVB655412 JEX655412 JOT655412 JYP655412 KIL655412 KSH655412 LCD655412 LLZ655412 LVV655412 MFR655412 MPN655412 MZJ655412 NJF655412 NTB655412 OCX655412 OMT655412 OWP655412 PGL655412 PQH655412 QAD655412 QJZ655412 QTV655412 RDR655412 RNN655412 RXJ655412 SHF655412 SRB655412 TAX655412 TKT655412 TUP655412 UEL655412 UOH655412 UYD655412 VHZ655412 VRV655412 WBR655412 WLN655412 WVJ655412 C720948 IX720948 ST720948 ACP720948 AML720948 AWH720948 BGD720948 BPZ720948 BZV720948 CJR720948 CTN720948 DDJ720948 DNF720948 DXB720948 EGX720948 EQT720948 FAP720948 FKL720948 FUH720948 GED720948 GNZ720948 GXV720948 HHR720948 HRN720948 IBJ720948 ILF720948 IVB720948 JEX720948 JOT720948 JYP720948 KIL720948 KSH720948 LCD720948 LLZ720948 LVV720948 MFR720948 MPN720948 MZJ720948 NJF720948 NTB720948 OCX720948 OMT720948 OWP720948 PGL720948 PQH720948 QAD720948 QJZ720948 QTV720948 RDR720948 RNN720948 RXJ720948 SHF720948 SRB720948 TAX720948 TKT720948 TUP720948 UEL720948 UOH720948 UYD720948 VHZ720948 VRV720948 WBR720948 WLN720948 WVJ720948 C786484 IX786484 ST786484 ACP786484 AML786484 AWH786484 BGD786484 BPZ786484 BZV786484 CJR786484 CTN786484 DDJ786484 DNF786484 DXB786484 EGX786484 EQT786484 FAP786484 FKL786484 FUH786484 GED786484 GNZ786484 GXV786484 HHR786484 HRN786484 IBJ786484 ILF786484 IVB786484 JEX786484 JOT786484 JYP786484 KIL786484 KSH786484 LCD786484 LLZ786484 LVV786484 MFR786484 MPN786484 MZJ786484 NJF786484 NTB786484 OCX786484 OMT786484 OWP786484 PGL786484 PQH786484 QAD786484 QJZ786484 QTV786484 RDR786484 RNN786484 RXJ786484 SHF786484 SRB786484 TAX786484 TKT786484 TUP786484 UEL786484 UOH786484 UYD786484 VHZ786484 VRV786484 WBR786484 WLN786484 WVJ786484 C852020 IX852020 ST852020 ACP852020 AML852020 AWH852020 BGD852020 BPZ852020 BZV852020 CJR852020 CTN852020 DDJ852020 DNF852020 DXB852020 EGX852020 EQT852020 FAP852020 FKL852020 FUH852020 GED852020 GNZ852020 GXV852020 HHR852020 HRN852020 IBJ852020 ILF852020 IVB852020 JEX852020 JOT852020 JYP852020 KIL852020 KSH852020 LCD852020 LLZ852020 LVV852020 MFR852020 MPN852020 MZJ852020 NJF852020 NTB852020 OCX852020 OMT852020 OWP852020 PGL852020 PQH852020 QAD852020 QJZ852020 QTV852020 RDR852020 RNN852020 RXJ852020 SHF852020 SRB852020 TAX852020 TKT852020 TUP852020 UEL852020 UOH852020 UYD852020 VHZ852020 VRV852020 WBR852020 WLN852020 WVJ852020 C917556 IX917556 ST917556 ACP917556 AML917556 AWH917556 BGD917556 BPZ917556 BZV917556 CJR917556 CTN917556 DDJ917556 DNF917556 DXB917556 EGX917556 EQT917556 FAP917556 FKL917556 FUH917556 GED917556 GNZ917556 GXV917556 HHR917556 HRN917556 IBJ917556 ILF917556 IVB917556 JEX917556 JOT917556 JYP917556 KIL917556 KSH917556 LCD917556 LLZ917556 LVV917556 MFR917556 MPN917556 MZJ917556 NJF917556 NTB917556 OCX917556 OMT917556 OWP917556 PGL917556 PQH917556 QAD917556 QJZ917556 QTV917556 RDR917556 RNN917556 RXJ917556 SHF917556 SRB917556 TAX917556 TKT917556 TUP917556 UEL917556 UOH917556 UYD917556 VHZ917556 VRV917556 WBR917556 WLN917556 WVJ917556 C983092 IX983092 ST983092 ACP983092 AML983092 AWH983092 BGD983092 BPZ983092 BZV983092 CJR983092 CTN983092 DDJ983092 DNF983092 DXB983092 EGX983092 EQT983092 FAP983092 FKL983092 FUH983092 GED983092 GNZ983092 GXV983092 HHR983092 HRN983092 IBJ983092 ILF983092 IVB983092 JEX983092 JOT983092 JYP983092 KIL983092 KSH983092 LCD983092 LLZ983092 LVV983092 MFR983092 MPN983092 MZJ983092 NJF983092 NTB983092 OCX983092 OMT983092 OWP983092 PGL983092 PQH983092 QAD983092 QJZ983092 QTV983092 RDR983092 RNN983092 RXJ983092 SHF983092 SRB983092 TAX983092 TKT983092 TUP983092 UEL983092 UOH983092 UYD983092 VHZ983092 VRV983092 WBR983092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92 A65588 IU65588 SQ65588 ACM65588 AMI65588 AWE65588 BGA65588 BPW65588 BZS65588 CJO65588 CTK65588 DDG65588 DNC65588 DWY65588 EGU65588 EQQ65588 FAM65588 FKI65588 FUE65588 GEA65588 GNW65588 GXS65588 HHO65588 HRK65588 IBG65588 ILC65588 IUY65588 JEU65588 JOQ65588 JYM65588 KII65588 KSE65588 LCA65588 LLW65588 LVS65588 MFO65588 MPK65588 MZG65588 NJC65588 NSY65588 OCU65588 OMQ65588 OWM65588 PGI65588 PQE65588 QAA65588 QJW65588 QTS65588 RDO65588 RNK65588 RXG65588 SHC65588 SQY65588 TAU65588 TKQ65588 TUM65588 UEI65588 UOE65588 UYA65588 VHW65588 VRS65588 WBO65588 WLK65588 WVG65588 A131124 IU131124 SQ131124 ACM131124 AMI131124 AWE131124 BGA131124 BPW131124 BZS131124 CJO131124 CTK131124 DDG131124 DNC131124 DWY131124 EGU131124 EQQ131124 FAM131124 FKI131124 FUE131124 GEA131124 GNW131124 GXS131124 HHO131124 HRK131124 IBG131124 ILC131124 IUY131124 JEU131124 JOQ131124 JYM131124 KII131124 KSE131124 LCA131124 LLW131124 LVS131124 MFO131124 MPK131124 MZG131124 NJC131124 NSY131124 OCU131124 OMQ131124 OWM131124 PGI131124 PQE131124 QAA131124 QJW131124 QTS131124 RDO131124 RNK131124 RXG131124 SHC131124 SQY131124 TAU131124 TKQ131124 TUM131124 UEI131124 UOE131124 UYA131124 VHW131124 VRS131124 WBO131124 WLK131124 WVG131124 A196660 IU196660 SQ196660 ACM196660 AMI196660 AWE196660 BGA196660 BPW196660 BZS196660 CJO196660 CTK196660 DDG196660 DNC196660 DWY196660 EGU196660 EQQ196660 FAM196660 FKI196660 FUE196660 GEA196660 GNW196660 GXS196660 HHO196660 HRK196660 IBG196660 ILC196660 IUY196660 JEU196660 JOQ196660 JYM196660 KII196660 KSE196660 LCA196660 LLW196660 LVS196660 MFO196660 MPK196660 MZG196660 NJC196660 NSY196660 OCU196660 OMQ196660 OWM196660 PGI196660 PQE196660 QAA196660 QJW196660 QTS196660 RDO196660 RNK196660 RXG196660 SHC196660 SQY196660 TAU196660 TKQ196660 TUM196660 UEI196660 UOE196660 UYA196660 VHW196660 VRS196660 WBO196660 WLK196660 WVG196660 A262196 IU262196 SQ262196 ACM262196 AMI262196 AWE262196 BGA262196 BPW262196 BZS262196 CJO262196 CTK262196 DDG262196 DNC262196 DWY262196 EGU262196 EQQ262196 FAM262196 FKI262196 FUE262196 GEA262196 GNW262196 GXS262196 HHO262196 HRK262196 IBG262196 ILC262196 IUY262196 JEU262196 JOQ262196 JYM262196 KII262196 KSE262196 LCA262196 LLW262196 LVS262196 MFO262196 MPK262196 MZG262196 NJC262196 NSY262196 OCU262196 OMQ262196 OWM262196 PGI262196 PQE262196 QAA262196 QJW262196 QTS262196 RDO262196 RNK262196 RXG262196 SHC262196 SQY262196 TAU262196 TKQ262196 TUM262196 UEI262196 UOE262196 UYA262196 VHW262196 VRS262196 WBO262196 WLK262196 WVG262196 A327732 IU327732 SQ327732 ACM327732 AMI327732 AWE327732 BGA327732 BPW327732 BZS327732 CJO327732 CTK327732 DDG327732 DNC327732 DWY327732 EGU327732 EQQ327732 FAM327732 FKI327732 FUE327732 GEA327732 GNW327732 GXS327732 HHO327732 HRK327732 IBG327732 ILC327732 IUY327732 JEU327732 JOQ327732 JYM327732 KII327732 KSE327732 LCA327732 LLW327732 LVS327732 MFO327732 MPK327732 MZG327732 NJC327732 NSY327732 OCU327732 OMQ327732 OWM327732 PGI327732 PQE327732 QAA327732 QJW327732 QTS327732 RDO327732 RNK327732 RXG327732 SHC327732 SQY327732 TAU327732 TKQ327732 TUM327732 UEI327732 UOE327732 UYA327732 VHW327732 VRS327732 WBO327732 WLK327732 WVG327732 A393268 IU393268 SQ393268 ACM393268 AMI393268 AWE393268 BGA393268 BPW393268 BZS393268 CJO393268 CTK393268 DDG393268 DNC393268 DWY393268 EGU393268 EQQ393268 FAM393268 FKI393268 FUE393268 GEA393268 GNW393268 GXS393268 HHO393268 HRK393268 IBG393268 ILC393268 IUY393268 JEU393268 JOQ393268 JYM393268 KII393268 KSE393268 LCA393268 LLW393268 LVS393268 MFO393268 MPK393268 MZG393268 NJC393268 NSY393268 OCU393268 OMQ393268 OWM393268 PGI393268 PQE393268 QAA393268 QJW393268 QTS393268 RDO393268 RNK393268 RXG393268 SHC393268 SQY393268 TAU393268 TKQ393268 TUM393268 UEI393268 UOE393268 UYA393268 VHW393268 VRS393268 WBO393268 WLK393268 WVG393268 A458804 IU458804 SQ458804 ACM458804 AMI458804 AWE458804 BGA458804 BPW458804 BZS458804 CJO458804 CTK458804 DDG458804 DNC458804 DWY458804 EGU458804 EQQ458804 FAM458804 FKI458804 FUE458804 GEA458804 GNW458804 GXS458804 HHO458804 HRK458804 IBG458804 ILC458804 IUY458804 JEU458804 JOQ458804 JYM458804 KII458804 KSE458804 LCA458804 LLW458804 LVS458804 MFO458804 MPK458804 MZG458804 NJC458804 NSY458804 OCU458804 OMQ458804 OWM458804 PGI458804 PQE458804 QAA458804 QJW458804 QTS458804 RDO458804 RNK458804 RXG458804 SHC458804 SQY458804 TAU458804 TKQ458804 TUM458804 UEI458804 UOE458804 UYA458804 VHW458804 VRS458804 WBO458804 WLK458804 WVG458804 A524340 IU524340 SQ524340 ACM524340 AMI524340 AWE524340 BGA524340 BPW524340 BZS524340 CJO524340 CTK524340 DDG524340 DNC524340 DWY524340 EGU524340 EQQ524340 FAM524340 FKI524340 FUE524340 GEA524340 GNW524340 GXS524340 HHO524340 HRK524340 IBG524340 ILC524340 IUY524340 JEU524340 JOQ524340 JYM524340 KII524340 KSE524340 LCA524340 LLW524340 LVS524340 MFO524340 MPK524340 MZG524340 NJC524340 NSY524340 OCU524340 OMQ524340 OWM524340 PGI524340 PQE524340 QAA524340 QJW524340 QTS524340 RDO524340 RNK524340 RXG524340 SHC524340 SQY524340 TAU524340 TKQ524340 TUM524340 UEI524340 UOE524340 UYA524340 VHW524340 VRS524340 WBO524340 WLK524340 WVG524340 A589876 IU589876 SQ589876 ACM589876 AMI589876 AWE589876 BGA589876 BPW589876 BZS589876 CJO589876 CTK589876 DDG589876 DNC589876 DWY589876 EGU589876 EQQ589876 FAM589876 FKI589876 FUE589876 GEA589876 GNW589876 GXS589876 HHO589876 HRK589876 IBG589876 ILC589876 IUY589876 JEU589876 JOQ589876 JYM589876 KII589876 KSE589876 LCA589876 LLW589876 LVS589876 MFO589876 MPK589876 MZG589876 NJC589876 NSY589876 OCU589876 OMQ589876 OWM589876 PGI589876 PQE589876 QAA589876 QJW589876 QTS589876 RDO589876 RNK589876 RXG589876 SHC589876 SQY589876 TAU589876 TKQ589876 TUM589876 UEI589876 UOE589876 UYA589876 VHW589876 VRS589876 WBO589876 WLK589876 WVG589876 A655412 IU655412 SQ655412 ACM655412 AMI655412 AWE655412 BGA655412 BPW655412 BZS655412 CJO655412 CTK655412 DDG655412 DNC655412 DWY655412 EGU655412 EQQ655412 FAM655412 FKI655412 FUE655412 GEA655412 GNW655412 GXS655412 HHO655412 HRK655412 IBG655412 ILC655412 IUY655412 JEU655412 JOQ655412 JYM655412 KII655412 KSE655412 LCA655412 LLW655412 LVS655412 MFO655412 MPK655412 MZG655412 NJC655412 NSY655412 OCU655412 OMQ655412 OWM655412 PGI655412 PQE655412 QAA655412 QJW655412 QTS655412 RDO655412 RNK655412 RXG655412 SHC655412 SQY655412 TAU655412 TKQ655412 TUM655412 UEI655412 UOE655412 UYA655412 VHW655412 VRS655412 WBO655412 WLK655412 WVG655412 A720948 IU720948 SQ720948 ACM720948 AMI720948 AWE720948 BGA720948 BPW720948 BZS720948 CJO720948 CTK720948 DDG720948 DNC720948 DWY720948 EGU720948 EQQ720948 FAM720948 FKI720948 FUE720948 GEA720948 GNW720948 GXS720948 HHO720948 HRK720948 IBG720948 ILC720948 IUY720948 JEU720948 JOQ720948 JYM720948 KII720948 KSE720948 LCA720948 LLW720948 LVS720948 MFO720948 MPK720948 MZG720948 NJC720948 NSY720948 OCU720948 OMQ720948 OWM720948 PGI720948 PQE720948 QAA720948 QJW720948 QTS720948 RDO720948 RNK720948 RXG720948 SHC720948 SQY720948 TAU720948 TKQ720948 TUM720948 UEI720948 UOE720948 UYA720948 VHW720948 VRS720948 WBO720948 WLK720948 WVG720948 A786484 IU786484 SQ786484 ACM786484 AMI786484 AWE786484 BGA786484 BPW786484 BZS786484 CJO786484 CTK786484 DDG786484 DNC786484 DWY786484 EGU786484 EQQ786484 FAM786484 FKI786484 FUE786484 GEA786484 GNW786484 GXS786484 HHO786484 HRK786484 IBG786484 ILC786484 IUY786484 JEU786484 JOQ786484 JYM786484 KII786484 KSE786484 LCA786484 LLW786484 LVS786484 MFO786484 MPK786484 MZG786484 NJC786484 NSY786484 OCU786484 OMQ786484 OWM786484 PGI786484 PQE786484 QAA786484 QJW786484 QTS786484 RDO786484 RNK786484 RXG786484 SHC786484 SQY786484 TAU786484 TKQ786484 TUM786484 UEI786484 UOE786484 UYA786484 VHW786484 VRS786484 WBO786484 WLK786484 WVG786484 A852020 IU852020 SQ852020 ACM852020 AMI852020 AWE852020 BGA852020 BPW852020 BZS852020 CJO852020 CTK852020 DDG852020 DNC852020 DWY852020 EGU852020 EQQ852020 FAM852020 FKI852020 FUE852020 GEA852020 GNW852020 GXS852020 HHO852020 HRK852020 IBG852020 ILC852020 IUY852020 JEU852020 JOQ852020 JYM852020 KII852020 KSE852020 LCA852020 LLW852020 LVS852020 MFO852020 MPK852020 MZG852020 NJC852020 NSY852020 OCU852020 OMQ852020 OWM852020 PGI852020 PQE852020 QAA852020 QJW852020 QTS852020 RDO852020 RNK852020 RXG852020 SHC852020 SQY852020 TAU852020 TKQ852020 TUM852020 UEI852020 UOE852020 UYA852020 VHW852020 VRS852020 WBO852020 WLK852020 WVG852020 A917556 IU917556 SQ917556 ACM917556 AMI917556 AWE917556 BGA917556 BPW917556 BZS917556 CJO917556 CTK917556 DDG917556 DNC917556 DWY917556 EGU917556 EQQ917556 FAM917556 FKI917556 FUE917556 GEA917556 GNW917556 GXS917556 HHO917556 HRK917556 IBG917556 ILC917556 IUY917556 JEU917556 JOQ917556 JYM917556 KII917556 KSE917556 LCA917556 LLW917556 LVS917556 MFO917556 MPK917556 MZG917556 NJC917556 NSY917556 OCU917556 OMQ917556 OWM917556 PGI917556 PQE917556 QAA917556 QJW917556 QTS917556 RDO917556 RNK917556 RXG917556 SHC917556 SQY917556 TAU917556 TKQ917556 TUM917556 UEI917556 UOE917556 UYA917556 VHW917556 VRS917556 WBO917556 WLK917556 WVG917556 A983092 IU983092 SQ983092 ACM983092 AMI983092 AWE983092 BGA983092 BPW983092 BZS983092 CJO983092 CTK983092 DDG983092 DNC983092 DWY983092 EGU983092 EQQ983092 FAM983092 FKI983092 FUE983092 GEA983092 GNW983092 GXS983092 HHO983092 HRK983092 IBG983092 ILC983092 IUY983092 JEU983092 JOQ983092 JYM983092 KII983092 KSE983092 LCA983092 LLW983092 LVS983092 MFO983092 MPK983092 MZG983092 NJC983092 NSY983092 OCU983092 OMQ983092 OWM983092 PGI983092 PQE983092 QAA983092 QJW983092 QTS983092 RDO983092 RNK983092 RXG983092 SHC983092 SQY983092 TAU983092 TKQ983092 TUM983092 UEI983092 UOE983092 UYA983092 VHW983092 VRS983092 WBO983092 WLK983092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38" customWidth="1"/>
    <col min="2" max="2" width="55.5546875" style="138" customWidth="1"/>
    <col min="3" max="3" width="41.33203125" style="138" customWidth="1"/>
    <col min="4" max="4" width="29.44140625" style="138" customWidth="1"/>
    <col min="5" max="5" width="29.109375" style="138" customWidth="1"/>
    <col min="6" max="16384" width="11.44140625" style="88"/>
  </cols>
  <sheetData>
    <row r="1" spans="1:5" x14ac:dyDescent="0.3">
      <c r="A1" s="255" t="s">
        <v>89</v>
      </c>
      <c r="B1" s="256"/>
      <c r="C1" s="256"/>
      <c r="D1" s="256"/>
      <c r="E1" s="111"/>
    </row>
    <row r="2" spans="1:5" ht="27.75" customHeight="1" x14ac:dyDescent="0.3">
      <c r="A2" s="112"/>
      <c r="B2" s="257" t="s">
        <v>72</v>
      </c>
      <c r="C2" s="257"/>
      <c r="D2" s="257"/>
      <c r="E2" s="113"/>
    </row>
    <row r="3" spans="1:5" ht="21" customHeight="1" x14ac:dyDescent="0.3">
      <c r="A3" s="114"/>
      <c r="B3" s="257" t="s">
        <v>141</v>
      </c>
      <c r="C3" s="257"/>
      <c r="D3" s="257"/>
      <c r="E3" s="115"/>
    </row>
    <row r="4" spans="1:5" thickBot="1" x14ac:dyDescent="0.35">
      <c r="A4" s="116"/>
      <c r="B4" s="117"/>
      <c r="C4" s="117"/>
      <c r="D4" s="117"/>
      <c r="E4" s="118"/>
    </row>
    <row r="5" spans="1:5" ht="26.25" customHeight="1" thickBot="1" x14ac:dyDescent="0.35">
      <c r="A5" s="116"/>
      <c r="B5" s="119" t="s">
        <v>73</v>
      </c>
      <c r="C5" s="258"/>
      <c r="D5" s="259"/>
      <c r="E5" s="118"/>
    </row>
    <row r="6" spans="1:5" ht="27.75" customHeight="1" thickBot="1" x14ac:dyDescent="0.35">
      <c r="A6" s="116"/>
      <c r="B6" s="144" t="s">
        <v>74</v>
      </c>
      <c r="C6" s="260"/>
      <c r="D6" s="261"/>
      <c r="E6" s="118"/>
    </row>
    <row r="7" spans="1:5" ht="29.25" customHeight="1" thickBot="1" x14ac:dyDescent="0.35">
      <c r="A7" s="116"/>
      <c r="B7" s="144" t="s">
        <v>142</v>
      </c>
      <c r="C7" s="264" t="s">
        <v>143</v>
      </c>
      <c r="D7" s="265"/>
      <c r="E7" s="118"/>
    </row>
    <row r="8" spans="1:5" ht="16.2" thickBot="1" x14ac:dyDescent="0.35">
      <c r="A8" s="116"/>
      <c r="B8" s="145" t="s">
        <v>144</v>
      </c>
      <c r="C8" s="262"/>
      <c r="D8" s="263"/>
      <c r="E8" s="118"/>
    </row>
    <row r="9" spans="1:5" ht="23.25" customHeight="1" thickBot="1" x14ac:dyDescent="0.35">
      <c r="A9" s="116"/>
      <c r="B9" s="145" t="s">
        <v>144</v>
      </c>
      <c r="C9" s="262"/>
      <c r="D9" s="263"/>
      <c r="E9" s="118"/>
    </row>
    <row r="10" spans="1:5" ht="26.25" customHeight="1" thickBot="1" x14ac:dyDescent="0.35">
      <c r="A10" s="116"/>
      <c r="B10" s="145" t="s">
        <v>144</v>
      </c>
      <c r="C10" s="262"/>
      <c r="D10" s="263"/>
      <c r="E10" s="118"/>
    </row>
    <row r="11" spans="1:5" ht="21.75" customHeight="1" thickBot="1" x14ac:dyDescent="0.35">
      <c r="A11" s="116"/>
      <c r="B11" s="145" t="s">
        <v>144</v>
      </c>
      <c r="C11" s="262"/>
      <c r="D11" s="263"/>
      <c r="E11" s="118"/>
    </row>
    <row r="12" spans="1:5" ht="31.8" thickBot="1" x14ac:dyDescent="0.35">
      <c r="A12" s="116"/>
      <c r="B12" s="146" t="s">
        <v>145</v>
      </c>
      <c r="C12" s="262">
        <f>SUM(C8:D11)</f>
        <v>0</v>
      </c>
      <c r="D12" s="263"/>
      <c r="E12" s="118"/>
    </row>
    <row r="13" spans="1:5" ht="26.25" customHeight="1" thickBot="1" x14ac:dyDescent="0.35">
      <c r="A13" s="116"/>
      <c r="B13" s="146" t="s">
        <v>146</v>
      </c>
      <c r="C13" s="262">
        <f>+C12/616000</f>
        <v>0</v>
      </c>
      <c r="D13" s="263"/>
      <c r="E13" s="118"/>
    </row>
    <row r="14" spans="1:5" ht="24.75" customHeight="1" x14ac:dyDescent="0.3">
      <c r="A14" s="116"/>
      <c r="B14" s="117"/>
      <c r="C14" s="121"/>
      <c r="D14" s="122"/>
      <c r="E14" s="118"/>
    </row>
    <row r="15" spans="1:5" ht="28.5" customHeight="1" thickBot="1" x14ac:dyDescent="0.35">
      <c r="A15" s="116"/>
      <c r="B15" s="117" t="s">
        <v>147</v>
      </c>
      <c r="C15" s="121"/>
      <c r="D15" s="122"/>
      <c r="E15" s="118"/>
    </row>
    <row r="16" spans="1:5" ht="27" customHeight="1" x14ac:dyDescent="0.3">
      <c r="A16" s="116"/>
      <c r="B16" s="123" t="s">
        <v>75</v>
      </c>
      <c r="C16" s="124"/>
      <c r="D16" s="125"/>
      <c r="E16" s="118"/>
    </row>
    <row r="17" spans="1:6" ht="28.5" customHeight="1" x14ac:dyDescent="0.3">
      <c r="A17" s="116"/>
      <c r="B17" s="116" t="s">
        <v>76</v>
      </c>
      <c r="C17" s="126"/>
      <c r="D17" s="118"/>
      <c r="E17" s="118"/>
    </row>
    <row r="18" spans="1:6" ht="15" x14ac:dyDescent="0.3">
      <c r="A18" s="116"/>
      <c r="B18" s="116" t="s">
        <v>77</v>
      </c>
      <c r="C18" s="126"/>
      <c r="D18" s="118"/>
      <c r="E18" s="118"/>
    </row>
    <row r="19" spans="1:6" ht="27" customHeight="1" thickBot="1" x14ac:dyDescent="0.35">
      <c r="A19" s="116"/>
      <c r="B19" s="127" t="s">
        <v>78</v>
      </c>
      <c r="C19" s="128"/>
      <c r="D19" s="129"/>
      <c r="E19" s="118"/>
    </row>
    <row r="20" spans="1:6" ht="27" customHeight="1" thickBot="1" x14ac:dyDescent="0.35">
      <c r="A20" s="116"/>
      <c r="B20" s="246" t="s">
        <v>79</v>
      </c>
      <c r="C20" s="247"/>
      <c r="D20" s="248"/>
      <c r="E20" s="118"/>
    </row>
    <row r="21" spans="1:6" ht="16.2" thickBot="1" x14ac:dyDescent="0.35">
      <c r="A21" s="116"/>
      <c r="B21" s="246" t="s">
        <v>80</v>
      </c>
      <c r="C21" s="247"/>
      <c r="D21" s="248"/>
      <c r="E21" s="118"/>
    </row>
    <row r="22" spans="1:6" x14ac:dyDescent="0.3">
      <c r="A22" s="116"/>
      <c r="B22" s="130" t="s">
        <v>148</v>
      </c>
      <c r="C22" s="131"/>
      <c r="D22" s="122" t="s">
        <v>81</v>
      </c>
      <c r="E22" s="118"/>
    </row>
    <row r="23" spans="1:6" ht="16.2" thickBot="1" x14ac:dyDescent="0.35">
      <c r="A23" s="116"/>
      <c r="B23" s="120" t="s">
        <v>82</v>
      </c>
      <c r="C23" s="132"/>
      <c r="D23" s="133" t="s">
        <v>81</v>
      </c>
      <c r="E23" s="118"/>
    </row>
    <row r="24" spans="1:6" ht="16.2" thickBot="1" x14ac:dyDescent="0.35">
      <c r="A24" s="116"/>
      <c r="B24" s="134"/>
      <c r="C24" s="135"/>
      <c r="D24" s="117"/>
      <c r="E24" s="136"/>
    </row>
    <row r="25" spans="1:6" x14ac:dyDescent="0.3">
      <c r="A25" s="249"/>
      <c r="B25" s="250" t="s">
        <v>83</v>
      </c>
      <c r="C25" s="252" t="s">
        <v>84</v>
      </c>
      <c r="D25" s="253"/>
      <c r="E25" s="254"/>
      <c r="F25" s="243"/>
    </row>
    <row r="26" spans="1:6" ht="16.2" thickBot="1" x14ac:dyDescent="0.35">
      <c r="A26" s="249"/>
      <c r="B26" s="251"/>
      <c r="C26" s="244" t="s">
        <v>85</v>
      </c>
      <c r="D26" s="245"/>
      <c r="E26" s="254"/>
      <c r="F26" s="243"/>
    </row>
    <row r="27" spans="1:6" thickBot="1" x14ac:dyDescent="0.35">
      <c r="A27" s="127"/>
      <c r="B27" s="137"/>
      <c r="C27" s="137"/>
      <c r="D27" s="137"/>
      <c r="E27" s="129"/>
      <c r="F27" s="110"/>
    </row>
    <row r="28" spans="1:6" x14ac:dyDescent="0.3">
      <c r="B28" s="139" t="s">
        <v>149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Durley Edilma Romero Torres</cp:lastModifiedBy>
  <dcterms:created xsi:type="dcterms:W3CDTF">2014-10-22T15:49:24Z</dcterms:created>
  <dcterms:modified xsi:type="dcterms:W3CDTF">2014-12-16T02:06:44Z</dcterms:modified>
</cp:coreProperties>
</file>