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C56" i="8" l="1"/>
  <c r="P47" i="8"/>
  <c r="P45" i="8"/>
  <c r="P44" i="8"/>
  <c r="P43" i="8"/>
  <c r="P42" i="8"/>
  <c r="Q51" i="8" l="1"/>
  <c r="P51" i="8"/>
  <c r="O51" i="8"/>
  <c r="G15" i="8" l="1"/>
  <c r="C12" i="10" l="1"/>
  <c r="C13" i="10" s="1"/>
  <c r="M117" i="8"/>
  <c r="L117" i="8"/>
  <c r="K117" i="8"/>
  <c r="N51" i="8"/>
  <c r="E33" i="8"/>
  <c r="E123" i="8" l="1"/>
  <c r="D153" i="8" s="1"/>
  <c r="F143" i="8"/>
  <c r="D154" i="8" s="1"/>
  <c r="E153" i="8" l="1"/>
  <c r="C119" i="8" l="1"/>
  <c r="M51" i="8"/>
  <c r="L51" i="8"/>
  <c r="K51" i="8"/>
  <c r="C55" i="8" s="1"/>
</calcChain>
</file>

<file path=xl/sharedStrings.xml><?xml version="1.0" encoding="utf-8"?>
<sst xmlns="http://schemas.openxmlformats.org/spreadsheetml/2006/main" count="500" uniqueCount="228">
  <si>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</si>
  <si>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</si>
  <si>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</si>
  <si>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</si>
  <si>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</si>
  <si>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</si>
  <si>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</si>
  <si>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</si>
  <si>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</si>
  <si>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</si>
  <si>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</si>
  <si>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</si>
  <si>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</si>
  <si>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</si>
  <si>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</si>
  <si>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</si>
  <si>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</si>
  <si>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</si>
  <si>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</si>
  <si>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</si>
  <si>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</si>
  <si>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</si>
  <si>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</si>
  <si>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</si>
  <si>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</si>
  <si>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</si>
  <si>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</si>
  <si>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</si>
  <si>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</si>
  <si>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</si>
  <si>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</si>
  <si>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</si>
  <si>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</si>
  <si>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</si>
  <si>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</si>
  <si>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</si>
  <si>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</si>
  <si>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</si>
  <si>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</si>
  <si>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</si>
  <si>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</si>
  <si>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</si>
  <si>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</si>
  <si>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</si>
  <si>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</si>
  <si>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</si>
  <si>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</si>
  <si>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</si>
  <si>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</si>
  <si>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</si>
  <si>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</si>
  <si>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</si>
  <si>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</si>
  <si>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</si>
  <si>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</si>
  <si>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</si>
  <si>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</si>
  <si>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</si>
  <si>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</si>
  <si>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</si>
  <si>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</si>
  <si>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</si>
  <si>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</si>
  <si>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</si>
  <si>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</si>
  <si>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</si>
  <si>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</si>
  <si>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</si>
  <si>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</si>
  <si>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</si>
  <si>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</si>
  <si>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</si>
  <si>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</si>
  <si>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</si>
  <si>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</si>
  <si>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</si>
  <si>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</si>
  <si>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</si>
  <si>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</si>
  <si>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</si>
  <si>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</si>
  <si>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</si>
  <si>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</si>
  <si>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</si>
  <si>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</si>
  <si>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</si>
  <si>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</si>
  <si>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</si>
  <si>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</si>
  <si>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</si>
  <si>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</si>
  <si>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</si>
  <si>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</si>
  <si>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</si>
  <si>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</si>
  <si>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</si>
  <si>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</si>
  <si>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</si>
  <si>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</si>
  <si>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</si>
  <si>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</si>
  <si>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</si>
  <si>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</si>
  <si>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</si>
  <si>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</si>
  <si>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</si>
  <si>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</si>
  <si>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</si>
  <si>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</si>
  <si>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</si>
  <si>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</si>
  <si>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</si>
  <si>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</si>
  <si>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</si>
  <si>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</si>
  <si>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</si>
  <si>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</si>
  <si>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</si>
  <si>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</si>
  <si>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</si>
  <si>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</si>
  <si>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</si>
  <si>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</si>
  <si>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</si>
  <si>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</si>
  <si>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</si>
  <si>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</si>
  <si>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</si>
  <si>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</si>
  <si>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</si>
  <si>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</si>
  <si>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</si>
  <si>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</si>
  <si>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</si>
  <si>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</si>
  <si>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</si>
  <si>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</si>
  <si>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</si>
  <si>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</si>
  <si>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</si>
  <si>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</si>
  <si>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</si>
  <si>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</si>
  <si>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</si>
  <si>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</si>
  <si>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</si>
  <si>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</si>
  <si>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</si>
  <si>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</si>
  <si>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</si>
  <si>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</si>
  <si>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</si>
  <si>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</si>
  <si>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</si>
  <si>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</si>
  <si>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</si>
  <si>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</si>
  <si>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</si>
  <si>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</si>
  <si>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</si>
  <si>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</si>
  <si>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</si>
  <si>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</si>
  <si>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BIEN ESTAR</t>
  </si>
  <si>
    <t>ACADEMIA MILITAR JOSE ANTIONIO PAEZ</t>
  </si>
  <si>
    <t>001/2010</t>
  </si>
  <si>
    <t>N/A</t>
  </si>
  <si>
    <t>52-53</t>
  </si>
  <si>
    <t>JARDIN INFANTIL PEQUEÑOS SABIOS</t>
  </si>
  <si>
    <t>013-2013</t>
  </si>
  <si>
    <t>56-57</t>
  </si>
  <si>
    <t>015-2014</t>
  </si>
  <si>
    <t>66-67</t>
  </si>
  <si>
    <t>X</t>
  </si>
  <si>
    <t>1. NO CUMPLE CANTIDAD DE CUPOS REQUERIDOS ATENDIDOS SIMULTANEAMENTE
2. NO RELACIONA VALOR EJECUTADO DE LOS 5 CONTRATO INICIALES</t>
  </si>
  <si>
    <t>JARDÍN Y MATERNAL MALUF'S</t>
  </si>
  <si>
    <t>011/2014</t>
  </si>
  <si>
    <t>016/2013</t>
  </si>
  <si>
    <t>NA</t>
  </si>
  <si>
    <t xml:space="preserve">CENTRO
 MORAS
 VEREDA SAN IGNACIO (Escuela)
BARRIO LAS FERIAS - PUEBLO NUEVO
MORAS
LIBERTAD
PUEBLO NUEVO
HIJOA
LIBERTAD
 PRADO
CENTRO
CENTRO
PRADO
SAN IGNACIO
PRADO
PRADO
FERIAS
LIBERTAD
GUAICARAMO
LIBERTAD
</t>
  </si>
  <si>
    <t>BIBLIOTECA 1
VERACRUZ 3
BIBLIOTECA 2
BIBLIOTECA 4
INSPECCIÓN DE CANEY MEDIO
BIBLIOTECA MUNICIPAL
INSPECCIÓN DE SAN NICOLÁS
INSPECCIÓN DE GUACAVIA
VERACRUZ 1
PRESENTADO 
VERACRUZ 2
PRIMAVERA</t>
  </si>
  <si>
    <t>ABEL REY
BOCAS DEL GUAYURIBA
CHAVIVA
DELICIAS 
EL RODEO
GUICHIRAL
JUANA SOFÍA
JULIO FLÓREZ
LA BALSA 
LA VENTUROSA
MELÚA 
PACHAQUIARO
PATAGONIA
POLICARPA
PUERTO GUADALUPE
PUERTO PORFÍA 1
PUERTO PORFÍA 2
TIGRE</t>
  </si>
  <si>
    <t xml:space="preserve">MINUTO DE DIOS 1
GESTANTES Y LACTANTES
RURALITO
GAITÁN 
VILLA REINA
MINUTO DE DIOS 2
NARIÑO 
CENTRO 2
</t>
  </si>
  <si>
    <t>BARRIO BELLA SUIZA (Escuela El Carmen)
BARRIO VILLA TERESA (Villa Olímpica)
BARRIO SAN CRISTÓBAL (Villa Olímpica)
BARRIO BRISAS DEL PLAYÓN
BARRIO CIMARRÓN
VEREDA DINAMARCA (Escuela 
VEREDA EL CENTRO ( Escuela Sagrado Corazón)
VEREDA ESMERALDA (Escuela)
BARRIO INDEPENDENCIA (Comedor comunal)
BARRIO ALCARAVÁN
NUEVO HORIZONTE
VEREDA SAN JOSÉ DE LAS PALOMAS (Escuela Simón Bolívar)
SANTA ROSA
UNIÓN
BARRIO POPULAR
VEREDA DIAMANTE (Escuela)</t>
  </si>
  <si>
    <t>JOSE ERNESTO RODRIGUEZ RODRIGUEZ</t>
  </si>
  <si>
    <t>PSICOLOGO</t>
  </si>
  <si>
    <t>CORPOCI</t>
  </si>
  <si>
    <t>1. NO CUMPLE CON EL TIEMPO DE EXPERIENCIA REQUERIDO PARA COORDINADOR
2. NO RELACIONA FUNCIONES DESEMPEÑADAS</t>
  </si>
  <si>
    <t>WILSON REINALDO VARGAS PARRA</t>
  </si>
  <si>
    <t>COLEGIO ANTONIO NARIÑO Y CIA LTDA</t>
  </si>
  <si>
    <t xml:space="preserve"> NO RELACIONA FUNCIONES DESEMPEÑADAS</t>
  </si>
  <si>
    <t>LILIAN ROCIO BELTRAN CARRILLO</t>
  </si>
  <si>
    <t>CONSORCIO FORTALEZA PARA EL BIEN ESTAR</t>
  </si>
  <si>
    <t>GIOMAR GARCIA GRANADA</t>
  </si>
  <si>
    <t>ESPERANZA PATRICIA PIEDESCHACON</t>
  </si>
  <si>
    <t>TRABAJADOR SOCIAL</t>
  </si>
  <si>
    <t>CARMEN PATRICIA PANTOJA</t>
  </si>
  <si>
    <t>LICENCIADA EN PSICOLOGIA GENERAL</t>
  </si>
  <si>
    <t>COLEGIO PEDAGOGICO MI MUNDO FELIZ</t>
  </si>
  <si>
    <t>NATALIA GHISELL PINTO GONZELEZ</t>
  </si>
  <si>
    <t>NO ANEXA DIPLOMA NI CERTIFICADO DE TERMINACION DE MATERIAS</t>
  </si>
  <si>
    <t>FUNDACION SEMBRANDO FUTURO</t>
  </si>
  <si>
    <t xml:space="preserve">NO </t>
  </si>
  <si>
    <t>ALEXIOMARA GIRALDO GARCIA</t>
  </si>
  <si>
    <t>CORPORACION FORTALEZA HUMANA</t>
  </si>
  <si>
    <t>OLGA TERESA SALAMANCA AYALA</t>
  </si>
  <si>
    <t>OXFORD SCHOOL</t>
  </si>
  <si>
    <t>SANDRA PATRICIA ORTIZ VELASQUEZ</t>
  </si>
  <si>
    <t>HILFSWERK AUSTRIA</t>
  </si>
  <si>
    <t>SILVIA CRISTINA ASPRIELLA DIAZ</t>
  </si>
  <si>
    <t>LEIDY ROCIO GUZMAN TORRES</t>
  </si>
  <si>
    <t>FUNDACION PARA EL DESARROLLO DEL UPIA</t>
  </si>
  <si>
    <t>SARA ELENA ZAPATA NOGUERA</t>
  </si>
  <si>
    <t>ASEO COLBA</t>
  </si>
  <si>
    <t>ANISLEY RODRIGUEZ ROMERO</t>
  </si>
  <si>
    <t>ICBF CZ 5 PUERTO LOPEZ</t>
  </si>
  <si>
    <t>MARY NELBA BETANCOURT VELASQUEZ</t>
  </si>
  <si>
    <t>PSICOLOGA</t>
  </si>
  <si>
    <t>LUZ MARINA RIVEROS RIVEROS</t>
  </si>
  <si>
    <t>ADMINISTRADORA DE EMPRESAS</t>
  </si>
  <si>
    <t>ACLARAR CERTIFICACIÓN CON NIT DE LA ENTIDAD QUE LA EXPIDE</t>
  </si>
  <si>
    <t>HILDA MARGOTH BETANCOURT VELASQUEZ</t>
  </si>
  <si>
    <t>LICENCIADO EN CIENCIAS SOCIALES</t>
  </si>
  <si>
    <t>ALFREDINA CARRILLO GARZON</t>
  </si>
  <si>
    <t>LICENCIADA EN EDUCACION BASICA CON ENFASIS EN LENGUA CASTELLANA</t>
  </si>
  <si>
    <t>COLEGION PEDAGOGICO DEL META</t>
  </si>
  <si>
    <t>JENNY GUZMAN DIAZ</t>
  </si>
  <si>
    <t>CONTADOR PUBLICO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</si>
</sst>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5">
    <xf numFmtId="0" fontId="0" fillId="0" borderId="0" xfId="0"/>
    <xf numFmtId="0" fontId="0" fillId="0" borderId="1" xfId="0" applyBorder="1"/>
    <xf numFmtId="0" fontId="2" fillId="0" borderId="1" xfId="0" applyFont="1" applyBorder="1" applyAlignment="1">
      <alignment horizontal="justify" vertical="center" wrapText="1"/>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68"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17" fontId="0" fillId="0" borderId="1" xfId="0" applyNumberFormat="1" applyBorder="1" applyAlignment="1">
      <alignment horizontal="center" vertical="center" wrapText="1"/>
    </xf>
    <xf numFmtId="1" fontId="18"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right" vertical="center" wrapText="1"/>
      <protection locked="0"/>
    </xf>
    <xf numFmtId="3" fontId="0" fillId="0" borderId="1" xfId="0" applyNumberFormat="1" applyFill="1" applyBorder="1" applyAlignment="1">
      <alignment horizontal="center" vertical="center"/>
    </xf>
    <xf numFmtId="169" fontId="13" fillId="0" borderId="1" xfId="1" applyNumberFormat="1" applyFont="1" applyFill="1" applyBorder="1" applyAlignment="1" applyProtection="1">
      <alignment horizontal="center" vertical="center" wrapText="1"/>
      <protection locked="0"/>
    </xf>
    <xf numFmtId="169" fontId="18" fillId="2" borderId="1" xfId="1"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37"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wrapText="1"/>
    </xf>
    <xf numFmtId="0" fontId="0" fillId="0" borderId="4" xfId="0" applyBorder="1" applyAlignment="1">
      <alignment horizont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0" fillId="0" borderId="13" xfId="0" applyBorder="1" applyAlignment="1">
      <alignment vertical="center" wrapText="1"/>
    </xf>
    <xf numFmtId="0" fontId="0" fillId="0" borderId="4" xfId="0" applyBorder="1" applyAlignment="1">
      <alignment vertical="center" wrapText="1"/>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86" t="s">
        <v>88</v>
      </c>
      <c r="B2" s="186"/>
      <c r="C2" s="186"/>
      <c r="D2" s="186"/>
      <c r="E2" s="186"/>
      <c r="F2" s="186"/>
      <c r="G2" s="186"/>
      <c r="H2" s="186"/>
      <c r="I2" s="186"/>
      <c r="J2" s="186"/>
      <c r="K2" s="186"/>
      <c r="L2" s="186"/>
    </row>
    <row r="4" spans="1:12" x14ac:dyDescent="0.3">
      <c r="A4" s="188" t="s">
        <v>59</v>
      </c>
      <c r="B4" s="188"/>
      <c r="C4" s="188"/>
      <c r="D4" s="188"/>
      <c r="E4" s="188"/>
      <c r="F4" s="188"/>
      <c r="G4" s="188"/>
      <c r="H4" s="188"/>
      <c r="I4" s="188"/>
      <c r="J4" s="188"/>
      <c r="K4" s="188"/>
      <c r="L4" s="188"/>
    </row>
    <row r="5" spans="1:12" x14ac:dyDescent="0.3">
      <c r="A5" s="62"/>
    </row>
    <row r="6" spans="1:12" x14ac:dyDescent="0.3">
      <c r="A6" s="188" t="s">
        <v>60</v>
      </c>
      <c r="B6" s="188"/>
      <c r="C6" s="188"/>
      <c r="D6" s="188"/>
      <c r="E6" s="188"/>
      <c r="F6" s="188"/>
      <c r="G6" s="188"/>
      <c r="H6" s="188"/>
      <c r="I6" s="188"/>
      <c r="J6" s="188"/>
      <c r="K6" s="188"/>
      <c r="L6" s="188"/>
    </row>
    <row r="7" spans="1:12" x14ac:dyDescent="0.3">
      <c r="A7" s="63"/>
    </row>
    <row r="8" spans="1:12" ht="109.5" customHeight="1" x14ac:dyDescent="0.3">
      <c r="A8" s="189" t="s">
        <v>124</v>
      </c>
      <c r="B8" s="189"/>
      <c r="C8" s="189"/>
      <c r="D8" s="189"/>
      <c r="E8" s="189"/>
      <c r="F8" s="189"/>
      <c r="G8" s="189"/>
      <c r="H8" s="189"/>
      <c r="I8" s="189"/>
      <c r="J8" s="189"/>
      <c r="K8" s="189"/>
      <c r="L8" s="189"/>
    </row>
    <row r="9" spans="1:12" ht="45.75" customHeight="1" x14ac:dyDescent="0.3">
      <c r="A9" s="189"/>
      <c r="B9" s="189"/>
      <c r="C9" s="189"/>
      <c r="D9" s="189"/>
      <c r="E9" s="189"/>
      <c r="F9" s="189"/>
      <c r="G9" s="189"/>
      <c r="H9" s="189"/>
      <c r="I9" s="189"/>
      <c r="J9" s="189"/>
      <c r="K9" s="189"/>
      <c r="L9" s="189"/>
    </row>
    <row r="10" spans="1:12" ht="28.5" customHeight="1" x14ac:dyDescent="0.3">
      <c r="A10" s="189" t="s">
        <v>91</v>
      </c>
      <c r="B10" s="189"/>
      <c r="C10" s="189"/>
      <c r="D10" s="189"/>
      <c r="E10" s="189"/>
      <c r="F10" s="189"/>
      <c r="G10" s="189"/>
      <c r="H10" s="189"/>
      <c r="I10" s="189"/>
      <c r="J10" s="189"/>
      <c r="K10" s="189"/>
      <c r="L10" s="189"/>
    </row>
    <row r="11" spans="1:12" ht="28.5" customHeight="1" x14ac:dyDescent="0.3">
      <c r="A11" s="189"/>
      <c r="B11" s="189"/>
      <c r="C11" s="189"/>
      <c r="D11" s="189"/>
      <c r="E11" s="189"/>
      <c r="F11" s="189"/>
      <c r="G11" s="189"/>
      <c r="H11" s="189"/>
      <c r="I11" s="189"/>
      <c r="J11" s="189"/>
      <c r="K11" s="189"/>
      <c r="L11" s="189"/>
    </row>
    <row r="12" spans="1:12" ht="15" thickBot="1" x14ac:dyDescent="0.35"/>
    <row r="13" spans="1:12" ht="15" thickBot="1" x14ac:dyDescent="0.35">
      <c r="A13" s="64" t="s">
        <v>61</v>
      </c>
      <c r="B13" s="190" t="s">
        <v>87</v>
      </c>
      <c r="C13" s="191"/>
      <c r="D13" s="191"/>
      <c r="E13" s="191"/>
      <c r="F13" s="191"/>
      <c r="G13" s="191"/>
      <c r="H13" s="191"/>
      <c r="I13" s="191"/>
      <c r="J13" s="191"/>
      <c r="K13" s="191"/>
      <c r="L13" s="191"/>
    </row>
    <row r="14" spans="1:12" ht="15" thickBot="1" x14ac:dyDescent="0.35">
      <c r="A14" s="65">
        <v>1</v>
      </c>
      <c r="B14" s="187"/>
      <c r="C14" s="187"/>
      <c r="D14" s="187"/>
      <c r="E14" s="187"/>
      <c r="F14" s="187"/>
      <c r="G14" s="187"/>
      <c r="H14" s="187"/>
      <c r="I14" s="187"/>
      <c r="J14" s="187"/>
      <c r="K14" s="187"/>
      <c r="L14" s="187"/>
    </row>
    <row r="15" spans="1:12" ht="15" thickBot="1" x14ac:dyDescent="0.35">
      <c r="A15" s="65">
        <v>2</v>
      </c>
      <c r="B15" s="187"/>
      <c r="C15" s="187"/>
      <c r="D15" s="187"/>
      <c r="E15" s="187"/>
      <c r="F15" s="187"/>
      <c r="G15" s="187"/>
      <c r="H15" s="187"/>
      <c r="I15" s="187"/>
      <c r="J15" s="187"/>
      <c r="K15" s="187"/>
      <c r="L15" s="187"/>
    </row>
    <row r="16" spans="1:12" ht="15" thickBot="1" x14ac:dyDescent="0.35">
      <c r="A16" s="65">
        <v>3</v>
      </c>
      <c r="B16" s="187"/>
      <c r="C16" s="187"/>
      <c r="D16" s="187"/>
      <c r="E16" s="187"/>
      <c r="F16" s="187"/>
      <c r="G16" s="187"/>
      <c r="H16" s="187"/>
      <c r="I16" s="187"/>
      <c r="J16" s="187"/>
      <c r="K16" s="187"/>
      <c r="L16" s="187"/>
    </row>
    <row r="17" spans="1:12" ht="15" thickBot="1" x14ac:dyDescent="0.35">
      <c r="A17" s="65">
        <v>4</v>
      </c>
      <c r="B17" s="187"/>
      <c r="C17" s="187"/>
      <c r="D17" s="187"/>
      <c r="E17" s="187"/>
      <c r="F17" s="187"/>
      <c r="G17" s="187"/>
      <c r="H17" s="187"/>
      <c r="I17" s="187"/>
      <c r="J17" s="187"/>
      <c r="K17" s="187"/>
      <c r="L17" s="187"/>
    </row>
    <row r="18" spans="1:12" ht="15" thickBot="1" x14ac:dyDescent="0.35">
      <c r="A18" s="65">
        <v>5</v>
      </c>
      <c r="B18" s="187"/>
      <c r="C18" s="187"/>
      <c r="D18" s="187"/>
      <c r="E18" s="187"/>
      <c r="F18" s="187"/>
      <c r="G18" s="187"/>
      <c r="H18" s="187"/>
      <c r="I18" s="187"/>
      <c r="J18" s="187"/>
      <c r="K18" s="187"/>
      <c r="L18" s="187"/>
    </row>
    <row r="19" spans="1:12" x14ac:dyDescent="0.3">
      <c r="A19" s="72"/>
      <c r="B19" s="72"/>
      <c r="C19" s="72"/>
      <c r="D19" s="72"/>
      <c r="E19" s="72"/>
      <c r="F19" s="72"/>
      <c r="G19" s="72"/>
      <c r="H19" s="72"/>
      <c r="I19" s="72"/>
      <c r="J19" s="72"/>
      <c r="K19" s="72"/>
      <c r="L19" s="72"/>
    </row>
    <row r="20" spans="1:12" x14ac:dyDescent="0.3">
      <c r="A20" s="73"/>
      <c r="B20" s="72"/>
      <c r="C20" s="72"/>
      <c r="D20" s="72"/>
      <c r="E20" s="72"/>
      <c r="F20" s="72"/>
      <c r="G20" s="72"/>
      <c r="H20" s="72"/>
      <c r="I20" s="72"/>
      <c r="J20" s="72"/>
      <c r="K20" s="72"/>
      <c r="L20" s="72"/>
    </row>
    <row r="21" spans="1:12" x14ac:dyDescent="0.3">
      <c r="A21" s="181" t="s">
        <v>86</v>
      </c>
      <c r="B21" s="181"/>
      <c r="C21" s="181"/>
      <c r="D21" s="181"/>
      <c r="E21" s="181"/>
      <c r="F21" s="181"/>
      <c r="G21" s="181"/>
      <c r="H21" s="181"/>
      <c r="I21" s="181"/>
      <c r="J21" s="181"/>
      <c r="K21" s="181"/>
      <c r="L21" s="181"/>
    </row>
    <row r="23" spans="1:12" ht="27" customHeight="1" x14ac:dyDescent="0.3">
      <c r="A23" s="182" t="s">
        <v>62</v>
      </c>
      <c r="B23" s="182"/>
      <c r="C23" s="182"/>
      <c r="D23" s="182"/>
      <c r="E23" s="67" t="s">
        <v>63</v>
      </c>
      <c r="F23" s="66" t="s">
        <v>64</v>
      </c>
      <c r="G23" s="66" t="s">
        <v>65</v>
      </c>
      <c r="H23" s="182" t="s">
        <v>2</v>
      </c>
      <c r="I23" s="182"/>
      <c r="J23" s="182"/>
      <c r="K23" s="182"/>
      <c r="L23" s="182"/>
    </row>
    <row r="24" spans="1:12" ht="30.75" customHeight="1" x14ac:dyDescent="0.3">
      <c r="A24" s="183" t="s">
        <v>95</v>
      </c>
      <c r="B24" s="184"/>
      <c r="C24" s="184"/>
      <c r="D24" s="185"/>
      <c r="E24" s="68"/>
      <c r="F24" s="1"/>
      <c r="G24" s="1"/>
      <c r="H24" s="171"/>
      <c r="I24" s="171"/>
      <c r="J24" s="171"/>
      <c r="K24" s="171"/>
      <c r="L24" s="171"/>
    </row>
    <row r="25" spans="1:12" ht="35.25" customHeight="1" x14ac:dyDescent="0.3">
      <c r="A25" s="168" t="s">
        <v>96</v>
      </c>
      <c r="B25" s="169"/>
      <c r="C25" s="169"/>
      <c r="D25" s="170"/>
      <c r="E25" s="69"/>
      <c r="F25" s="1"/>
      <c r="G25" s="1"/>
      <c r="H25" s="171"/>
      <c r="I25" s="171"/>
      <c r="J25" s="171"/>
      <c r="K25" s="171"/>
      <c r="L25" s="171"/>
    </row>
    <row r="26" spans="1:12" ht="24.75" customHeight="1" x14ac:dyDescent="0.3">
      <c r="A26" s="168" t="s">
        <v>125</v>
      </c>
      <c r="B26" s="169"/>
      <c r="C26" s="169"/>
      <c r="D26" s="170"/>
      <c r="E26" s="69"/>
      <c r="F26" s="1"/>
      <c r="G26" s="1"/>
      <c r="H26" s="171"/>
      <c r="I26" s="171"/>
      <c r="J26" s="171"/>
      <c r="K26" s="171"/>
      <c r="L26" s="171"/>
    </row>
    <row r="27" spans="1:12" ht="27" customHeight="1" x14ac:dyDescent="0.3">
      <c r="A27" s="178" t="s">
        <v>66</v>
      </c>
      <c r="B27" s="179"/>
      <c r="C27" s="179"/>
      <c r="D27" s="180"/>
      <c r="E27" s="70"/>
      <c r="F27" s="1"/>
      <c r="G27" s="1"/>
      <c r="H27" s="171"/>
      <c r="I27" s="171"/>
      <c r="J27" s="171"/>
      <c r="K27" s="171"/>
      <c r="L27" s="171"/>
    </row>
    <row r="28" spans="1:12" ht="20.25" customHeight="1" x14ac:dyDescent="0.3">
      <c r="A28" s="178" t="s">
        <v>90</v>
      </c>
      <c r="B28" s="179"/>
      <c r="C28" s="179"/>
      <c r="D28" s="180"/>
      <c r="E28" s="70"/>
      <c r="F28" s="1"/>
      <c r="G28" s="1"/>
      <c r="H28" s="172"/>
      <c r="I28" s="173"/>
      <c r="J28" s="173"/>
      <c r="K28" s="173"/>
      <c r="L28" s="174"/>
    </row>
    <row r="29" spans="1:12" ht="28.5" customHeight="1" x14ac:dyDescent="0.3">
      <c r="A29" s="178" t="s">
        <v>126</v>
      </c>
      <c r="B29" s="179"/>
      <c r="C29" s="179"/>
      <c r="D29" s="180"/>
      <c r="E29" s="70"/>
      <c r="F29" s="1"/>
      <c r="G29" s="1"/>
      <c r="H29" s="171"/>
      <c r="I29" s="171"/>
      <c r="J29" s="171"/>
      <c r="K29" s="171"/>
      <c r="L29" s="171"/>
    </row>
    <row r="30" spans="1:12" ht="28.5" customHeight="1" x14ac:dyDescent="0.3">
      <c r="A30" s="178" t="s">
        <v>93</v>
      </c>
      <c r="B30" s="179"/>
      <c r="C30" s="179"/>
      <c r="D30" s="180"/>
      <c r="E30" s="70"/>
      <c r="F30" s="1"/>
      <c r="G30" s="1"/>
      <c r="H30" s="172"/>
      <c r="I30" s="173"/>
      <c r="J30" s="173"/>
      <c r="K30" s="173"/>
      <c r="L30" s="174"/>
    </row>
    <row r="31" spans="1:12" ht="15.75" customHeight="1" x14ac:dyDescent="0.3">
      <c r="A31" s="168" t="s">
        <v>67</v>
      </c>
      <c r="B31" s="169"/>
      <c r="C31" s="169"/>
      <c r="D31" s="170"/>
      <c r="E31" s="69"/>
      <c r="F31" s="1"/>
      <c r="G31" s="1"/>
      <c r="H31" s="171"/>
      <c r="I31" s="171"/>
      <c r="J31" s="171"/>
      <c r="K31" s="171"/>
      <c r="L31" s="171"/>
    </row>
    <row r="32" spans="1:12" ht="19.5" customHeight="1" x14ac:dyDescent="0.3">
      <c r="A32" s="168" t="s">
        <v>68</v>
      </c>
      <c r="B32" s="169"/>
      <c r="C32" s="169"/>
      <c r="D32" s="170"/>
      <c r="E32" s="69"/>
      <c r="F32" s="1"/>
      <c r="G32" s="1"/>
      <c r="H32" s="171"/>
      <c r="I32" s="171"/>
      <c r="J32" s="171"/>
      <c r="K32" s="171"/>
      <c r="L32" s="171"/>
    </row>
    <row r="33" spans="1:12" ht="27.75" customHeight="1" x14ac:dyDescent="0.3">
      <c r="A33" s="168" t="s">
        <v>69</v>
      </c>
      <c r="B33" s="169"/>
      <c r="C33" s="169"/>
      <c r="D33" s="170"/>
      <c r="E33" s="69"/>
      <c r="F33" s="1"/>
      <c r="G33" s="1"/>
      <c r="H33" s="171"/>
      <c r="I33" s="171"/>
      <c r="J33" s="171"/>
      <c r="K33" s="171"/>
      <c r="L33" s="171"/>
    </row>
    <row r="34" spans="1:12" ht="61.5" customHeight="1" x14ac:dyDescent="0.3">
      <c r="A34" s="168" t="s">
        <v>70</v>
      </c>
      <c r="B34" s="169"/>
      <c r="C34" s="169"/>
      <c r="D34" s="170"/>
      <c r="E34" s="69"/>
      <c r="F34" s="1"/>
      <c r="G34" s="1"/>
      <c r="H34" s="171"/>
      <c r="I34" s="171"/>
      <c r="J34" s="171"/>
      <c r="K34" s="171"/>
      <c r="L34" s="171"/>
    </row>
    <row r="35" spans="1:12" ht="17.25" customHeight="1" x14ac:dyDescent="0.3">
      <c r="A35" s="168" t="s">
        <v>71</v>
      </c>
      <c r="B35" s="169"/>
      <c r="C35" s="169"/>
      <c r="D35" s="170"/>
      <c r="E35" s="69"/>
      <c r="F35" s="1"/>
      <c r="G35" s="1"/>
      <c r="H35" s="171"/>
      <c r="I35" s="171"/>
      <c r="J35" s="171"/>
      <c r="K35" s="171"/>
      <c r="L35" s="171"/>
    </row>
    <row r="36" spans="1:12" ht="24" customHeight="1" x14ac:dyDescent="0.3">
      <c r="A36" s="175" t="s">
        <v>92</v>
      </c>
      <c r="B36" s="176"/>
      <c r="C36" s="176"/>
      <c r="D36" s="177"/>
      <c r="E36" s="69"/>
      <c r="F36" s="1"/>
      <c r="G36" s="1"/>
      <c r="H36" s="172"/>
      <c r="I36" s="173"/>
      <c r="J36" s="173"/>
      <c r="K36" s="173"/>
      <c r="L36" s="174"/>
    </row>
    <row r="37" spans="1:12" ht="24" customHeight="1" x14ac:dyDescent="0.3">
      <c r="A37" s="168" t="s">
        <v>97</v>
      </c>
      <c r="B37" s="169"/>
      <c r="C37" s="169"/>
      <c r="D37" s="170"/>
      <c r="E37" s="69"/>
      <c r="F37" s="1"/>
      <c r="G37" s="1"/>
      <c r="H37" s="172"/>
      <c r="I37" s="173"/>
      <c r="J37" s="173"/>
      <c r="K37" s="173"/>
      <c r="L37" s="174"/>
    </row>
    <row r="38" spans="1:12" ht="28.5" customHeight="1" x14ac:dyDescent="0.3">
      <c r="A38" s="168" t="s">
        <v>98</v>
      </c>
      <c r="B38" s="169"/>
      <c r="C38" s="169"/>
      <c r="D38" s="170"/>
      <c r="E38" s="71"/>
      <c r="F38" s="1"/>
      <c r="G38" s="1"/>
      <c r="H38" s="171"/>
      <c r="I38" s="171"/>
      <c r="J38" s="171"/>
      <c r="K38" s="171"/>
      <c r="L38" s="171"/>
    </row>
    <row r="41" spans="1:12" x14ac:dyDescent="0.3">
      <c r="A41" s="181" t="s">
        <v>94</v>
      </c>
      <c r="B41" s="181"/>
      <c r="C41" s="181"/>
      <c r="D41" s="181"/>
      <c r="E41" s="181"/>
      <c r="F41" s="181"/>
      <c r="G41" s="181"/>
      <c r="H41" s="181"/>
      <c r="I41" s="181"/>
      <c r="J41" s="181"/>
      <c r="K41" s="181"/>
      <c r="L41" s="181"/>
    </row>
    <row r="43" spans="1:12" ht="15" customHeight="1" x14ac:dyDescent="0.3">
      <c r="A43" s="182" t="s">
        <v>62</v>
      </c>
      <c r="B43" s="182"/>
      <c r="C43" s="182"/>
      <c r="D43" s="182"/>
      <c r="E43" s="67" t="s">
        <v>63</v>
      </c>
      <c r="F43" s="74" t="s">
        <v>64</v>
      </c>
      <c r="G43" s="74" t="s">
        <v>65</v>
      </c>
      <c r="H43" s="182" t="s">
        <v>2</v>
      </c>
      <c r="I43" s="182"/>
      <c r="J43" s="182"/>
      <c r="K43" s="182"/>
      <c r="L43" s="182"/>
    </row>
    <row r="44" spans="1:12" ht="30" customHeight="1" x14ac:dyDescent="0.3">
      <c r="A44" s="183" t="s">
        <v>95</v>
      </c>
      <c r="B44" s="184"/>
      <c r="C44" s="184"/>
      <c r="D44" s="185"/>
      <c r="E44" s="68"/>
      <c r="F44" s="1"/>
      <c r="G44" s="1"/>
      <c r="H44" s="171"/>
      <c r="I44" s="171"/>
      <c r="J44" s="171"/>
      <c r="K44" s="171"/>
      <c r="L44" s="171"/>
    </row>
    <row r="45" spans="1:12" ht="15" customHeight="1" x14ac:dyDescent="0.3">
      <c r="A45" s="168" t="s">
        <v>96</v>
      </c>
      <c r="B45" s="169"/>
      <c r="C45" s="169"/>
      <c r="D45" s="170"/>
      <c r="E45" s="69"/>
      <c r="F45" s="1"/>
      <c r="G45" s="1"/>
      <c r="H45" s="171"/>
      <c r="I45" s="171"/>
      <c r="J45" s="171"/>
      <c r="K45" s="171"/>
      <c r="L45" s="171"/>
    </row>
    <row r="46" spans="1:12" ht="15" customHeight="1" x14ac:dyDescent="0.3">
      <c r="A46" s="168" t="s">
        <v>125</v>
      </c>
      <c r="B46" s="169"/>
      <c r="C46" s="169"/>
      <c r="D46" s="170"/>
      <c r="E46" s="69"/>
      <c r="F46" s="1"/>
      <c r="G46" s="1"/>
      <c r="H46" s="171"/>
      <c r="I46" s="171"/>
      <c r="J46" s="171"/>
      <c r="K46" s="171"/>
      <c r="L46" s="171"/>
    </row>
    <row r="47" spans="1:12" ht="15" customHeight="1" x14ac:dyDescent="0.3">
      <c r="A47" s="178" t="s">
        <v>66</v>
      </c>
      <c r="B47" s="179"/>
      <c r="C47" s="179"/>
      <c r="D47" s="180"/>
      <c r="E47" s="70"/>
      <c r="F47" s="1"/>
      <c r="G47" s="1"/>
      <c r="H47" s="171"/>
      <c r="I47" s="171"/>
      <c r="J47" s="171"/>
      <c r="K47" s="171"/>
      <c r="L47" s="171"/>
    </row>
    <row r="48" spans="1:12" ht="15" customHeight="1" x14ac:dyDescent="0.3">
      <c r="A48" s="178" t="s">
        <v>90</v>
      </c>
      <c r="B48" s="179"/>
      <c r="C48" s="179"/>
      <c r="D48" s="180"/>
      <c r="E48" s="70"/>
      <c r="F48" s="1"/>
      <c r="G48" s="1"/>
      <c r="H48" s="172"/>
      <c r="I48" s="173"/>
      <c r="J48" s="173"/>
      <c r="K48" s="173"/>
      <c r="L48" s="174"/>
    </row>
    <row r="49" spans="1:12" ht="37.5" customHeight="1" x14ac:dyDescent="0.3">
      <c r="A49" s="178" t="s">
        <v>126</v>
      </c>
      <c r="B49" s="179"/>
      <c r="C49" s="179"/>
      <c r="D49" s="180"/>
      <c r="E49" s="70"/>
      <c r="F49" s="1"/>
      <c r="G49" s="1"/>
      <c r="H49" s="171"/>
      <c r="I49" s="171"/>
      <c r="J49" s="171"/>
      <c r="K49" s="171"/>
      <c r="L49" s="171"/>
    </row>
    <row r="50" spans="1:12" ht="15" customHeight="1" x14ac:dyDescent="0.3">
      <c r="A50" s="178" t="s">
        <v>93</v>
      </c>
      <c r="B50" s="179"/>
      <c r="C50" s="179"/>
      <c r="D50" s="180"/>
      <c r="E50" s="70"/>
      <c r="F50" s="1"/>
      <c r="G50" s="1"/>
      <c r="H50" s="172"/>
      <c r="I50" s="173"/>
      <c r="J50" s="173"/>
      <c r="K50" s="173"/>
      <c r="L50" s="174"/>
    </row>
    <row r="51" spans="1:12" ht="15" customHeight="1" x14ac:dyDescent="0.3">
      <c r="A51" s="168" t="s">
        <v>67</v>
      </c>
      <c r="B51" s="169"/>
      <c r="C51" s="169"/>
      <c r="D51" s="170"/>
      <c r="E51" s="69"/>
      <c r="F51" s="1"/>
      <c r="G51" s="1"/>
      <c r="H51" s="171"/>
      <c r="I51" s="171"/>
      <c r="J51" s="171"/>
      <c r="K51" s="171"/>
      <c r="L51" s="171"/>
    </row>
    <row r="52" spans="1:12" ht="15" customHeight="1" x14ac:dyDescent="0.3">
      <c r="A52" s="168" t="s">
        <v>68</v>
      </c>
      <c r="B52" s="169"/>
      <c r="C52" s="169"/>
      <c r="D52" s="170"/>
      <c r="E52" s="69"/>
      <c r="F52" s="1"/>
      <c r="G52" s="1"/>
      <c r="H52" s="171"/>
      <c r="I52" s="171"/>
      <c r="J52" s="171"/>
      <c r="K52" s="171"/>
      <c r="L52" s="171"/>
    </row>
    <row r="53" spans="1:12" ht="15" customHeight="1" x14ac:dyDescent="0.3">
      <c r="A53" s="168" t="s">
        <v>69</v>
      </c>
      <c r="B53" s="169"/>
      <c r="C53" s="169"/>
      <c r="D53" s="170"/>
      <c r="E53" s="69"/>
      <c r="F53" s="1"/>
      <c r="G53" s="1"/>
      <c r="H53" s="171"/>
      <c r="I53" s="171"/>
      <c r="J53" s="171"/>
      <c r="K53" s="171"/>
      <c r="L53" s="171"/>
    </row>
    <row r="54" spans="1:12" ht="15" customHeight="1" x14ac:dyDescent="0.3">
      <c r="A54" s="168" t="s">
        <v>70</v>
      </c>
      <c r="B54" s="169"/>
      <c r="C54" s="169"/>
      <c r="D54" s="170"/>
      <c r="E54" s="69"/>
      <c r="F54" s="1"/>
      <c r="G54" s="1"/>
      <c r="H54" s="171"/>
      <c r="I54" s="171"/>
      <c r="J54" s="171"/>
      <c r="K54" s="171"/>
      <c r="L54" s="171"/>
    </row>
    <row r="55" spans="1:12" ht="15" customHeight="1" x14ac:dyDescent="0.3">
      <c r="A55" s="168" t="s">
        <v>71</v>
      </c>
      <c r="B55" s="169"/>
      <c r="C55" s="169"/>
      <c r="D55" s="170"/>
      <c r="E55" s="69"/>
      <c r="F55" s="1"/>
      <c r="G55" s="1"/>
      <c r="H55" s="171"/>
      <c r="I55" s="171"/>
      <c r="J55" s="171"/>
      <c r="K55" s="171"/>
      <c r="L55" s="171"/>
    </row>
    <row r="56" spans="1:12" ht="15" customHeight="1" x14ac:dyDescent="0.3">
      <c r="A56" s="175" t="s">
        <v>92</v>
      </c>
      <c r="B56" s="176"/>
      <c r="C56" s="176"/>
      <c r="D56" s="177"/>
      <c r="E56" s="69"/>
      <c r="F56" s="1"/>
      <c r="G56" s="1"/>
      <c r="H56" s="172"/>
      <c r="I56" s="173"/>
      <c r="J56" s="173"/>
      <c r="K56" s="173"/>
      <c r="L56" s="174"/>
    </row>
    <row r="57" spans="1:12" ht="15" customHeight="1" x14ac:dyDescent="0.3">
      <c r="A57" s="168" t="s">
        <v>97</v>
      </c>
      <c r="B57" s="169"/>
      <c r="C57" s="169"/>
      <c r="D57" s="170"/>
      <c r="E57" s="69"/>
      <c r="F57" s="1"/>
      <c r="G57" s="1"/>
      <c r="H57" s="172"/>
      <c r="I57" s="173"/>
      <c r="J57" s="173"/>
      <c r="K57" s="173"/>
      <c r="L57" s="174"/>
    </row>
    <row r="58" spans="1:12" ht="15" customHeight="1" x14ac:dyDescent="0.3">
      <c r="A58" s="168" t="s">
        <v>98</v>
      </c>
      <c r="B58" s="169"/>
      <c r="C58" s="169"/>
      <c r="D58" s="170"/>
      <c r="E58" s="71"/>
      <c r="F58" s="1"/>
      <c r="G58" s="1"/>
      <c r="H58" s="171"/>
      <c r="I58" s="171"/>
      <c r="J58" s="171"/>
      <c r="K58" s="171"/>
      <c r="L58" s="17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4"/>
  <sheetViews>
    <sheetView tabSelected="1" topLeftCell="A91" zoomScale="101" zoomScaleNormal="70" workbookViewId="0">
      <selection activeCell="C99" sqref="C99"/>
    </sheetView>
  </sheetViews>
  <sheetFormatPr baseColWidth="10" defaultRowHeight="14.4" x14ac:dyDescent="0.3"/>
  <cols>
    <col min="1" max="1" width="3.109375" style="6" bestFit="1" customWidth="1"/>
    <col min="2" max="2" width="77.33203125" style="6" customWidth="1"/>
    <col min="3" max="3" width="31.109375" style="6" customWidth="1"/>
    <col min="4" max="4" width="26.6640625" style="6" customWidth="1"/>
    <col min="5" max="5" width="25" style="6" customWidth="1"/>
    <col min="6" max="7" width="29.6640625" style="6" customWidth="1"/>
    <col min="8" max="8" width="20.33203125" style="6" customWidth="1"/>
    <col min="9" max="9" width="15.6640625" style="6" customWidth="1"/>
    <col min="10" max="10" width="16" style="6" customWidth="1"/>
    <col min="11" max="12" width="19.77734375" style="6" customWidth="1"/>
    <col min="13" max="13" width="15.77734375" style="6" customWidth="1"/>
    <col min="14" max="14" width="19.77734375" style="6" customWidth="1"/>
    <col min="15" max="15" width="26.77734375" style="6" customWidth="1"/>
    <col min="16" max="16" width="18.88671875" style="6" customWidth="1"/>
    <col min="17" max="17" width="26.109375" style="6" customWidth="1"/>
    <col min="18" max="18" width="12.6640625" style="6" customWidth="1"/>
    <col min="19" max="19" width="35.6640625" style="6" customWidth="1"/>
    <col min="20" max="24" width="6.44140625" style="6" customWidth="1"/>
    <col min="25" max="253" width="11.44140625" style="6"/>
    <col min="254" max="254" width="1" style="6" customWidth="1"/>
    <col min="255" max="255" width="4.33203125" style="6" customWidth="1"/>
    <col min="256" max="256" width="34.6640625" style="6" customWidth="1"/>
    <col min="257" max="257" width="0" style="6" hidden="1" customWidth="1"/>
    <col min="258" max="258" width="20" style="6" customWidth="1"/>
    <col min="259" max="259" width="20.88671875" style="6" customWidth="1"/>
    <col min="260" max="260" width="25" style="6" customWidth="1"/>
    <col min="261" max="261" width="18.6640625" style="6" customWidth="1"/>
    <col min="262" max="262" width="29.6640625" style="6" customWidth="1"/>
    <col min="263" max="263" width="13.44140625" style="6" customWidth="1"/>
    <col min="264" max="264" width="13.88671875" style="6" customWidth="1"/>
    <col min="265" max="269" width="16.5546875" style="6" customWidth="1"/>
    <col min="270" max="270" width="20.5546875" style="6" customWidth="1"/>
    <col min="271" max="271" width="21.109375" style="6" customWidth="1"/>
    <col min="272" max="272" width="9.5546875" style="6" customWidth="1"/>
    <col min="273" max="273" width="0.44140625" style="6" customWidth="1"/>
    <col min="274" max="280" width="6.44140625" style="6" customWidth="1"/>
    <col min="281" max="509" width="11.44140625" style="6"/>
    <col min="510" max="510" width="1" style="6" customWidth="1"/>
    <col min="511" max="511" width="4.33203125" style="6" customWidth="1"/>
    <col min="512" max="512" width="34.6640625" style="6" customWidth="1"/>
    <col min="513" max="513" width="0" style="6" hidden="1" customWidth="1"/>
    <col min="514" max="514" width="20" style="6" customWidth="1"/>
    <col min="515" max="515" width="20.88671875" style="6" customWidth="1"/>
    <col min="516" max="516" width="25" style="6" customWidth="1"/>
    <col min="517" max="517" width="18.6640625" style="6" customWidth="1"/>
    <col min="518" max="518" width="29.6640625" style="6" customWidth="1"/>
    <col min="519" max="519" width="13.44140625" style="6" customWidth="1"/>
    <col min="520" max="520" width="13.88671875" style="6" customWidth="1"/>
    <col min="521" max="525" width="16.5546875" style="6" customWidth="1"/>
    <col min="526" max="526" width="20.5546875" style="6" customWidth="1"/>
    <col min="527" max="527" width="21.109375" style="6" customWidth="1"/>
    <col min="528" max="528" width="9.5546875" style="6" customWidth="1"/>
    <col min="529" max="529" width="0.44140625" style="6" customWidth="1"/>
    <col min="530" max="536" width="6.44140625" style="6" customWidth="1"/>
    <col min="537" max="765" width="11.44140625" style="6"/>
    <col min="766" max="766" width="1" style="6" customWidth="1"/>
    <col min="767" max="767" width="4.33203125" style="6" customWidth="1"/>
    <col min="768" max="768" width="34.6640625" style="6" customWidth="1"/>
    <col min="769" max="769" width="0" style="6" hidden="1" customWidth="1"/>
    <col min="770" max="770" width="20" style="6" customWidth="1"/>
    <col min="771" max="771" width="20.88671875" style="6" customWidth="1"/>
    <col min="772" max="772" width="25" style="6" customWidth="1"/>
    <col min="773" max="773" width="18.6640625" style="6" customWidth="1"/>
    <col min="774" max="774" width="29.6640625" style="6" customWidth="1"/>
    <col min="775" max="775" width="13.44140625" style="6" customWidth="1"/>
    <col min="776" max="776" width="13.88671875" style="6" customWidth="1"/>
    <col min="777" max="781" width="16.5546875" style="6" customWidth="1"/>
    <col min="782" max="782" width="20.5546875" style="6" customWidth="1"/>
    <col min="783" max="783" width="21.109375" style="6" customWidth="1"/>
    <col min="784" max="784" width="9.5546875" style="6" customWidth="1"/>
    <col min="785" max="785" width="0.44140625" style="6" customWidth="1"/>
    <col min="786" max="792" width="6.44140625" style="6" customWidth="1"/>
    <col min="793" max="1021" width="11.44140625" style="6"/>
    <col min="1022" max="1022" width="1" style="6" customWidth="1"/>
    <col min="1023" max="1023" width="4.33203125" style="6" customWidth="1"/>
    <col min="1024" max="1024" width="34.6640625" style="6" customWidth="1"/>
    <col min="1025" max="1025" width="0" style="6" hidden="1" customWidth="1"/>
    <col min="1026" max="1026" width="20" style="6" customWidth="1"/>
    <col min="1027" max="1027" width="20.88671875" style="6" customWidth="1"/>
    <col min="1028" max="1028" width="25" style="6" customWidth="1"/>
    <col min="1029" max="1029" width="18.6640625" style="6" customWidth="1"/>
    <col min="1030" max="1030" width="29.6640625" style="6" customWidth="1"/>
    <col min="1031" max="1031" width="13.44140625" style="6" customWidth="1"/>
    <col min="1032" max="1032" width="13.88671875" style="6" customWidth="1"/>
    <col min="1033" max="1037" width="16.5546875" style="6" customWidth="1"/>
    <col min="1038" max="1038" width="20.5546875" style="6" customWidth="1"/>
    <col min="1039" max="1039" width="21.109375" style="6" customWidth="1"/>
    <col min="1040" max="1040" width="9.5546875" style="6" customWidth="1"/>
    <col min="1041" max="1041" width="0.44140625" style="6" customWidth="1"/>
    <col min="1042" max="1048" width="6.44140625" style="6" customWidth="1"/>
    <col min="1049" max="1277" width="11.44140625" style="6"/>
    <col min="1278" max="1278" width="1" style="6" customWidth="1"/>
    <col min="1279" max="1279" width="4.33203125" style="6" customWidth="1"/>
    <col min="1280" max="1280" width="34.6640625" style="6" customWidth="1"/>
    <col min="1281" max="1281" width="0" style="6" hidden="1" customWidth="1"/>
    <col min="1282" max="1282" width="20" style="6" customWidth="1"/>
    <col min="1283" max="1283" width="20.88671875" style="6" customWidth="1"/>
    <col min="1284" max="1284" width="25" style="6" customWidth="1"/>
    <col min="1285" max="1285" width="18.6640625" style="6" customWidth="1"/>
    <col min="1286" max="1286" width="29.6640625" style="6" customWidth="1"/>
    <col min="1287" max="1287" width="13.44140625" style="6" customWidth="1"/>
    <col min="1288" max="1288" width="13.88671875" style="6" customWidth="1"/>
    <col min="1289" max="1293" width="16.5546875" style="6" customWidth="1"/>
    <col min="1294" max="1294" width="20.5546875" style="6" customWidth="1"/>
    <col min="1295" max="1295" width="21.109375" style="6" customWidth="1"/>
    <col min="1296" max="1296" width="9.5546875" style="6" customWidth="1"/>
    <col min="1297" max="1297" width="0.44140625" style="6" customWidth="1"/>
    <col min="1298" max="1304" width="6.44140625" style="6" customWidth="1"/>
    <col min="1305" max="1533" width="11.44140625" style="6"/>
    <col min="1534" max="1534" width="1" style="6" customWidth="1"/>
    <col min="1535" max="1535" width="4.33203125" style="6" customWidth="1"/>
    <col min="1536" max="1536" width="34.6640625" style="6" customWidth="1"/>
    <col min="1537" max="1537" width="0" style="6" hidden="1" customWidth="1"/>
    <col min="1538" max="1538" width="20" style="6" customWidth="1"/>
    <col min="1539" max="1539" width="20.88671875" style="6" customWidth="1"/>
    <col min="1540" max="1540" width="25" style="6" customWidth="1"/>
    <col min="1541" max="1541" width="18.6640625" style="6" customWidth="1"/>
    <col min="1542" max="1542" width="29.6640625" style="6" customWidth="1"/>
    <col min="1543" max="1543" width="13.44140625" style="6" customWidth="1"/>
    <col min="1544" max="1544" width="13.88671875" style="6" customWidth="1"/>
    <col min="1545" max="1549" width="16.5546875" style="6" customWidth="1"/>
    <col min="1550" max="1550" width="20.5546875" style="6" customWidth="1"/>
    <col min="1551" max="1551" width="21.109375" style="6" customWidth="1"/>
    <col min="1552" max="1552" width="9.5546875" style="6" customWidth="1"/>
    <col min="1553" max="1553" width="0.44140625" style="6" customWidth="1"/>
    <col min="1554" max="1560" width="6.44140625" style="6" customWidth="1"/>
    <col min="1561" max="1789" width="11.44140625" style="6"/>
    <col min="1790" max="1790" width="1" style="6" customWidth="1"/>
    <col min="1791" max="1791" width="4.33203125" style="6" customWidth="1"/>
    <col min="1792" max="1792" width="34.6640625" style="6" customWidth="1"/>
    <col min="1793" max="1793" width="0" style="6" hidden="1" customWidth="1"/>
    <col min="1794" max="1794" width="20" style="6" customWidth="1"/>
    <col min="1795" max="1795" width="20.88671875" style="6" customWidth="1"/>
    <col min="1796" max="1796" width="25" style="6" customWidth="1"/>
    <col min="1797" max="1797" width="18.6640625" style="6" customWidth="1"/>
    <col min="1798" max="1798" width="29.6640625" style="6" customWidth="1"/>
    <col min="1799" max="1799" width="13.44140625" style="6" customWidth="1"/>
    <col min="1800" max="1800" width="13.88671875" style="6" customWidth="1"/>
    <col min="1801" max="1805" width="16.5546875" style="6" customWidth="1"/>
    <col min="1806" max="1806" width="20.5546875" style="6" customWidth="1"/>
    <col min="1807" max="1807" width="21.109375" style="6" customWidth="1"/>
    <col min="1808" max="1808" width="9.5546875" style="6" customWidth="1"/>
    <col min="1809" max="1809" width="0.44140625" style="6" customWidth="1"/>
    <col min="1810" max="1816" width="6.44140625" style="6" customWidth="1"/>
    <col min="1817" max="2045" width="11.44140625" style="6"/>
    <col min="2046" max="2046" width="1" style="6" customWidth="1"/>
    <col min="2047" max="2047" width="4.33203125" style="6" customWidth="1"/>
    <col min="2048" max="2048" width="34.6640625" style="6" customWidth="1"/>
    <col min="2049" max="2049" width="0" style="6" hidden="1" customWidth="1"/>
    <col min="2050" max="2050" width="20" style="6" customWidth="1"/>
    <col min="2051" max="2051" width="20.88671875" style="6" customWidth="1"/>
    <col min="2052" max="2052" width="25" style="6" customWidth="1"/>
    <col min="2053" max="2053" width="18.6640625" style="6" customWidth="1"/>
    <col min="2054" max="2054" width="29.6640625" style="6" customWidth="1"/>
    <col min="2055" max="2055" width="13.44140625" style="6" customWidth="1"/>
    <col min="2056" max="2056" width="13.88671875" style="6" customWidth="1"/>
    <col min="2057" max="2061" width="16.5546875" style="6" customWidth="1"/>
    <col min="2062" max="2062" width="20.5546875" style="6" customWidth="1"/>
    <col min="2063" max="2063" width="21.109375" style="6" customWidth="1"/>
    <col min="2064" max="2064" width="9.5546875" style="6" customWidth="1"/>
    <col min="2065" max="2065" width="0.44140625" style="6" customWidth="1"/>
    <col min="2066" max="2072" width="6.44140625" style="6" customWidth="1"/>
    <col min="2073" max="2301" width="11.44140625" style="6"/>
    <col min="2302" max="2302" width="1" style="6" customWidth="1"/>
    <col min="2303" max="2303" width="4.33203125" style="6" customWidth="1"/>
    <col min="2304" max="2304" width="34.6640625" style="6" customWidth="1"/>
    <col min="2305" max="2305" width="0" style="6" hidden="1" customWidth="1"/>
    <col min="2306" max="2306" width="20" style="6" customWidth="1"/>
    <col min="2307" max="2307" width="20.88671875" style="6" customWidth="1"/>
    <col min="2308" max="2308" width="25" style="6" customWidth="1"/>
    <col min="2309" max="2309" width="18.6640625" style="6" customWidth="1"/>
    <col min="2310" max="2310" width="29.6640625" style="6" customWidth="1"/>
    <col min="2311" max="2311" width="13.44140625" style="6" customWidth="1"/>
    <col min="2312" max="2312" width="13.88671875" style="6" customWidth="1"/>
    <col min="2313" max="2317" width="16.5546875" style="6" customWidth="1"/>
    <col min="2318" max="2318" width="20.5546875" style="6" customWidth="1"/>
    <col min="2319" max="2319" width="21.109375" style="6" customWidth="1"/>
    <col min="2320" max="2320" width="9.5546875" style="6" customWidth="1"/>
    <col min="2321" max="2321" width="0.44140625" style="6" customWidth="1"/>
    <col min="2322" max="2328" width="6.44140625" style="6" customWidth="1"/>
    <col min="2329" max="2557" width="11.44140625" style="6"/>
    <col min="2558" max="2558" width="1" style="6" customWidth="1"/>
    <col min="2559" max="2559" width="4.33203125" style="6" customWidth="1"/>
    <col min="2560" max="2560" width="34.6640625" style="6" customWidth="1"/>
    <col min="2561" max="2561" width="0" style="6" hidden="1" customWidth="1"/>
    <col min="2562" max="2562" width="20" style="6" customWidth="1"/>
    <col min="2563" max="2563" width="20.88671875" style="6" customWidth="1"/>
    <col min="2564" max="2564" width="25" style="6" customWidth="1"/>
    <col min="2565" max="2565" width="18.6640625" style="6" customWidth="1"/>
    <col min="2566" max="2566" width="29.6640625" style="6" customWidth="1"/>
    <col min="2567" max="2567" width="13.44140625" style="6" customWidth="1"/>
    <col min="2568" max="2568" width="13.88671875" style="6" customWidth="1"/>
    <col min="2569" max="2573" width="16.5546875" style="6" customWidth="1"/>
    <col min="2574" max="2574" width="20.5546875" style="6" customWidth="1"/>
    <col min="2575" max="2575" width="21.109375" style="6" customWidth="1"/>
    <col min="2576" max="2576" width="9.5546875" style="6" customWidth="1"/>
    <col min="2577" max="2577" width="0.44140625" style="6" customWidth="1"/>
    <col min="2578" max="2584" width="6.44140625" style="6" customWidth="1"/>
    <col min="2585" max="2813" width="11.44140625" style="6"/>
    <col min="2814" max="2814" width="1" style="6" customWidth="1"/>
    <col min="2815" max="2815" width="4.33203125" style="6" customWidth="1"/>
    <col min="2816" max="2816" width="34.6640625" style="6" customWidth="1"/>
    <col min="2817" max="2817" width="0" style="6" hidden="1" customWidth="1"/>
    <col min="2818" max="2818" width="20" style="6" customWidth="1"/>
    <col min="2819" max="2819" width="20.88671875" style="6" customWidth="1"/>
    <col min="2820" max="2820" width="25" style="6" customWidth="1"/>
    <col min="2821" max="2821" width="18.6640625" style="6" customWidth="1"/>
    <col min="2822" max="2822" width="29.6640625" style="6" customWidth="1"/>
    <col min="2823" max="2823" width="13.44140625" style="6" customWidth="1"/>
    <col min="2824" max="2824" width="13.88671875" style="6" customWidth="1"/>
    <col min="2825" max="2829" width="16.5546875" style="6" customWidth="1"/>
    <col min="2830" max="2830" width="20.5546875" style="6" customWidth="1"/>
    <col min="2831" max="2831" width="21.109375" style="6" customWidth="1"/>
    <col min="2832" max="2832" width="9.5546875" style="6" customWidth="1"/>
    <col min="2833" max="2833" width="0.44140625" style="6" customWidth="1"/>
    <col min="2834" max="2840" width="6.44140625" style="6" customWidth="1"/>
    <col min="2841" max="3069" width="11.44140625" style="6"/>
    <col min="3070" max="3070" width="1" style="6" customWidth="1"/>
    <col min="3071" max="3071" width="4.33203125" style="6" customWidth="1"/>
    <col min="3072" max="3072" width="34.6640625" style="6" customWidth="1"/>
    <col min="3073" max="3073" width="0" style="6" hidden="1" customWidth="1"/>
    <col min="3074" max="3074" width="20" style="6" customWidth="1"/>
    <col min="3075" max="3075" width="20.88671875" style="6" customWidth="1"/>
    <col min="3076" max="3076" width="25" style="6" customWidth="1"/>
    <col min="3077" max="3077" width="18.6640625" style="6" customWidth="1"/>
    <col min="3078" max="3078" width="29.6640625" style="6" customWidth="1"/>
    <col min="3079" max="3079" width="13.44140625" style="6" customWidth="1"/>
    <col min="3080" max="3080" width="13.88671875" style="6" customWidth="1"/>
    <col min="3081" max="3085" width="16.5546875" style="6" customWidth="1"/>
    <col min="3086" max="3086" width="20.5546875" style="6" customWidth="1"/>
    <col min="3087" max="3087" width="21.109375" style="6" customWidth="1"/>
    <col min="3088" max="3088" width="9.5546875" style="6" customWidth="1"/>
    <col min="3089" max="3089" width="0.44140625" style="6" customWidth="1"/>
    <col min="3090" max="3096" width="6.44140625" style="6" customWidth="1"/>
    <col min="3097" max="3325" width="11.44140625" style="6"/>
    <col min="3326" max="3326" width="1" style="6" customWidth="1"/>
    <col min="3327" max="3327" width="4.33203125" style="6" customWidth="1"/>
    <col min="3328" max="3328" width="34.6640625" style="6" customWidth="1"/>
    <col min="3329" max="3329" width="0" style="6" hidden="1" customWidth="1"/>
    <col min="3330" max="3330" width="20" style="6" customWidth="1"/>
    <col min="3331" max="3331" width="20.88671875" style="6" customWidth="1"/>
    <col min="3332" max="3332" width="25" style="6" customWidth="1"/>
    <col min="3333" max="3333" width="18.6640625" style="6" customWidth="1"/>
    <col min="3334" max="3334" width="29.6640625" style="6" customWidth="1"/>
    <col min="3335" max="3335" width="13.44140625" style="6" customWidth="1"/>
    <col min="3336" max="3336" width="13.88671875" style="6" customWidth="1"/>
    <col min="3337" max="3341" width="16.5546875" style="6" customWidth="1"/>
    <col min="3342" max="3342" width="20.5546875" style="6" customWidth="1"/>
    <col min="3343" max="3343" width="21.109375" style="6" customWidth="1"/>
    <col min="3344" max="3344" width="9.5546875" style="6" customWidth="1"/>
    <col min="3345" max="3345" width="0.44140625" style="6" customWidth="1"/>
    <col min="3346" max="3352" width="6.44140625" style="6" customWidth="1"/>
    <col min="3353" max="3581" width="11.44140625" style="6"/>
    <col min="3582" max="3582" width="1" style="6" customWidth="1"/>
    <col min="3583" max="3583" width="4.33203125" style="6" customWidth="1"/>
    <col min="3584" max="3584" width="34.6640625" style="6" customWidth="1"/>
    <col min="3585" max="3585" width="0" style="6" hidden="1" customWidth="1"/>
    <col min="3586" max="3586" width="20" style="6" customWidth="1"/>
    <col min="3587" max="3587" width="20.88671875" style="6" customWidth="1"/>
    <col min="3588" max="3588" width="25" style="6" customWidth="1"/>
    <col min="3589" max="3589" width="18.6640625" style="6" customWidth="1"/>
    <col min="3590" max="3590" width="29.6640625" style="6" customWidth="1"/>
    <col min="3591" max="3591" width="13.44140625" style="6" customWidth="1"/>
    <col min="3592" max="3592" width="13.88671875" style="6" customWidth="1"/>
    <col min="3593" max="3597" width="16.5546875" style="6" customWidth="1"/>
    <col min="3598" max="3598" width="20.5546875" style="6" customWidth="1"/>
    <col min="3599" max="3599" width="21.109375" style="6" customWidth="1"/>
    <col min="3600" max="3600" width="9.5546875" style="6" customWidth="1"/>
    <col min="3601" max="3601" width="0.44140625" style="6" customWidth="1"/>
    <col min="3602" max="3608" width="6.44140625" style="6" customWidth="1"/>
    <col min="3609" max="3837" width="11.44140625" style="6"/>
    <col min="3838" max="3838" width="1" style="6" customWidth="1"/>
    <col min="3839" max="3839" width="4.33203125" style="6" customWidth="1"/>
    <col min="3840" max="3840" width="34.6640625" style="6" customWidth="1"/>
    <col min="3841" max="3841" width="0" style="6" hidden="1" customWidth="1"/>
    <col min="3842" max="3842" width="20" style="6" customWidth="1"/>
    <col min="3843" max="3843" width="20.88671875" style="6" customWidth="1"/>
    <col min="3844" max="3844" width="25" style="6" customWidth="1"/>
    <col min="3845" max="3845" width="18.6640625" style="6" customWidth="1"/>
    <col min="3846" max="3846" width="29.6640625" style="6" customWidth="1"/>
    <col min="3847" max="3847" width="13.44140625" style="6" customWidth="1"/>
    <col min="3848" max="3848" width="13.88671875" style="6" customWidth="1"/>
    <col min="3849" max="3853" width="16.5546875" style="6" customWidth="1"/>
    <col min="3854" max="3854" width="20.5546875" style="6" customWidth="1"/>
    <col min="3855" max="3855" width="21.109375" style="6" customWidth="1"/>
    <col min="3856" max="3856" width="9.5546875" style="6" customWidth="1"/>
    <col min="3857" max="3857" width="0.44140625" style="6" customWidth="1"/>
    <col min="3858" max="3864" width="6.44140625" style="6" customWidth="1"/>
    <col min="3865" max="4093" width="11.44140625" style="6"/>
    <col min="4094" max="4094" width="1" style="6" customWidth="1"/>
    <col min="4095" max="4095" width="4.33203125" style="6" customWidth="1"/>
    <col min="4096" max="4096" width="34.6640625" style="6" customWidth="1"/>
    <col min="4097" max="4097" width="0" style="6" hidden="1" customWidth="1"/>
    <col min="4098" max="4098" width="20" style="6" customWidth="1"/>
    <col min="4099" max="4099" width="20.88671875" style="6" customWidth="1"/>
    <col min="4100" max="4100" width="25" style="6" customWidth="1"/>
    <col min="4101" max="4101" width="18.6640625" style="6" customWidth="1"/>
    <col min="4102" max="4102" width="29.6640625" style="6" customWidth="1"/>
    <col min="4103" max="4103" width="13.44140625" style="6" customWidth="1"/>
    <col min="4104" max="4104" width="13.88671875" style="6" customWidth="1"/>
    <col min="4105" max="4109" width="16.5546875" style="6" customWidth="1"/>
    <col min="4110" max="4110" width="20.5546875" style="6" customWidth="1"/>
    <col min="4111" max="4111" width="21.109375" style="6" customWidth="1"/>
    <col min="4112" max="4112" width="9.5546875" style="6" customWidth="1"/>
    <col min="4113" max="4113" width="0.44140625" style="6" customWidth="1"/>
    <col min="4114" max="4120" width="6.44140625" style="6" customWidth="1"/>
    <col min="4121" max="4349" width="11.44140625" style="6"/>
    <col min="4350" max="4350" width="1" style="6" customWidth="1"/>
    <col min="4351" max="4351" width="4.33203125" style="6" customWidth="1"/>
    <col min="4352" max="4352" width="34.6640625" style="6" customWidth="1"/>
    <col min="4353" max="4353" width="0" style="6" hidden="1" customWidth="1"/>
    <col min="4354" max="4354" width="20" style="6" customWidth="1"/>
    <col min="4355" max="4355" width="20.88671875" style="6" customWidth="1"/>
    <col min="4356" max="4356" width="25" style="6" customWidth="1"/>
    <col min="4357" max="4357" width="18.6640625" style="6" customWidth="1"/>
    <col min="4358" max="4358" width="29.6640625" style="6" customWidth="1"/>
    <col min="4359" max="4359" width="13.44140625" style="6" customWidth="1"/>
    <col min="4360" max="4360" width="13.88671875" style="6" customWidth="1"/>
    <col min="4361" max="4365" width="16.5546875" style="6" customWidth="1"/>
    <col min="4366" max="4366" width="20.5546875" style="6" customWidth="1"/>
    <col min="4367" max="4367" width="21.109375" style="6" customWidth="1"/>
    <col min="4368" max="4368" width="9.5546875" style="6" customWidth="1"/>
    <col min="4369" max="4369" width="0.44140625" style="6" customWidth="1"/>
    <col min="4370" max="4376" width="6.44140625" style="6" customWidth="1"/>
    <col min="4377" max="4605" width="11.44140625" style="6"/>
    <col min="4606" max="4606" width="1" style="6" customWidth="1"/>
    <col min="4607" max="4607" width="4.33203125" style="6" customWidth="1"/>
    <col min="4608" max="4608" width="34.6640625" style="6" customWidth="1"/>
    <col min="4609" max="4609" width="0" style="6" hidden="1" customWidth="1"/>
    <col min="4610" max="4610" width="20" style="6" customWidth="1"/>
    <col min="4611" max="4611" width="20.88671875" style="6" customWidth="1"/>
    <col min="4612" max="4612" width="25" style="6" customWidth="1"/>
    <col min="4613" max="4613" width="18.6640625" style="6" customWidth="1"/>
    <col min="4614" max="4614" width="29.6640625" style="6" customWidth="1"/>
    <col min="4615" max="4615" width="13.44140625" style="6" customWidth="1"/>
    <col min="4616" max="4616" width="13.88671875" style="6" customWidth="1"/>
    <col min="4617" max="4621" width="16.5546875" style="6" customWidth="1"/>
    <col min="4622" max="4622" width="20.5546875" style="6" customWidth="1"/>
    <col min="4623" max="4623" width="21.109375" style="6" customWidth="1"/>
    <col min="4624" max="4624" width="9.5546875" style="6" customWidth="1"/>
    <col min="4625" max="4625" width="0.44140625" style="6" customWidth="1"/>
    <col min="4626" max="4632" width="6.44140625" style="6" customWidth="1"/>
    <col min="4633" max="4861" width="11.44140625" style="6"/>
    <col min="4862" max="4862" width="1" style="6" customWidth="1"/>
    <col min="4863" max="4863" width="4.33203125" style="6" customWidth="1"/>
    <col min="4864" max="4864" width="34.6640625" style="6" customWidth="1"/>
    <col min="4865" max="4865" width="0" style="6" hidden="1" customWidth="1"/>
    <col min="4866" max="4866" width="20" style="6" customWidth="1"/>
    <col min="4867" max="4867" width="20.88671875" style="6" customWidth="1"/>
    <col min="4868" max="4868" width="25" style="6" customWidth="1"/>
    <col min="4869" max="4869" width="18.6640625" style="6" customWidth="1"/>
    <col min="4870" max="4870" width="29.6640625" style="6" customWidth="1"/>
    <col min="4871" max="4871" width="13.44140625" style="6" customWidth="1"/>
    <col min="4872" max="4872" width="13.88671875" style="6" customWidth="1"/>
    <col min="4873" max="4877" width="16.5546875" style="6" customWidth="1"/>
    <col min="4878" max="4878" width="20.5546875" style="6" customWidth="1"/>
    <col min="4879" max="4879" width="21.109375" style="6" customWidth="1"/>
    <col min="4880" max="4880" width="9.5546875" style="6" customWidth="1"/>
    <col min="4881" max="4881" width="0.44140625" style="6" customWidth="1"/>
    <col min="4882" max="4888" width="6.44140625" style="6" customWidth="1"/>
    <col min="4889" max="5117" width="11.44140625" style="6"/>
    <col min="5118" max="5118" width="1" style="6" customWidth="1"/>
    <col min="5119" max="5119" width="4.33203125" style="6" customWidth="1"/>
    <col min="5120" max="5120" width="34.6640625" style="6" customWidth="1"/>
    <col min="5121" max="5121" width="0" style="6" hidden="1" customWidth="1"/>
    <col min="5122" max="5122" width="20" style="6" customWidth="1"/>
    <col min="5123" max="5123" width="20.88671875" style="6" customWidth="1"/>
    <col min="5124" max="5124" width="25" style="6" customWidth="1"/>
    <col min="5125" max="5125" width="18.6640625" style="6" customWidth="1"/>
    <col min="5126" max="5126" width="29.6640625" style="6" customWidth="1"/>
    <col min="5127" max="5127" width="13.44140625" style="6" customWidth="1"/>
    <col min="5128" max="5128" width="13.88671875" style="6" customWidth="1"/>
    <col min="5129" max="5133" width="16.5546875" style="6" customWidth="1"/>
    <col min="5134" max="5134" width="20.5546875" style="6" customWidth="1"/>
    <col min="5135" max="5135" width="21.109375" style="6" customWidth="1"/>
    <col min="5136" max="5136" width="9.5546875" style="6" customWidth="1"/>
    <col min="5137" max="5137" width="0.44140625" style="6" customWidth="1"/>
    <col min="5138" max="5144" width="6.44140625" style="6" customWidth="1"/>
    <col min="5145" max="5373" width="11.44140625" style="6"/>
    <col min="5374" max="5374" width="1" style="6" customWidth="1"/>
    <col min="5375" max="5375" width="4.33203125" style="6" customWidth="1"/>
    <col min="5376" max="5376" width="34.6640625" style="6" customWidth="1"/>
    <col min="5377" max="5377" width="0" style="6" hidden="1" customWidth="1"/>
    <col min="5378" max="5378" width="20" style="6" customWidth="1"/>
    <col min="5379" max="5379" width="20.88671875" style="6" customWidth="1"/>
    <col min="5380" max="5380" width="25" style="6" customWidth="1"/>
    <col min="5381" max="5381" width="18.6640625" style="6" customWidth="1"/>
    <col min="5382" max="5382" width="29.6640625" style="6" customWidth="1"/>
    <col min="5383" max="5383" width="13.44140625" style="6" customWidth="1"/>
    <col min="5384" max="5384" width="13.88671875" style="6" customWidth="1"/>
    <col min="5385" max="5389" width="16.5546875" style="6" customWidth="1"/>
    <col min="5390" max="5390" width="20.5546875" style="6" customWidth="1"/>
    <col min="5391" max="5391" width="21.109375" style="6" customWidth="1"/>
    <col min="5392" max="5392" width="9.5546875" style="6" customWidth="1"/>
    <col min="5393" max="5393" width="0.44140625" style="6" customWidth="1"/>
    <col min="5394" max="5400" width="6.44140625" style="6" customWidth="1"/>
    <col min="5401" max="5629" width="11.44140625" style="6"/>
    <col min="5630" max="5630" width="1" style="6" customWidth="1"/>
    <col min="5631" max="5631" width="4.33203125" style="6" customWidth="1"/>
    <col min="5632" max="5632" width="34.6640625" style="6" customWidth="1"/>
    <col min="5633" max="5633" width="0" style="6" hidden="1" customWidth="1"/>
    <col min="5634" max="5634" width="20" style="6" customWidth="1"/>
    <col min="5635" max="5635" width="20.88671875" style="6" customWidth="1"/>
    <col min="5636" max="5636" width="25" style="6" customWidth="1"/>
    <col min="5637" max="5637" width="18.6640625" style="6" customWidth="1"/>
    <col min="5638" max="5638" width="29.6640625" style="6" customWidth="1"/>
    <col min="5639" max="5639" width="13.44140625" style="6" customWidth="1"/>
    <col min="5640" max="5640" width="13.88671875" style="6" customWidth="1"/>
    <col min="5641" max="5645" width="16.5546875" style="6" customWidth="1"/>
    <col min="5646" max="5646" width="20.5546875" style="6" customWidth="1"/>
    <col min="5647" max="5647" width="21.109375" style="6" customWidth="1"/>
    <col min="5648" max="5648" width="9.5546875" style="6" customWidth="1"/>
    <col min="5649" max="5649" width="0.44140625" style="6" customWidth="1"/>
    <col min="5650" max="5656" width="6.44140625" style="6" customWidth="1"/>
    <col min="5657" max="5885" width="11.44140625" style="6"/>
    <col min="5886" max="5886" width="1" style="6" customWidth="1"/>
    <col min="5887" max="5887" width="4.33203125" style="6" customWidth="1"/>
    <col min="5888" max="5888" width="34.6640625" style="6" customWidth="1"/>
    <col min="5889" max="5889" width="0" style="6" hidden="1" customWidth="1"/>
    <col min="5890" max="5890" width="20" style="6" customWidth="1"/>
    <col min="5891" max="5891" width="20.88671875" style="6" customWidth="1"/>
    <col min="5892" max="5892" width="25" style="6" customWidth="1"/>
    <col min="5893" max="5893" width="18.6640625" style="6" customWidth="1"/>
    <col min="5894" max="5894" width="29.6640625" style="6" customWidth="1"/>
    <col min="5895" max="5895" width="13.44140625" style="6" customWidth="1"/>
    <col min="5896" max="5896" width="13.88671875" style="6" customWidth="1"/>
    <col min="5897" max="5901" width="16.5546875" style="6" customWidth="1"/>
    <col min="5902" max="5902" width="20.5546875" style="6" customWidth="1"/>
    <col min="5903" max="5903" width="21.109375" style="6" customWidth="1"/>
    <col min="5904" max="5904" width="9.5546875" style="6" customWidth="1"/>
    <col min="5905" max="5905" width="0.44140625" style="6" customWidth="1"/>
    <col min="5906" max="5912" width="6.44140625" style="6" customWidth="1"/>
    <col min="5913" max="6141" width="11.44140625" style="6"/>
    <col min="6142" max="6142" width="1" style="6" customWidth="1"/>
    <col min="6143" max="6143" width="4.33203125" style="6" customWidth="1"/>
    <col min="6144" max="6144" width="34.6640625" style="6" customWidth="1"/>
    <col min="6145" max="6145" width="0" style="6" hidden="1" customWidth="1"/>
    <col min="6146" max="6146" width="20" style="6" customWidth="1"/>
    <col min="6147" max="6147" width="20.88671875" style="6" customWidth="1"/>
    <col min="6148" max="6148" width="25" style="6" customWidth="1"/>
    <col min="6149" max="6149" width="18.6640625" style="6" customWidth="1"/>
    <col min="6150" max="6150" width="29.6640625" style="6" customWidth="1"/>
    <col min="6151" max="6151" width="13.44140625" style="6" customWidth="1"/>
    <col min="6152" max="6152" width="13.88671875" style="6" customWidth="1"/>
    <col min="6153" max="6157" width="16.5546875" style="6" customWidth="1"/>
    <col min="6158" max="6158" width="20.5546875" style="6" customWidth="1"/>
    <col min="6159" max="6159" width="21.109375" style="6" customWidth="1"/>
    <col min="6160" max="6160" width="9.5546875" style="6" customWidth="1"/>
    <col min="6161" max="6161" width="0.44140625" style="6" customWidth="1"/>
    <col min="6162" max="6168" width="6.44140625" style="6" customWidth="1"/>
    <col min="6169" max="6397" width="11.44140625" style="6"/>
    <col min="6398" max="6398" width="1" style="6" customWidth="1"/>
    <col min="6399" max="6399" width="4.33203125" style="6" customWidth="1"/>
    <col min="6400" max="6400" width="34.6640625" style="6" customWidth="1"/>
    <col min="6401" max="6401" width="0" style="6" hidden="1" customWidth="1"/>
    <col min="6402" max="6402" width="20" style="6" customWidth="1"/>
    <col min="6403" max="6403" width="20.88671875" style="6" customWidth="1"/>
    <col min="6404" max="6404" width="25" style="6" customWidth="1"/>
    <col min="6405" max="6405" width="18.6640625" style="6" customWidth="1"/>
    <col min="6406" max="6406" width="29.6640625" style="6" customWidth="1"/>
    <col min="6407" max="6407" width="13.44140625" style="6" customWidth="1"/>
    <col min="6408" max="6408" width="13.88671875" style="6" customWidth="1"/>
    <col min="6409" max="6413" width="16.5546875" style="6" customWidth="1"/>
    <col min="6414" max="6414" width="20.5546875" style="6" customWidth="1"/>
    <col min="6415" max="6415" width="21.109375" style="6" customWidth="1"/>
    <col min="6416" max="6416" width="9.5546875" style="6" customWidth="1"/>
    <col min="6417" max="6417" width="0.44140625" style="6" customWidth="1"/>
    <col min="6418" max="6424" width="6.44140625" style="6" customWidth="1"/>
    <col min="6425" max="6653" width="11.44140625" style="6"/>
    <col min="6654" max="6654" width="1" style="6" customWidth="1"/>
    <col min="6655" max="6655" width="4.33203125" style="6" customWidth="1"/>
    <col min="6656" max="6656" width="34.6640625" style="6" customWidth="1"/>
    <col min="6657" max="6657" width="0" style="6" hidden="1" customWidth="1"/>
    <col min="6658" max="6658" width="20" style="6" customWidth="1"/>
    <col min="6659" max="6659" width="20.88671875" style="6" customWidth="1"/>
    <col min="6660" max="6660" width="25" style="6" customWidth="1"/>
    <col min="6661" max="6661" width="18.6640625" style="6" customWidth="1"/>
    <col min="6662" max="6662" width="29.6640625" style="6" customWidth="1"/>
    <col min="6663" max="6663" width="13.44140625" style="6" customWidth="1"/>
    <col min="6664" max="6664" width="13.88671875" style="6" customWidth="1"/>
    <col min="6665" max="6669" width="16.5546875" style="6" customWidth="1"/>
    <col min="6670" max="6670" width="20.5546875" style="6" customWidth="1"/>
    <col min="6671" max="6671" width="21.109375" style="6" customWidth="1"/>
    <col min="6672" max="6672" width="9.5546875" style="6" customWidth="1"/>
    <col min="6673" max="6673" width="0.44140625" style="6" customWidth="1"/>
    <col min="6674" max="6680" width="6.44140625" style="6" customWidth="1"/>
    <col min="6681" max="6909" width="11.44140625" style="6"/>
    <col min="6910" max="6910" width="1" style="6" customWidth="1"/>
    <col min="6911" max="6911" width="4.33203125" style="6" customWidth="1"/>
    <col min="6912" max="6912" width="34.6640625" style="6" customWidth="1"/>
    <col min="6913" max="6913" width="0" style="6" hidden="1" customWidth="1"/>
    <col min="6914" max="6914" width="20" style="6" customWidth="1"/>
    <col min="6915" max="6915" width="20.88671875" style="6" customWidth="1"/>
    <col min="6916" max="6916" width="25" style="6" customWidth="1"/>
    <col min="6917" max="6917" width="18.6640625" style="6" customWidth="1"/>
    <col min="6918" max="6918" width="29.6640625" style="6" customWidth="1"/>
    <col min="6919" max="6919" width="13.44140625" style="6" customWidth="1"/>
    <col min="6920" max="6920" width="13.88671875" style="6" customWidth="1"/>
    <col min="6921" max="6925" width="16.5546875" style="6" customWidth="1"/>
    <col min="6926" max="6926" width="20.5546875" style="6" customWidth="1"/>
    <col min="6927" max="6927" width="21.109375" style="6" customWidth="1"/>
    <col min="6928" max="6928" width="9.5546875" style="6" customWidth="1"/>
    <col min="6929" max="6929" width="0.44140625" style="6" customWidth="1"/>
    <col min="6930" max="6936" width="6.44140625" style="6" customWidth="1"/>
    <col min="6937" max="7165" width="11.44140625" style="6"/>
    <col min="7166" max="7166" width="1" style="6" customWidth="1"/>
    <col min="7167" max="7167" width="4.33203125" style="6" customWidth="1"/>
    <col min="7168" max="7168" width="34.6640625" style="6" customWidth="1"/>
    <col min="7169" max="7169" width="0" style="6" hidden="1" customWidth="1"/>
    <col min="7170" max="7170" width="20" style="6" customWidth="1"/>
    <col min="7171" max="7171" width="20.88671875" style="6" customWidth="1"/>
    <col min="7172" max="7172" width="25" style="6" customWidth="1"/>
    <col min="7173" max="7173" width="18.6640625" style="6" customWidth="1"/>
    <col min="7174" max="7174" width="29.6640625" style="6" customWidth="1"/>
    <col min="7175" max="7175" width="13.44140625" style="6" customWidth="1"/>
    <col min="7176" max="7176" width="13.88671875" style="6" customWidth="1"/>
    <col min="7177" max="7181" width="16.5546875" style="6" customWidth="1"/>
    <col min="7182" max="7182" width="20.5546875" style="6" customWidth="1"/>
    <col min="7183" max="7183" width="21.109375" style="6" customWidth="1"/>
    <col min="7184" max="7184" width="9.5546875" style="6" customWidth="1"/>
    <col min="7185" max="7185" width="0.44140625" style="6" customWidth="1"/>
    <col min="7186" max="7192" width="6.44140625" style="6" customWidth="1"/>
    <col min="7193" max="7421" width="11.44140625" style="6"/>
    <col min="7422" max="7422" width="1" style="6" customWidth="1"/>
    <col min="7423" max="7423" width="4.33203125" style="6" customWidth="1"/>
    <col min="7424" max="7424" width="34.6640625" style="6" customWidth="1"/>
    <col min="7425" max="7425" width="0" style="6" hidden="1" customWidth="1"/>
    <col min="7426" max="7426" width="20" style="6" customWidth="1"/>
    <col min="7427" max="7427" width="20.88671875" style="6" customWidth="1"/>
    <col min="7428" max="7428" width="25" style="6" customWidth="1"/>
    <col min="7429" max="7429" width="18.6640625" style="6" customWidth="1"/>
    <col min="7430" max="7430" width="29.6640625" style="6" customWidth="1"/>
    <col min="7431" max="7431" width="13.44140625" style="6" customWidth="1"/>
    <col min="7432" max="7432" width="13.88671875" style="6" customWidth="1"/>
    <col min="7433" max="7437" width="16.5546875" style="6" customWidth="1"/>
    <col min="7438" max="7438" width="20.5546875" style="6" customWidth="1"/>
    <col min="7439" max="7439" width="21.109375" style="6" customWidth="1"/>
    <col min="7440" max="7440" width="9.5546875" style="6" customWidth="1"/>
    <col min="7441" max="7441" width="0.44140625" style="6" customWidth="1"/>
    <col min="7442" max="7448" width="6.44140625" style="6" customWidth="1"/>
    <col min="7449" max="7677" width="11.44140625" style="6"/>
    <col min="7678" max="7678" width="1" style="6" customWidth="1"/>
    <col min="7679" max="7679" width="4.33203125" style="6" customWidth="1"/>
    <col min="7680" max="7680" width="34.6640625" style="6" customWidth="1"/>
    <col min="7681" max="7681" width="0" style="6" hidden="1" customWidth="1"/>
    <col min="7682" max="7682" width="20" style="6" customWidth="1"/>
    <col min="7683" max="7683" width="20.88671875" style="6" customWidth="1"/>
    <col min="7684" max="7684" width="25" style="6" customWidth="1"/>
    <col min="7685" max="7685" width="18.6640625" style="6" customWidth="1"/>
    <col min="7686" max="7686" width="29.6640625" style="6" customWidth="1"/>
    <col min="7687" max="7687" width="13.44140625" style="6" customWidth="1"/>
    <col min="7688" max="7688" width="13.88671875" style="6" customWidth="1"/>
    <col min="7689" max="7693" width="16.5546875" style="6" customWidth="1"/>
    <col min="7694" max="7694" width="20.5546875" style="6" customWidth="1"/>
    <col min="7695" max="7695" width="21.109375" style="6" customWidth="1"/>
    <col min="7696" max="7696" width="9.5546875" style="6" customWidth="1"/>
    <col min="7697" max="7697" width="0.44140625" style="6" customWidth="1"/>
    <col min="7698" max="7704" width="6.44140625" style="6" customWidth="1"/>
    <col min="7705" max="7933" width="11.44140625" style="6"/>
    <col min="7934" max="7934" width="1" style="6" customWidth="1"/>
    <col min="7935" max="7935" width="4.33203125" style="6" customWidth="1"/>
    <col min="7936" max="7936" width="34.6640625" style="6" customWidth="1"/>
    <col min="7937" max="7937" width="0" style="6" hidden="1" customWidth="1"/>
    <col min="7938" max="7938" width="20" style="6" customWidth="1"/>
    <col min="7939" max="7939" width="20.88671875" style="6" customWidth="1"/>
    <col min="7940" max="7940" width="25" style="6" customWidth="1"/>
    <col min="7941" max="7941" width="18.6640625" style="6" customWidth="1"/>
    <col min="7942" max="7942" width="29.6640625" style="6" customWidth="1"/>
    <col min="7943" max="7943" width="13.44140625" style="6" customWidth="1"/>
    <col min="7944" max="7944" width="13.88671875" style="6" customWidth="1"/>
    <col min="7945" max="7949" width="16.5546875" style="6" customWidth="1"/>
    <col min="7950" max="7950" width="20.5546875" style="6" customWidth="1"/>
    <col min="7951" max="7951" width="21.109375" style="6" customWidth="1"/>
    <col min="7952" max="7952" width="9.5546875" style="6" customWidth="1"/>
    <col min="7953" max="7953" width="0.44140625" style="6" customWidth="1"/>
    <col min="7954" max="7960" width="6.44140625" style="6" customWidth="1"/>
    <col min="7961" max="8189" width="11.44140625" style="6"/>
    <col min="8190" max="8190" width="1" style="6" customWidth="1"/>
    <col min="8191" max="8191" width="4.33203125" style="6" customWidth="1"/>
    <col min="8192" max="8192" width="34.6640625" style="6" customWidth="1"/>
    <col min="8193" max="8193" width="0" style="6" hidden="1" customWidth="1"/>
    <col min="8194" max="8194" width="20" style="6" customWidth="1"/>
    <col min="8195" max="8195" width="20.88671875" style="6" customWidth="1"/>
    <col min="8196" max="8196" width="25" style="6" customWidth="1"/>
    <col min="8197" max="8197" width="18.6640625" style="6" customWidth="1"/>
    <col min="8198" max="8198" width="29.6640625" style="6" customWidth="1"/>
    <col min="8199" max="8199" width="13.44140625" style="6" customWidth="1"/>
    <col min="8200" max="8200" width="13.88671875" style="6" customWidth="1"/>
    <col min="8201" max="8205" width="16.5546875" style="6" customWidth="1"/>
    <col min="8206" max="8206" width="20.5546875" style="6" customWidth="1"/>
    <col min="8207" max="8207" width="21.109375" style="6" customWidth="1"/>
    <col min="8208" max="8208" width="9.5546875" style="6" customWidth="1"/>
    <col min="8209" max="8209" width="0.44140625" style="6" customWidth="1"/>
    <col min="8210" max="8216" width="6.44140625" style="6" customWidth="1"/>
    <col min="8217" max="8445" width="11.44140625" style="6"/>
    <col min="8446" max="8446" width="1" style="6" customWidth="1"/>
    <col min="8447" max="8447" width="4.33203125" style="6" customWidth="1"/>
    <col min="8448" max="8448" width="34.6640625" style="6" customWidth="1"/>
    <col min="8449" max="8449" width="0" style="6" hidden="1" customWidth="1"/>
    <col min="8450" max="8450" width="20" style="6" customWidth="1"/>
    <col min="8451" max="8451" width="20.88671875" style="6" customWidth="1"/>
    <col min="8452" max="8452" width="25" style="6" customWidth="1"/>
    <col min="8453" max="8453" width="18.6640625" style="6" customWidth="1"/>
    <col min="8454" max="8454" width="29.6640625" style="6" customWidth="1"/>
    <col min="8455" max="8455" width="13.44140625" style="6" customWidth="1"/>
    <col min="8456" max="8456" width="13.88671875" style="6" customWidth="1"/>
    <col min="8457" max="8461" width="16.5546875" style="6" customWidth="1"/>
    <col min="8462" max="8462" width="20.5546875" style="6" customWidth="1"/>
    <col min="8463" max="8463" width="21.109375" style="6" customWidth="1"/>
    <col min="8464" max="8464" width="9.5546875" style="6" customWidth="1"/>
    <col min="8465" max="8465" width="0.44140625" style="6" customWidth="1"/>
    <col min="8466" max="8472" width="6.44140625" style="6" customWidth="1"/>
    <col min="8473" max="8701" width="11.44140625" style="6"/>
    <col min="8702" max="8702" width="1" style="6" customWidth="1"/>
    <col min="8703" max="8703" width="4.33203125" style="6" customWidth="1"/>
    <col min="8704" max="8704" width="34.6640625" style="6" customWidth="1"/>
    <col min="8705" max="8705" width="0" style="6" hidden="1" customWidth="1"/>
    <col min="8706" max="8706" width="20" style="6" customWidth="1"/>
    <col min="8707" max="8707" width="20.88671875" style="6" customWidth="1"/>
    <col min="8708" max="8708" width="25" style="6" customWidth="1"/>
    <col min="8709" max="8709" width="18.6640625" style="6" customWidth="1"/>
    <col min="8710" max="8710" width="29.6640625" style="6" customWidth="1"/>
    <col min="8711" max="8711" width="13.44140625" style="6" customWidth="1"/>
    <col min="8712" max="8712" width="13.88671875" style="6" customWidth="1"/>
    <col min="8713" max="8717" width="16.5546875" style="6" customWidth="1"/>
    <col min="8718" max="8718" width="20.5546875" style="6" customWidth="1"/>
    <col min="8719" max="8719" width="21.109375" style="6" customWidth="1"/>
    <col min="8720" max="8720" width="9.5546875" style="6" customWidth="1"/>
    <col min="8721" max="8721" width="0.44140625" style="6" customWidth="1"/>
    <col min="8722" max="8728" width="6.44140625" style="6" customWidth="1"/>
    <col min="8729" max="8957" width="11.44140625" style="6"/>
    <col min="8958" max="8958" width="1" style="6" customWidth="1"/>
    <col min="8959" max="8959" width="4.33203125" style="6" customWidth="1"/>
    <col min="8960" max="8960" width="34.6640625" style="6" customWidth="1"/>
    <col min="8961" max="8961" width="0" style="6" hidden="1" customWidth="1"/>
    <col min="8962" max="8962" width="20" style="6" customWidth="1"/>
    <col min="8963" max="8963" width="20.88671875" style="6" customWidth="1"/>
    <col min="8964" max="8964" width="25" style="6" customWidth="1"/>
    <col min="8965" max="8965" width="18.6640625" style="6" customWidth="1"/>
    <col min="8966" max="8966" width="29.6640625" style="6" customWidth="1"/>
    <col min="8967" max="8967" width="13.44140625" style="6" customWidth="1"/>
    <col min="8968" max="8968" width="13.88671875" style="6" customWidth="1"/>
    <col min="8969" max="8973" width="16.5546875" style="6" customWidth="1"/>
    <col min="8974" max="8974" width="20.5546875" style="6" customWidth="1"/>
    <col min="8975" max="8975" width="21.109375" style="6" customWidth="1"/>
    <col min="8976" max="8976" width="9.5546875" style="6" customWidth="1"/>
    <col min="8977" max="8977" width="0.44140625" style="6" customWidth="1"/>
    <col min="8978" max="8984" width="6.44140625" style="6" customWidth="1"/>
    <col min="8985" max="9213" width="11.44140625" style="6"/>
    <col min="9214" max="9214" width="1" style="6" customWidth="1"/>
    <col min="9215" max="9215" width="4.33203125" style="6" customWidth="1"/>
    <col min="9216" max="9216" width="34.6640625" style="6" customWidth="1"/>
    <col min="9217" max="9217" width="0" style="6" hidden="1" customWidth="1"/>
    <col min="9218" max="9218" width="20" style="6" customWidth="1"/>
    <col min="9219" max="9219" width="20.88671875" style="6" customWidth="1"/>
    <col min="9220" max="9220" width="25" style="6" customWidth="1"/>
    <col min="9221" max="9221" width="18.6640625" style="6" customWidth="1"/>
    <col min="9222" max="9222" width="29.6640625" style="6" customWidth="1"/>
    <col min="9223" max="9223" width="13.44140625" style="6" customWidth="1"/>
    <col min="9224" max="9224" width="13.88671875" style="6" customWidth="1"/>
    <col min="9225" max="9229" width="16.5546875" style="6" customWidth="1"/>
    <col min="9230" max="9230" width="20.5546875" style="6" customWidth="1"/>
    <col min="9231" max="9231" width="21.109375" style="6" customWidth="1"/>
    <col min="9232" max="9232" width="9.5546875" style="6" customWidth="1"/>
    <col min="9233" max="9233" width="0.44140625" style="6" customWidth="1"/>
    <col min="9234" max="9240" width="6.44140625" style="6" customWidth="1"/>
    <col min="9241" max="9469" width="11.44140625" style="6"/>
    <col min="9470" max="9470" width="1" style="6" customWidth="1"/>
    <col min="9471" max="9471" width="4.33203125" style="6" customWidth="1"/>
    <col min="9472" max="9472" width="34.6640625" style="6" customWidth="1"/>
    <col min="9473" max="9473" width="0" style="6" hidden="1" customWidth="1"/>
    <col min="9474" max="9474" width="20" style="6" customWidth="1"/>
    <col min="9475" max="9475" width="20.88671875" style="6" customWidth="1"/>
    <col min="9476" max="9476" width="25" style="6" customWidth="1"/>
    <col min="9477" max="9477" width="18.6640625" style="6" customWidth="1"/>
    <col min="9478" max="9478" width="29.6640625" style="6" customWidth="1"/>
    <col min="9479" max="9479" width="13.44140625" style="6" customWidth="1"/>
    <col min="9480" max="9480" width="13.88671875" style="6" customWidth="1"/>
    <col min="9481" max="9485" width="16.5546875" style="6" customWidth="1"/>
    <col min="9486" max="9486" width="20.5546875" style="6" customWidth="1"/>
    <col min="9487" max="9487" width="21.109375" style="6" customWidth="1"/>
    <col min="9488" max="9488" width="9.5546875" style="6" customWidth="1"/>
    <col min="9489" max="9489" width="0.44140625" style="6" customWidth="1"/>
    <col min="9490" max="9496" width="6.44140625" style="6" customWidth="1"/>
    <col min="9497" max="9725" width="11.44140625" style="6"/>
    <col min="9726" max="9726" width="1" style="6" customWidth="1"/>
    <col min="9727" max="9727" width="4.33203125" style="6" customWidth="1"/>
    <col min="9728" max="9728" width="34.6640625" style="6" customWidth="1"/>
    <col min="9729" max="9729" width="0" style="6" hidden="1" customWidth="1"/>
    <col min="9730" max="9730" width="20" style="6" customWidth="1"/>
    <col min="9731" max="9731" width="20.88671875" style="6" customWidth="1"/>
    <col min="9732" max="9732" width="25" style="6" customWidth="1"/>
    <col min="9733" max="9733" width="18.6640625" style="6" customWidth="1"/>
    <col min="9734" max="9734" width="29.6640625" style="6" customWidth="1"/>
    <col min="9735" max="9735" width="13.44140625" style="6" customWidth="1"/>
    <col min="9736" max="9736" width="13.88671875" style="6" customWidth="1"/>
    <col min="9737" max="9741" width="16.5546875" style="6" customWidth="1"/>
    <col min="9742" max="9742" width="20.5546875" style="6" customWidth="1"/>
    <col min="9743" max="9743" width="21.109375" style="6" customWidth="1"/>
    <col min="9744" max="9744" width="9.5546875" style="6" customWidth="1"/>
    <col min="9745" max="9745" width="0.44140625" style="6" customWidth="1"/>
    <col min="9746" max="9752" width="6.44140625" style="6" customWidth="1"/>
    <col min="9753" max="9981" width="11.44140625" style="6"/>
    <col min="9982" max="9982" width="1" style="6" customWidth="1"/>
    <col min="9983" max="9983" width="4.33203125" style="6" customWidth="1"/>
    <col min="9984" max="9984" width="34.6640625" style="6" customWidth="1"/>
    <col min="9985" max="9985" width="0" style="6" hidden="1" customWidth="1"/>
    <col min="9986" max="9986" width="20" style="6" customWidth="1"/>
    <col min="9987" max="9987" width="20.88671875" style="6" customWidth="1"/>
    <col min="9988" max="9988" width="25" style="6" customWidth="1"/>
    <col min="9989" max="9989" width="18.6640625" style="6" customWidth="1"/>
    <col min="9990" max="9990" width="29.6640625" style="6" customWidth="1"/>
    <col min="9991" max="9991" width="13.44140625" style="6" customWidth="1"/>
    <col min="9992" max="9992" width="13.88671875" style="6" customWidth="1"/>
    <col min="9993" max="9997" width="16.5546875" style="6" customWidth="1"/>
    <col min="9998" max="9998" width="20.5546875" style="6" customWidth="1"/>
    <col min="9999" max="9999" width="21.109375" style="6" customWidth="1"/>
    <col min="10000" max="10000" width="9.5546875" style="6" customWidth="1"/>
    <col min="10001" max="10001" width="0.44140625" style="6" customWidth="1"/>
    <col min="10002" max="10008" width="6.44140625" style="6" customWidth="1"/>
    <col min="10009" max="10237" width="11.44140625" style="6"/>
    <col min="10238" max="10238" width="1" style="6" customWidth="1"/>
    <col min="10239" max="10239" width="4.33203125" style="6" customWidth="1"/>
    <col min="10240" max="10240" width="34.6640625" style="6" customWidth="1"/>
    <col min="10241" max="10241" width="0" style="6" hidden="1" customWidth="1"/>
    <col min="10242" max="10242" width="20" style="6" customWidth="1"/>
    <col min="10243" max="10243" width="20.88671875" style="6" customWidth="1"/>
    <col min="10244" max="10244" width="25" style="6" customWidth="1"/>
    <col min="10245" max="10245" width="18.6640625" style="6" customWidth="1"/>
    <col min="10246" max="10246" width="29.6640625" style="6" customWidth="1"/>
    <col min="10247" max="10247" width="13.44140625" style="6" customWidth="1"/>
    <col min="10248" max="10248" width="13.88671875" style="6" customWidth="1"/>
    <col min="10249" max="10253" width="16.5546875" style="6" customWidth="1"/>
    <col min="10254" max="10254" width="20.5546875" style="6" customWidth="1"/>
    <col min="10255" max="10255" width="21.109375" style="6" customWidth="1"/>
    <col min="10256" max="10256" width="9.5546875" style="6" customWidth="1"/>
    <col min="10257" max="10257" width="0.44140625" style="6" customWidth="1"/>
    <col min="10258" max="10264" width="6.44140625" style="6" customWidth="1"/>
    <col min="10265" max="10493" width="11.44140625" style="6"/>
    <col min="10494" max="10494" width="1" style="6" customWidth="1"/>
    <col min="10495" max="10495" width="4.33203125" style="6" customWidth="1"/>
    <col min="10496" max="10496" width="34.6640625" style="6" customWidth="1"/>
    <col min="10497" max="10497" width="0" style="6" hidden="1" customWidth="1"/>
    <col min="10498" max="10498" width="20" style="6" customWidth="1"/>
    <col min="10499" max="10499" width="20.88671875" style="6" customWidth="1"/>
    <col min="10500" max="10500" width="25" style="6" customWidth="1"/>
    <col min="10501" max="10501" width="18.6640625" style="6" customWidth="1"/>
    <col min="10502" max="10502" width="29.6640625" style="6" customWidth="1"/>
    <col min="10503" max="10503" width="13.44140625" style="6" customWidth="1"/>
    <col min="10504" max="10504" width="13.88671875" style="6" customWidth="1"/>
    <col min="10505" max="10509" width="16.5546875" style="6" customWidth="1"/>
    <col min="10510" max="10510" width="20.5546875" style="6" customWidth="1"/>
    <col min="10511" max="10511" width="21.109375" style="6" customWidth="1"/>
    <col min="10512" max="10512" width="9.5546875" style="6" customWidth="1"/>
    <col min="10513" max="10513" width="0.44140625" style="6" customWidth="1"/>
    <col min="10514" max="10520" width="6.44140625" style="6" customWidth="1"/>
    <col min="10521" max="10749" width="11.44140625" style="6"/>
    <col min="10750" max="10750" width="1" style="6" customWidth="1"/>
    <col min="10751" max="10751" width="4.33203125" style="6" customWidth="1"/>
    <col min="10752" max="10752" width="34.6640625" style="6" customWidth="1"/>
    <col min="10753" max="10753" width="0" style="6" hidden="1" customWidth="1"/>
    <col min="10754" max="10754" width="20" style="6" customWidth="1"/>
    <col min="10755" max="10755" width="20.88671875" style="6" customWidth="1"/>
    <col min="10756" max="10756" width="25" style="6" customWidth="1"/>
    <col min="10757" max="10757" width="18.6640625" style="6" customWidth="1"/>
    <col min="10758" max="10758" width="29.6640625" style="6" customWidth="1"/>
    <col min="10759" max="10759" width="13.44140625" style="6" customWidth="1"/>
    <col min="10760" max="10760" width="13.88671875" style="6" customWidth="1"/>
    <col min="10761" max="10765" width="16.5546875" style="6" customWidth="1"/>
    <col min="10766" max="10766" width="20.5546875" style="6" customWidth="1"/>
    <col min="10767" max="10767" width="21.109375" style="6" customWidth="1"/>
    <col min="10768" max="10768" width="9.5546875" style="6" customWidth="1"/>
    <col min="10769" max="10769" width="0.44140625" style="6" customWidth="1"/>
    <col min="10770" max="10776" width="6.44140625" style="6" customWidth="1"/>
    <col min="10777" max="11005" width="11.44140625" style="6"/>
    <col min="11006" max="11006" width="1" style="6" customWidth="1"/>
    <col min="11007" max="11007" width="4.33203125" style="6" customWidth="1"/>
    <col min="11008" max="11008" width="34.6640625" style="6" customWidth="1"/>
    <col min="11009" max="11009" width="0" style="6" hidden="1" customWidth="1"/>
    <col min="11010" max="11010" width="20" style="6" customWidth="1"/>
    <col min="11011" max="11011" width="20.88671875" style="6" customWidth="1"/>
    <col min="11012" max="11012" width="25" style="6" customWidth="1"/>
    <col min="11013" max="11013" width="18.6640625" style="6" customWidth="1"/>
    <col min="11014" max="11014" width="29.6640625" style="6" customWidth="1"/>
    <col min="11015" max="11015" width="13.44140625" style="6" customWidth="1"/>
    <col min="11016" max="11016" width="13.88671875" style="6" customWidth="1"/>
    <col min="11017" max="11021" width="16.5546875" style="6" customWidth="1"/>
    <col min="11022" max="11022" width="20.5546875" style="6" customWidth="1"/>
    <col min="11023" max="11023" width="21.109375" style="6" customWidth="1"/>
    <col min="11024" max="11024" width="9.5546875" style="6" customWidth="1"/>
    <col min="11025" max="11025" width="0.44140625" style="6" customWidth="1"/>
    <col min="11026" max="11032" width="6.44140625" style="6" customWidth="1"/>
    <col min="11033" max="11261" width="11.44140625" style="6"/>
    <col min="11262" max="11262" width="1" style="6" customWidth="1"/>
    <col min="11263" max="11263" width="4.33203125" style="6" customWidth="1"/>
    <col min="11264" max="11264" width="34.6640625" style="6" customWidth="1"/>
    <col min="11265" max="11265" width="0" style="6" hidden="1" customWidth="1"/>
    <col min="11266" max="11266" width="20" style="6" customWidth="1"/>
    <col min="11267" max="11267" width="20.88671875" style="6" customWidth="1"/>
    <col min="11268" max="11268" width="25" style="6" customWidth="1"/>
    <col min="11269" max="11269" width="18.6640625" style="6" customWidth="1"/>
    <col min="11270" max="11270" width="29.6640625" style="6" customWidth="1"/>
    <col min="11271" max="11271" width="13.44140625" style="6" customWidth="1"/>
    <col min="11272" max="11272" width="13.88671875" style="6" customWidth="1"/>
    <col min="11273" max="11277" width="16.5546875" style="6" customWidth="1"/>
    <col min="11278" max="11278" width="20.5546875" style="6" customWidth="1"/>
    <col min="11279" max="11279" width="21.109375" style="6" customWidth="1"/>
    <col min="11280" max="11280" width="9.5546875" style="6" customWidth="1"/>
    <col min="11281" max="11281" width="0.44140625" style="6" customWidth="1"/>
    <col min="11282" max="11288" width="6.44140625" style="6" customWidth="1"/>
    <col min="11289" max="11517" width="11.44140625" style="6"/>
    <col min="11518" max="11518" width="1" style="6" customWidth="1"/>
    <col min="11519" max="11519" width="4.33203125" style="6" customWidth="1"/>
    <col min="11520" max="11520" width="34.6640625" style="6" customWidth="1"/>
    <col min="11521" max="11521" width="0" style="6" hidden="1" customWidth="1"/>
    <col min="11522" max="11522" width="20" style="6" customWidth="1"/>
    <col min="11523" max="11523" width="20.88671875" style="6" customWidth="1"/>
    <col min="11524" max="11524" width="25" style="6" customWidth="1"/>
    <col min="11525" max="11525" width="18.6640625" style="6" customWidth="1"/>
    <col min="11526" max="11526" width="29.6640625" style="6" customWidth="1"/>
    <col min="11527" max="11527" width="13.44140625" style="6" customWidth="1"/>
    <col min="11528" max="11528" width="13.88671875" style="6" customWidth="1"/>
    <col min="11529" max="11533" width="16.5546875" style="6" customWidth="1"/>
    <col min="11534" max="11534" width="20.5546875" style="6" customWidth="1"/>
    <col min="11535" max="11535" width="21.109375" style="6" customWidth="1"/>
    <col min="11536" max="11536" width="9.5546875" style="6" customWidth="1"/>
    <col min="11537" max="11537" width="0.44140625" style="6" customWidth="1"/>
    <col min="11538" max="11544" width="6.44140625" style="6" customWidth="1"/>
    <col min="11545" max="11773" width="11.44140625" style="6"/>
    <col min="11774" max="11774" width="1" style="6" customWidth="1"/>
    <col min="11775" max="11775" width="4.33203125" style="6" customWidth="1"/>
    <col min="11776" max="11776" width="34.6640625" style="6" customWidth="1"/>
    <col min="11777" max="11777" width="0" style="6" hidden="1" customWidth="1"/>
    <col min="11778" max="11778" width="20" style="6" customWidth="1"/>
    <col min="11779" max="11779" width="20.88671875" style="6" customWidth="1"/>
    <col min="11780" max="11780" width="25" style="6" customWidth="1"/>
    <col min="11781" max="11781" width="18.6640625" style="6" customWidth="1"/>
    <col min="11782" max="11782" width="29.6640625" style="6" customWidth="1"/>
    <col min="11783" max="11783" width="13.44140625" style="6" customWidth="1"/>
    <col min="11784" max="11784" width="13.88671875" style="6" customWidth="1"/>
    <col min="11785" max="11789" width="16.5546875" style="6" customWidth="1"/>
    <col min="11790" max="11790" width="20.5546875" style="6" customWidth="1"/>
    <col min="11791" max="11791" width="21.109375" style="6" customWidth="1"/>
    <col min="11792" max="11792" width="9.5546875" style="6" customWidth="1"/>
    <col min="11793" max="11793" width="0.44140625" style="6" customWidth="1"/>
    <col min="11794" max="11800" width="6.44140625" style="6" customWidth="1"/>
    <col min="11801" max="12029" width="11.44140625" style="6"/>
    <col min="12030" max="12030" width="1" style="6" customWidth="1"/>
    <col min="12031" max="12031" width="4.33203125" style="6" customWidth="1"/>
    <col min="12032" max="12032" width="34.6640625" style="6" customWidth="1"/>
    <col min="12033" max="12033" width="0" style="6" hidden="1" customWidth="1"/>
    <col min="12034" max="12034" width="20" style="6" customWidth="1"/>
    <col min="12035" max="12035" width="20.88671875" style="6" customWidth="1"/>
    <col min="12036" max="12036" width="25" style="6" customWidth="1"/>
    <col min="12037" max="12037" width="18.6640625" style="6" customWidth="1"/>
    <col min="12038" max="12038" width="29.6640625" style="6" customWidth="1"/>
    <col min="12039" max="12039" width="13.44140625" style="6" customWidth="1"/>
    <col min="12040" max="12040" width="13.88671875" style="6" customWidth="1"/>
    <col min="12041" max="12045" width="16.5546875" style="6" customWidth="1"/>
    <col min="12046" max="12046" width="20.5546875" style="6" customWidth="1"/>
    <col min="12047" max="12047" width="21.109375" style="6" customWidth="1"/>
    <col min="12048" max="12048" width="9.5546875" style="6" customWidth="1"/>
    <col min="12049" max="12049" width="0.44140625" style="6" customWidth="1"/>
    <col min="12050" max="12056" width="6.44140625" style="6" customWidth="1"/>
    <col min="12057" max="12285" width="11.44140625" style="6"/>
    <col min="12286" max="12286" width="1" style="6" customWidth="1"/>
    <col min="12287" max="12287" width="4.33203125" style="6" customWidth="1"/>
    <col min="12288" max="12288" width="34.6640625" style="6" customWidth="1"/>
    <col min="12289" max="12289" width="0" style="6" hidden="1" customWidth="1"/>
    <col min="12290" max="12290" width="20" style="6" customWidth="1"/>
    <col min="12291" max="12291" width="20.88671875" style="6" customWidth="1"/>
    <col min="12292" max="12292" width="25" style="6" customWidth="1"/>
    <col min="12293" max="12293" width="18.6640625" style="6" customWidth="1"/>
    <col min="12294" max="12294" width="29.6640625" style="6" customWidth="1"/>
    <col min="12295" max="12295" width="13.44140625" style="6" customWidth="1"/>
    <col min="12296" max="12296" width="13.88671875" style="6" customWidth="1"/>
    <col min="12297" max="12301" width="16.5546875" style="6" customWidth="1"/>
    <col min="12302" max="12302" width="20.5546875" style="6" customWidth="1"/>
    <col min="12303" max="12303" width="21.109375" style="6" customWidth="1"/>
    <col min="12304" max="12304" width="9.5546875" style="6" customWidth="1"/>
    <col min="12305" max="12305" width="0.44140625" style="6" customWidth="1"/>
    <col min="12306" max="12312" width="6.44140625" style="6" customWidth="1"/>
    <col min="12313" max="12541" width="11.44140625" style="6"/>
    <col min="12542" max="12542" width="1" style="6" customWidth="1"/>
    <col min="12543" max="12543" width="4.33203125" style="6" customWidth="1"/>
    <col min="12544" max="12544" width="34.6640625" style="6" customWidth="1"/>
    <col min="12545" max="12545" width="0" style="6" hidden="1" customWidth="1"/>
    <col min="12546" max="12546" width="20" style="6" customWidth="1"/>
    <col min="12547" max="12547" width="20.88671875" style="6" customWidth="1"/>
    <col min="12548" max="12548" width="25" style="6" customWidth="1"/>
    <col min="12549" max="12549" width="18.6640625" style="6" customWidth="1"/>
    <col min="12550" max="12550" width="29.6640625" style="6" customWidth="1"/>
    <col min="12551" max="12551" width="13.44140625" style="6" customWidth="1"/>
    <col min="12552" max="12552" width="13.88671875" style="6" customWidth="1"/>
    <col min="12553" max="12557" width="16.5546875" style="6" customWidth="1"/>
    <col min="12558" max="12558" width="20.5546875" style="6" customWidth="1"/>
    <col min="12559" max="12559" width="21.109375" style="6" customWidth="1"/>
    <col min="12560" max="12560" width="9.5546875" style="6" customWidth="1"/>
    <col min="12561" max="12561" width="0.44140625" style="6" customWidth="1"/>
    <col min="12562" max="12568" width="6.44140625" style="6" customWidth="1"/>
    <col min="12569" max="12797" width="11.44140625" style="6"/>
    <col min="12798" max="12798" width="1" style="6" customWidth="1"/>
    <col min="12799" max="12799" width="4.33203125" style="6" customWidth="1"/>
    <col min="12800" max="12800" width="34.6640625" style="6" customWidth="1"/>
    <col min="12801" max="12801" width="0" style="6" hidden="1" customWidth="1"/>
    <col min="12802" max="12802" width="20" style="6" customWidth="1"/>
    <col min="12803" max="12803" width="20.88671875" style="6" customWidth="1"/>
    <col min="12804" max="12804" width="25" style="6" customWidth="1"/>
    <col min="12805" max="12805" width="18.6640625" style="6" customWidth="1"/>
    <col min="12806" max="12806" width="29.6640625" style="6" customWidth="1"/>
    <col min="12807" max="12807" width="13.44140625" style="6" customWidth="1"/>
    <col min="12808" max="12808" width="13.88671875" style="6" customWidth="1"/>
    <col min="12809" max="12813" width="16.5546875" style="6" customWidth="1"/>
    <col min="12814" max="12814" width="20.5546875" style="6" customWidth="1"/>
    <col min="12815" max="12815" width="21.109375" style="6" customWidth="1"/>
    <col min="12816" max="12816" width="9.5546875" style="6" customWidth="1"/>
    <col min="12817" max="12817" width="0.44140625" style="6" customWidth="1"/>
    <col min="12818" max="12824" width="6.44140625" style="6" customWidth="1"/>
    <col min="12825" max="13053" width="11.44140625" style="6"/>
    <col min="13054" max="13054" width="1" style="6" customWidth="1"/>
    <col min="13055" max="13055" width="4.33203125" style="6" customWidth="1"/>
    <col min="13056" max="13056" width="34.6640625" style="6" customWidth="1"/>
    <col min="13057" max="13057" width="0" style="6" hidden="1" customWidth="1"/>
    <col min="13058" max="13058" width="20" style="6" customWidth="1"/>
    <col min="13059" max="13059" width="20.88671875" style="6" customWidth="1"/>
    <col min="13060" max="13060" width="25" style="6" customWidth="1"/>
    <col min="13061" max="13061" width="18.6640625" style="6" customWidth="1"/>
    <col min="13062" max="13062" width="29.6640625" style="6" customWidth="1"/>
    <col min="13063" max="13063" width="13.44140625" style="6" customWidth="1"/>
    <col min="13064" max="13064" width="13.88671875" style="6" customWidth="1"/>
    <col min="13065" max="13069" width="16.5546875" style="6" customWidth="1"/>
    <col min="13070" max="13070" width="20.5546875" style="6" customWidth="1"/>
    <col min="13071" max="13071" width="21.109375" style="6" customWidth="1"/>
    <col min="13072" max="13072" width="9.5546875" style="6" customWidth="1"/>
    <col min="13073" max="13073" width="0.44140625" style="6" customWidth="1"/>
    <col min="13074" max="13080" width="6.44140625" style="6" customWidth="1"/>
    <col min="13081" max="13309" width="11.44140625" style="6"/>
    <col min="13310" max="13310" width="1" style="6" customWidth="1"/>
    <col min="13311" max="13311" width="4.33203125" style="6" customWidth="1"/>
    <col min="13312" max="13312" width="34.6640625" style="6" customWidth="1"/>
    <col min="13313" max="13313" width="0" style="6" hidden="1" customWidth="1"/>
    <col min="13314" max="13314" width="20" style="6" customWidth="1"/>
    <col min="13315" max="13315" width="20.88671875" style="6" customWidth="1"/>
    <col min="13316" max="13316" width="25" style="6" customWidth="1"/>
    <col min="13317" max="13317" width="18.6640625" style="6" customWidth="1"/>
    <col min="13318" max="13318" width="29.6640625" style="6" customWidth="1"/>
    <col min="13319" max="13319" width="13.44140625" style="6" customWidth="1"/>
    <col min="13320" max="13320" width="13.88671875" style="6" customWidth="1"/>
    <col min="13321" max="13325" width="16.5546875" style="6" customWidth="1"/>
    <col min="13326" max="13326" width="20.5546875" style="6" customWidth="1"/>
    <col min="13327" max="13327" width="21.109375" style="6" customWidth="1"/>
    <col min="13328" max="13328" width="9.5546875" style="6" customWidth="1"/>
    <col min="13329" max="13329" width="0.44140625" style="6" customWidth="1"/>
    <col min="13330" max="13336" width="6.44140625" style="6" customWidth="1"/>
    <col min="13337" max="13565" width="11.44140625" style="6"/>
    <col min="13566" max="13566" width="1" style="6" customWidth="1"/>
    <col min="13567" max="13567" width="4.33203125" style="6" customWidth="1"/>
    <col min="13568" max="13568" width="34.6640625" style="6" customWidth="1"/>
    <col min="13569" max="13569" width="0" style="6" hidden="1" customWidth="1"/>
    <col min="13570" max="13570" width="20" style="6" customWidth="1"/>
    <col min="13571" max="13571" width="20.88671875" style="6" customWidth="1"/>
    <col min="13572" max="13572" width="25" style="6" customWidth="1"/>
    <col min="13573" max="13573" width="18.6640625" style="6" customWidth="1"/>
    <col min="13574" max="13574" width="29.6640625" style="6" customWidth="1"/>
    <col min="13575" max="13575" width="13.44140625" style="6" customWidth="1"/>
    <col min="13576" max="13576" width="13.88671875" style="6" customWidth="1"/>
    <col min="13577" max="13581" width="16.5546875" style="6" customWidth="1"/>
    <col min="13582" max="13582" width="20.5546875" style="6" customWidth="1"/>
    <col min="13583" max="13583" width="21.109375" style="6" customWidth="1"/>
    <col min="13584" max="13584" width="9.5546875" style="6" customWidth="1"/>
    <col min="13585" max="13585" width="0.44140625" style="6" customWidth="1"/>
    <col min="13586" max="13592" width="6.44140625" style="6" customWidth="1"/>
    <col min="13593" max="13821" width="11.44140625" style="6"/>
    <col min="13822" max="13822" width="1" style="6" customWidth="1"/>
    <col min="13823" max="13823" width="4.33203125" style="6" customWidth="1"/>
    <col min="13824" max="13824" width="34.6640625" style="6" customWidth="1"/>
    <col min="13825" max="13825" width="0" style="6" hidden="1" customWidth="1"/>
    <col min="13826" max="13826" width="20" style="6" customWidth="1"/>
    <col min="13827" max="13827" width="20.88671875" style="6" customWidth="1"/>
    <col min="13828" max="13828" width="25" style="6" customWidth="1"/>
    <col min="13829" max="13829" width="18.6640625" style="6" customWidth="1"/>
    <col min="13830" max="13830" width="29.6640625" style="6" customWidth="1"/>
    <col min="13831" max="13831" width="13.44140625" style="6" customWidth="1"/>
    <col min="13832" max="13832" width="13.88671875" style="6" customWidth="1"/>
    <col min="13833" max="13837" width="16.5546875" style="6" customWidth="1"/>
    <col min="13838" max="13838" width="20.5546875" style="6" customWidth="1"/>
    <col min="13839" max="13839" width="21.109375" style="6" customWidth="1"/>
    <col min="13840" max="13840" width="9.5546875" style="6" customWidth="1"/>
    <col min="13841" max="13841" width="0.44140625" style="6" customWidth="1"/>
    <col min="13842" max="13848" width="6.44140625" style="6" customWidth="1"/>
    <col min="13849" max="14077" width="11.44140625" style="6"/>
    <col min="14078" max="14078" width="1" style="6" customWidth="1"/>
    <col min="14079" max="14079" width="4.33203125" style="6" customWidth="1"/>
    <col min="14080" max="14080" width="34.6640625" style="6" customWidth="1"/>
    <col min="14081" max="14081" width="0" style="6" hidden="1" customWidth="1"/>
    <col min="14082" max="14082" width="20" style="6" customWidth="1"/>
    <col min="14083" max="14083" width="20.88671875" style="6" customWidth="1"/>
    <col min="14084" max="14084" width="25" style="6" customWidth="1"/>
    <col min="14085" max="14085" width="18.6640625" style="6" customWidth="1"/>
    <col min="14086" max="14086" width="29.6640625" style="6" customWidth="1"/>
    <col min="14087" max="14087" width="13.44140625" style="6" customWidth="1"/>
    <col min="14088" max="14088" width="13.88671875" style="6" customWidth="1"/>
    <col min="14089" max="14093" width="16.5546875" style="6" customWidth="1"/>
    <col min="14094" max="14094" width="20.5546875" style="6" customWidth="1"/>
    <col min="14095" max="14095" width="21.109375" style="6" customWidth="1"/>
    <col min="14096" max="14096" width="9.5546875" style="6" customWidth="1"/>
    <col min="14097" max="14097" width="0.44140625" style="6" customWidth="1"/>
    <col min="14098" max="14104" width="6.44140625" style="6" customWidth="1"/>
    <col min="14105" max="14333" width="11.44140625" style="6"/>
    <col min="14334" max="14334" width="1" style="6" customWidth="1"/>
    <col min="14335" max="14335" width="4.33203125" style="6" customWidth="1"/>
    <col min="14336" max="14336" width="34.6640625" style="6" customWidth="1"/>
    <col min="14337" max="14337" width="0" style="6" hidden="1" customWidth="1"/>
    <col min="14338" max="14338" width="20" style="6" customWidth="1"/>
    <col min="14339" max="14339" width="20.88671875" style="6" customWidth="1"/>
    <col min="14340" max="14340" width="25" style="6" customWidth="1"/>
    <col min="14341" max="14341" width="18.6640625" style="6" customWidth="1"/>
    <col min="14342" max="14342" width="29.6640625" style="6" customWidth="1"/>
    <col min="14343" max="14343" width="13.44140625" style="6" customWidth="1"/>
    <col min="14344" max="14344" width="13.88671875" style="6" customWidth="1"/>
    <col min="14345" max="14349" width="16.5546875" style="6" customWidth="1"/>
    <col min="14350" max="14350" width="20.5546875" style="6" customWidth="1"/>
    <col min="14351" max="14351" width="21.109375" style="6" customWidth="1"/>
    <col min="14352" max="14352" width="9.5546875" style="6" customWidth="1"/>
    <col min="14353" max="14353" width="0.44140625" style="6" customWidth="1"/>
    <col min="14354" max="14360" width="6.44140625" style="6" customWidth="1"/>
    <col min="14361" max="14589" width="11.44140625" style="6"/>
    <col min="14590" max="14590" width="1" style="6" customWidth="1"/>
    <col min="14591" max="14591" width="4.33203125" style="6" customWidth="1"/>
    <col min="14592" max="14592" width="34.6640625" style="6" customWidth="1"/>
    <col min="14593" max="14593" width="0" style="6" hidden="1" customWidth="1"/>
    <col min="14594" max="14594" width="20" style="6" customWidth="1"/>
    <col min="14595" max="14595" width="20.88671875" style="6" customWidth="1"/>
    <col min="14596" max="14596" width="25" style="6" customWidth="1"/>
    <col min="14597" max="14597" width="18.6640625" style="6" customWidth="1"/>
    <col min="14598" max="14598" width="29.6640625" style="6" customWidth="1"/>
    <col min="14599" max="14599" width="13.44140625" style="6" customWidth="1"/>
    <col min="14600" max="14600" width="13.88671875" style="6" customWidth="1"/>
    <col min="14601" max="14605" width="16.5546875" style="6" customWidth="1"/>
    <col min="14606" max="14606" width="20.5546875" style="6" customWidth="1"/>
    <col min="14607" max="14607" width="21.109375" style="6" customWidth="1"/>
    <col min="14608" max="14608" width="9.5546875" style="6" customWidth="1"/>
    <col min="14609" max="14609" width="0.44140625" style="6" customWidth="1"/>
    <col min="14610" max="14616" width="6.44140625" style="6" customWidth="1"/>
    <col min="14617" max="14845" width="11.44140625" style="6"/>
    <col min="14846" max="14846" width="1" style="6" customWidth="1"/>
    <col min="14847" max="14847" width="4.33203125" style="6" customWidth="1"/>
    <col min="14848" max="14848" width="34.6640625" style="6" customWidth="1"/>
    <col min="14849" max="14849" width="0" style="6" hidden="1" customWidth="1"/>
    <col min="14850" max="14850" width="20" style="6" customWidth="1"/>
    <col min="14851" max="14851" width="20.88671875" style="6" customWidth="1"/>
    <col min="14852" max="14852" width="25" style="6" customWidth="1"/>
    <col min="14853" max="14853" width="18.6640625" style="6" customWidth="1"/>
    <col min="14854" max="14854" width="29.6640625" style="6" customWidth="1"/>
    <col min="14855" max="14855" width="13.44140625" style="6" customWidth="1"/>
    <col min="14856" max="14856" width="13.88671875" style="6" customWidth="1"/>
    <col min="14857" max="14861" width="16.5546875" style="6" customWidth="1"/>
    <col min="14862" max="14862" width="20.5546875" style="6" customWidth="1"/>
    <col min="14863" max="14863" width="21.109375" style="6" customWidth="1"/>
    <col min="14864" max="14864" width="9.5546875" style="6" customWidth="1"/>
    <col min="14865" max="14865" width="0.44140625" style="6" customWidth="1"/>
    <col min="14866" max="14872" width="6.44140625" style="6" customWidth="1"/>
    <col min="14873" max="15101" width="11.44140625" style="6"/>
    <col min="15102" max="15102" width="1" style="6" customWidth="1"/>
    <col min="15103" max="15103" width="4.33203125" style="6" customWidth="1"/>
    <col min="15104" max="15104" width="34.6640625" style="6" customWidth="1"/>
    <col min="15105" max="15105" width="0" style="6" hidden="1" customWidth="1"/>
    <col min="15106" max="15106" width="20" style="6" customWidth="1"/>
    <col min="15107" max="15107" width="20.88671875" style="6" customWidth="1"/>
    <col min="15108" max="15108" width="25" style="6" customWidth="1"/>
    <col min="15109" max="15109" width="18.6640625" style="6" customWidth="1"/>
    <col min="15110" max="15110" width="29.6640625" style="6" customWidth="1"/>
    <col min="15111" max="15111" width="13.44140625" style="6" customWidth="1"/>
    <col min="15112" max="15112" width="13.88671875" style="6" customWidth="1"/>
    <col min="15113" max="15117" width="16.5546875" style="6" customWidth="1"/>
    <col min="15118" max="15118" width="20.5546875" style="6" customWidth="1"/>
    <col min="15119" max="15119" width="21.109375" style="6" customWidth="1"/>
    <col min="15120" max="15120" width="9.5546875" style="6" customWidth="1"/>
    <col min="15121" max="15121" width="0.44140625" style="6" customWidth="1"/>
    <col min="15122" max="15128" width="6.44140625" style="6" customWidth="1"/>
    <col min="15129" max="15357" width="11.44140625" style="6"/>
    <col min="15358" max="15358" width="1" style="6" customWidth="1"/>
    <col min="15359" max="15359" width="4.33203125" style="6" customWidth="1"/>
    <col min="15360" max="15360" width="34.6640625" style="6" customWidth="1"/>
    <col min="15361" max="15361" width="0" style="6" hidden="1" customWidth="1"/>
    <col min="15362" max="15362" width="20" style="6" customWidth="1"/>
    <col min="15363" max="15363" width="20.88671875" style="6" customWidth="1"/>
    <col min="15364" max="15364" width="25" style="6" customWidth="1"/>
    <col min="15365" max="15365" width="18.6640625" style="6" customWidth="1"/>
    <col min="15366" max="15366" width="29.6640625" style="6" customWidth="1"/>
    <col min="15367" max="15367" width="13.44140625" style="6" customWidth="1"/>
    <col min="15368" max="15368" width="13.88671875" style="6" customWidth="1"/>
    <col min="15369" max="15373" width="16.5546875" style="6" customWidth="1"/>
    <col min="15374" max="15374" width="20.5546875" style="6" customWidth="1"/>
    <col min="15375" max="15375" width="21.109375" style="6" customWidth="1"/>
    <col min="15376" max="15376" width="9.5546875" style="6" customWidth="1"/>
    <col min="15377" max="15377" width="0.44140625" style="6" customWidth="1"/>
    <col min="15378" max="15384" width="6.44140625" style="6" customWidth="1"/>
    <col min="15385" max="15613" width="11.44140625" style="6"/>
    <col min="15614" max="15614" width="1" style="6" customWidth="1"/>
    <col min="15615" max="15615" width="4.33203125" style="6" customWidth="1"/>
    <col min="15616" max="15616" width="34.6640625" style="6" customWidth="1"/>
    <col min="15617" max="15617" width="0" style="6" hidden="1" customWidth="1"/>
    <col min="15618" max="15618" width="20" style="6" customWidth="1"/>
    <col min="15619" max="15619" width="20.88671875" style="6" customWidth="1"/>
    <col min="15620" max="15620" width="25" style="6" customWidth="1"/>
    <col min="15621" max="15621" width="18.6640625" style="6" customWidth="1"/>
    <col min="15622" max="15622" width="29.6640625" style="6" customWidth="1"/>
    <col min="15623" max="15623" width="13.44140625" style="6" customWidth="1"/>
    <col min="15624" max="15624" width="13.88671875" style="6" customWidth="1"/>
    <col min="15625" max="15629" width="16.5546875" style="6" customWidth="1"/>
    <col min="15630" max="15630" width="20.5546875" style="6" customWidth="1"/>
    <col min="15631" max="15631" width="21.109375" style="6" customWidth="1"/>
    <col min="15632" max="15632" width="9.5546875" style="6" customWidth="1"/>
    <col min="15633" max="15633" width="0.44140625" style="6" customWidth="1"/>
    <col min="15634" max="15640" width="6.44140625" style="6" customWidth="1"/>
    <col min="15641" max="15869" width="11.44140625" style="6"/>
    <col min="15870" max="15870" width="1" style="6" customWidth="1"/>
    <col min="15871" max="15871" width="4.33203125" style="6" customWidth="1"/>
    <col min="15872" max="15872" width="34.6640625" style="6" customWidth="1"/>
    <col min="15873" max="15873" width="0" style="6" hidden="1" customWidth="1"/>
    <col min="15874" max="15874" width="20" style="6" customWidth="1"/>
    <col min="15875" max="15875" width="20.88671875" style="6" customWidth="1"/>
    <col min="15876" max="15876" width="25" style="6" customWidth="1"/>
    <col min="15877" max="15877" width="18.6640625" style="6" customWidth="1"/>
    <col min="15878" max="15878" width="29.6640625" style="6" customWidth="1"/>
    <col min="15879" max="15879" width="13.44140625" style="6" customWidth="1"/>
    <col min="15880" max="15880" width="13.88671875" style="6" customWidth="1"/>
    <col min="15881" max="15885" width="16.5546875" style="6" customWidth="1"/>
    <col min="15886" max="15886" width="20.5546875" style="6" customWidth="1"/>
    <col min="15887" max="15887" width="21.109375" style="6" customWidth="1"/>
    <col min="15888" max="15888" width="9.5546875" style="6" customWidth="1"/>
    <col min="15889" max="15889" width="0.44140625" style="6" customWidth="1"/>
    <col min="15890" max="15896" width="6.44140625" style="6" customWidth="1"/>
    <col min="15897" max="16125" width="11.44140625" style="6"/>
    <col min="16126" max="16126" width="1" style="6" customWidth="1"/>
    <col min="16127" max="16127" width="4.33203125" style="6" customWidth="1"/>
    <col min="16128" max="16128" width="34.6640625" style="6" customWidth="1"/>
    <col min="16129" max="16129" width="0" style="6" hidden="1" customWidth="1"/>
    <col min="16130" max="16130" width="20" style="6" customWidth="1"/>
    <col min="16131" max="16131" width="20.88671875" style="6" customWidth="1"/>
    <col min="16132" max="16132" width="25" style="6" customWidth="1"/>
    <col min="16133" max="16133" width="18.6640625" style="6" customWidth="1"/>
    <col min="16134" max="16134" width="29.6640625" style="6" customWidth="1"/>
    <col min="16135" max="16135" width="13.44140625" style="6" customWidth="1"/>
    <col min="16136" max="16136" width="13.88671875" style="6" customWidth="1"/>
    <col min="16137" max="16141" width="16.5546875" style="6" customWidth="1"/>
    <col min="16142" max="16142" width="20.5546875" style="6" customWidth="1"/>
    <col min="16143" max="16143" width="21.109375" style="6" customWidth="1"/>
    <col min="16144" max="16144" width="9.5546875" style="6" customWidth="1"/>
    <col min="16145" max="16145" width="0.44140625" style="6" customWidth="1"/>
    <col min="16146" max="16152" width="6.44140625" style="6" customWidth="1"/>
    <col min="16153" max="16373" width="11.44140625" style="6"/>
    <col min="16374" max="16384" width="11.44140625" style="6" customWidth="1"/>
  </cols>
  <sheetData>
    <row r="2" spans="1:18" ht="25.8" x14ac:dyDescent="0.3">
      <c r="B2" s="193" t="s">
        <v>57</v>
      </c>
      <c r="C2" s="194"/>
      <c r="D2" s="194"/>
      <c r="E2" s="194"/>
      <c r="F2" s="194"/>
      <c r="G2" s="194"/>
      <c r="H2" s="194"/>
      <c r="I2" s="194"/>
      <c r="J2" s="194"/>
      <c r="K2" s="194"/>
      <c r="L2" s="194"/>
      <c r="M2" s="194"/>
      <c r="N2" s="194"/>
      <c r="O2" s="194"/>
      <c r="P2" s="194"/>
      <c r="Q2" s="194"/>
      <c r="R2" s="194"/>
    </row>
    <row r="4" spans="1:18" ht="25.8" x14ac:dyDescent="0.3">
      <c r="B4" s="193" t="s">
        <v>42</v>
      </c>
      <c r="C4" s="194"/>
      <c r="D4" s="194"/>
      <c r="E4" s="194"/>
      <c r="F4" s="194"/>
      <c r="G4" s="194"/>
      <c r="H4" s="194"/>
      <c r="I4" s="194"/>
      <c r="J4" s="194"/>
      <c r="K4" s="194"/>
      <c r="L4" s="194"/>
      <c r="M4" s="194"/>
      <c r="N4" s="194"/>
      <c r="O4" s="194"/>
      <c r="P4" s="194"/>
      <c r="Q4" s="194"/>
      <c r="R4" s="194"/>
    </row>
    <row r="5" spans="1:18" ht="15" thickBot="1" x14ac:dyDescent="0.35"/>
    <row r="6" spans="1:18" ht="21.6" thickBot="1" x14ac:dyDescent="0.35">
      <c r="B6" s="8" t="s">
        <v>3</v>
      </c>
      <c r="C6" s="205" t="s">
        <v>163</v>
      </c>
      <c r="D6" s="205"/>
      <c r="E6" s="205"/>
      <c r="F6" s="205"/>
      <c r="G6" s="205"/>
      <c r="H6" s="205"/>
      <c r="I6" s="205"/>
      <c r="J6" s="205"/>
      <c r="K6" s="205"/>
      <c r="L6" s="205"/>
      <c r="M6" s="205"/>
      <c r="N6" s="206"/>
    </row>
    <row r="7" spans="1:18" ht="16.2" thickBot="1" x14ac:dyDescent="0.35">
      <c r="B7" s="9" t="s">
        <v>4</v>
      </c>
      <c r="C7" s="205"/>
      <c r="D7" s="205"/>
      <c r="E7" s="205"/>
      <c r="F7" s="205"/>
      <c r="G7" s="205"/>
      <c r="H7" s="205"/>
      <c r="I7" s="205"/>
      <c r="J7" s="205"/>
      <c r="K7" s="205"/>
      <c r="L7" s="205"/>
      <c r="M7" s="205"/>
      <c r="N7" s="206"/>
    </row>
    <row r="8" spans="1:18" ht="16.2" thickBot="1" x14ac:dyDescent="0.35">
      <c r="B8" s="9" t="s">
        <v>5</v>
      </c>
      <c r="C8" s="205"/>
      <c r="D8" s="205"/>
      <c r="E8" s="205"/>
      <c r="F8" s="205"/>
      <c r="G8" s="205"/>
      <c r="H8" s="205"/>
      <c r="I8" s="205"/>
      <c r="J8" s="205"/>
      <c r="K8" s="205"/>
      <c r="L8" s="205"/>
      <c r="M8" s="205"/>
      <c r="N8" s="206"/>
    </row>
    <row r="9" spans="1:18" ht="16.2" thickBot="1" x14ac:dyDescent="0.35">
      <c r="B9" s="9" t="s">
        <v>6</v>
      </c>
      <c r="C9" s="205"/>
      <c r="D9" s="205"/>
      <c r="E9" s="205"/>
      <c r="F9" s="205"/>
      <c r="G9" s="205"/>
      <c r="H9" s="205"/>
      <c r="I9" s="205"/>
      <c r="J9" s="205"/>
      <c r="K9" s="205"/>
      <c r="L9" s="205"/>
      <c r="M9" s="205"/>
      <c r="N9" s="206"/>
    </row>
    <row r="10" spans="1:18" ht="16.2" thickBot="1" x14ac:dyDescent="0.35">
      <c r="B10" s="9" t="s">
        <v>7</v>
      </c>
      <c r="C10" s="207">
        <v>13</v>
      </c>
      <c r="D10" s="207"/>
      <c r="E10" s="208"/>
      <c r="F10" s="29"/>
      <c r="G10" s="29"/>
      <c r="H10" s="29"/>
      <c r="I10" s="29"/>
      <c r="J10" s="29"/>
      <c r="K10" s="29"/>
      <c r="L10" s="29"/>
      <c r="M10" s="29"/>
      <c r="N10" s="30"/>
    </row>
    <row r="11" spans="1:18" ht="16.2" thickBot="1" x14ac:dyDescent="0.35">
      <c r="B11" s="11" t="s">
        <v>8</v>
      </c>
      <c r="C11" s="12">
        <v>41987</v>
      </c>
      <c r="D11" s="13"/>
      <c r="E11" s="13"/>
      <c r="F11" s="13"/>
      <c r="G11" s="13"/>
      <c r="H11" s="13"/>
      <c r="I11" s="13"/>
      <c r="J11" s="13"/>
      <c r="K11" s="13"/>
      <c r="L11" s="13"/>
      <c r="M11" s="13"/>
      <c r="N11" s="14"/>
      <c r="O11" s="147"/>
      <c r="P11" s="147"/>
    </row>
    <row r="12" spans="1:18" ht="15.6" x14ac:dyDescent="0.3">
      <c r="B12" s="10"/>
      <c r="C12" s="15"/>
      <c r="D12" s="16"/>
      <c r="E12" s="16"/>
      <c r="F12" s="16"/>
      <c r="G12" s="16"/>
      <c r="H12" s="16"/>
      <c r="I12" s="5"/>
      <c r="J12" s="5"/>
      <c r="K12" s="5"/>
      <c r="L12" s="5"/>
      <c r="M12" s="5"/>
      <c r="N12" s="16"/>
      <c r="O12" s="16"/>
      <c r="P12" s="16"/>
    </row>
    <row r="13" spans="1:18" x14ac:dyDescent="0.3">
      <c r="I13" s="5"/>
      <c r="J13" s="5"/>
      <c r="K13" s="5"/>
      <c r="L13" s="5"/>
      <c r="M13" s="5"/>
      <c r="N13" s="17"/>
      <c r="O13" s="90"/>
      <c r="P13" s="90"/>
    </row>
    <row r="14" spans="1:18" ht="45.75" customHeight="1" x14ac:dyDescent="0.3">
      <c r="B14" s="209" t="s">
        <v>162</v>
      </c>
      <c r="C14" s="210"/>
      <c r="D14" s="80" t="s">
        <v>11</v>
      </c>
      <c r="E14" s="80" t="s">
        <v>12</v>
      </c>
      <c r="F14" s="80" t="s">
        <v>25</v>
      </c>
      <c r="G14" s="80" t="s">
        <v>99</v>
      </c>
      <c r="I14" s="32"/>
      <c r="J14" s="32"/>
      <c r="K14" s="32"/>
      <c r="L14" s="32"/>
      <c r="M14" s="32"/>
      <c r="N14" s="17"/>
      <c r="O14" s="90"/>
      <c r="P14" s="90"/>
    </row>
    <row r="15" spans="1:18" ht="15" thickBot="1" x14ac:dyDescent="0.35">
      <c r="B15" s="211"/>
      <c r="C15" s="212"/>
      <c r="D15" s="80">
        <v>13</v>
      </c>
      <c r="E15" s="31">
        <v>2848415284</v>
      </c>
      <c r="F15" s="31">
        <v>1364</v>
      </c>
      <c r="G15" s="146">
        <f>+F15*80%</f>
        <v>1091.2</v>
      </c>
      <c r="I15" s="33"/>
      <c r="J15" s="33"/>
      <c r="K15" s="33"/>
      <c r="L15" s="33"/>
      <c r="M15" s="33"/>
      <c r="N15" s="17"/>
      <c r="O15" s="90"/>
      <c r="P15" s="90"/>
    </row>
    <row r="16" spans="1:18" ht="15" thickBot="1" x14ac:dyDescent="0.35">
      <c r="A16" s="36"/>
      <c r="E16" s="32"/>
      <c r="F16" s="32"/>
      <c r="G16" s="32"/>
      <c r="H16" s="32"/>
      <c r="I16" s="7"/>
      <c r="J16" s="7"/>
      <c r="K16" s="7"/>
      <c r="L16" s="7"/>
      <c r="M16" s="7"/>
    </row>
    <row r="17" spans="1:16" x14ac:dyDescent="0.3">
      <c r="C17" s="82"/>
      <c r="D17" s="35"/>
      <c r="E17" s="83"/>
      <c r="F17" s="34"/>
      <c r="G17" s="34"/>
      <c r="H17" s="34"/>
      <c r="I17" s="18"/>
      <c r="J17" s="18"/>
      <c r="K17" s="18"/>
      <c r="L17" s="18"/>
      <c r="M17" s="18"/>
    </row>
    <row r="18" spans="1:16" x14ac:dyDescent="0.3">
      <c r="A18" s="81"/>
      <c r="C18" s="82"/>
      <c r="D18" s="33"/>
      <c r="E18" s="83"/>
      <c r="F18" s="156"/>
      <c r="G18" s="34"/>
      <c r="H18" s="34"/>
      <c r="I18" s="18"/>
      <c r="J18" s="18"/>
      <c r="K18" s="18"/>
      <c r="L18" s="18"/>
      <c r="M18" s="18"/>
    </row>
    <row r="19" spans="1:16" x14ac:dyDescent="0.3">
      <c r="A19" s="81"/>
      <c r="C19" s="82"/>
      <c r="D19" s="33"/>
      <c r="E19" s="83"/>
      <c r="F19" s="156"/>
      <c r="G19" s="34"/>
      <c r="H19" s="34"/>
      <c r="I19" s="18"/>
      <c r="J19" s="18"/>
      <c r="K19" s="18"/>
      <c r="L19" s="18"/>
      <c r="M19" s="18"/>
    </row>
    <row r="20" spans="1:16" x14ac:dyDescent="0.3">
      <c r="A20" s="81"/>
      <c r="B20" s="104" t="s">
        <v>127</v>
      </c>
      <c r="C20" s="86"/>
      <c r="D20" s="86"/>
      <c r="E20" s="86"/>
      <c r="F20" s="86"/>
      <c r="G20" s="86"/>
      <c r="H20" s="86"/>
      <c r="I20" s="89"/>
      <c r="J20" s="89"/>
      <c r="K20" s="89"/>
      <c r="L20" s="89"/>
      <c r="M20" s="89"/>
      <c r="N20" s="90"/>
      <c r="O20" s="90"/>
      <c r="P20" s="90"/>
    </row>
    <row r="21" spans="1:16" x14ac:dyDescent="0.3">
      <c r="A21" s="81"/>
      <c r="B21" s="86"/>
      <c r="C21" s="86"/>
      <c r="D21" s="86"/>
      <c r="E21" s="86"/>
      <c r="F21" s="86"/>
      <c r="G21" s="86"/>
      <c r="H21" s="86"/>
      <c r="I21" s="89"/>
      <c r="J21" s="89"/>
      <c r="K21" s="89"/>
      <c r="L21" s="89"/>
      <c r="M21" s="89"/>
      <c r="N21" s="90"/>
      <c r="O21" s="90"/>
      <c r="P21" s="90"/>
    </row>
    <row r="22" spans="1:16" x14ac:dyDescent="0.3">
      <c r="A22" s="81"/>
      <c r="B22" s="107" t="s">
        <v>29</v>
      </c>
      <c r="C22" s="107" t="s">
        <v>128</v>
      </c>
      <c r="D22" s="107" t="s">
        <v>129</v>
      </c>
      <c r="E22" s="86"/>
      <c r="F22" s="86"/>
      <c r="G22" s="86"/>
      <c r="H22" s="86"/>
      <c r="I22" s="89"/>
      <c r="J22" s="89"/>
      <c r="K22" s="89"/>
      <c r="L22" s="89"/>
      <c r="M22" s="89"/>
      <c r="N22" s="90"/>
      <c r="O22" s="90"/>
      <c r="P22" s="90"/>
    </row>
    <row r="23" spans="1:16" x14ac:dyDescent="0.3">
      <c r="A23" s="81"/>
      <c r="B23" s="103" t="s">
        <v>130</v>
      </c>
      <c r="C23" s="145" t="s">
        <v>173</v>
      </c>
      <c r="D23" s="145"/>
      <c r="E23" s="86"/>
      <c r="F23" s="86"/>
      <c r="G23" s="86"/>
      <c r="H23" s="86"/>
      <c r="I23" s="89"/>
      <c r="J23" s="89"/>
      <c r="K23" s="89"/>
      <c r="L23" s="89"/>
      <c r="M23" s="89"/>
      <c r="N23" s="90"/>
      <c r="O23" s="90"/>
      <c r="P23" s="90"/>
    </row>
    <row r="24" spans="1:16" x14ac:dyDescent="0.3">
      <c r="A24" s="81"/>
      <c r="B24" s="103" t="s">
        <v>131</v>
      </c>
      <c r="C24" s="145"/>
      <c r="D24" s="145" t="s">
        <v>173</v>
      </c>
      <c r="E24" s="86"/>
      <c r="F24" s="86"/>
      <c r="G24" s="86"/>
      <c r="H24" s="86"/>
      <c r="I24" s="89"/>
      <c r="J24" s="89"/>
      <c r="K24" s="89"/>
      <c r="L24" s="89"/>
      <c r="M24" s="89"/>
      <c r="N24" s="90"/>
      <c r="O24" s="90"/>
      <c r="P24" s="90"/>
    </row>
    <row r="25" spans="1:16" x14ac:dyDescent="0.3">
      <c r="A25" s="81"/>
      <c r="B25" s="103" t="s">
        <v>132</v>
      </c>
      <c r="C25" s="145" t="s">
        <v>173</v>
      </c>
      <c r="D25" s="145"/>
      <c r="E25" s="86"/>
      <c r="F25" s="86"/>
      <c r="G25" s="86"/>
      <c r="H25" s="86"/>
      <c r="I25" s="89"/>
      <c r="J25" s="89"/>
      <c r="K25" s="89"/>
      <c r="L25" s="89"/>
      <c r="M25" s="89"/>
      <c r="N25" s="90"/>
      <c r="O25" s="90"/>
      <c r="P25" s="90"/>
    </row>
    <row r="26" spans="1:16" x14ac:dyDescent="0.3">
      <c r="A26" s="81"/>
      <c r="B26" s="103" t="s">
        <v>133</v>
      </c>
      <c r="C26" s="145"/>
      <c r="D26" s="145" t="s">
        <v>173</v>
      </c>
      <c r="E26" s="86"/>
      <c r="F26" s="86"/>
      <c r="G26" s="86"/>
      <c r="H26" s="86"/>
      <c r="I26" s="89"/>
      <c r="J26" s="89"/>
      <c r="K26" s="89"/>
      <c r="L26" s="89"/>
      <c r="M26" s="89"/>
      <c r="N26" s="90"/>
      <c r="O26" s="90"/>
      <c r="P26" s="90"/>
    </row>
    <row r="27" spans="1:16" x14ac:dyDescent="0.3">
      <c r="A27" s="81"/>
      <c r="B27" s="86"/>
      <c r="C27" s="86"/>
      <c r="D27" s="86"/>
      <c r="E27" s="86"/>
      <c r="F27" s="86"/>
      <c r="G27" s="86"/>
      <c r="H27" s="86"/>
      <c r="I27" s="89"/>
      <c r="J27" s="89"/>
      <c r="K27" s="89"/>
      <c r="L27" s="89"/>
      <c r="M27" s="89"/>
      <c r="N27" s="90"/>
      <c r="O27" s="90"/>
      <c r="P27" s="90"/>
    </row>
    <row r="28" spans="1:16" x14ac:dyDescent="0.3">
      <c r="A28" s="81"/>
      <c r="B28" s="86"/>
      <c r="C28" s="86"/>
      <c r="D28" s="86"/>
      <c r="E28" s="86"/>
      <c r="F28" s="86"/>
      <c r="G28" s="86"/>
      <c r="H28" s="86"/>
      <c r="I28" s="89"/>
      <c r="J28" s="89"/>
      <c r="K28" s="89"/>
      <c r="L28" s="89"/>
      <c r="M28" s="89"/>
      <c r="N28" s="90"/>
      <c r="O28" s="90"/>
      <c r="P28" s="90"/>
    </row>
    <row r="29" spans="1:16" x14ac:dyDescent="0.3">
      <c r="A29" s="81"/>
      <c r="B29" s="104" t="s">
        <v>134</v>
      </c>
      <c r="C29" s="86"/>
      <c r="D29" s="86"/>
      <c r="E29" s="86"/>
      <c r="F29" s="86"/>
      <c r="G29" s="86"/>
      <c r="H29" s="86"/>
      <c r="I29" s="89"/>
      <c r="J29" s="89"/>
      <c r="K29" s="89"/>
      <c r="L29" s="89"/>
      <c r="M29" s="89"/>
      <c r="N29" s="90"/>
      <c r="O29" s="90"/>
      <c r="P29" s="90"/>
    </row>
    <row r="30" spans="1:16" x14ac:dyDescent="0.3">
      <c r="A30" s="81"/>
      <c r="B30" s="86"/>
      <c r="C30" s="86"/>
      <c r="D30" s="86"/>
      <c r="E30" s="86"/>
      <c r="F30" s="86"/>
      <c r="G30" s="86"/>
      <c r="H30" s="86"/>
      <c r="I30" s="89"/>
      <c r="J30" s="89"/>
      <c r="K30" s="89"/>
      <c r="L30" s="89"/>
      <c r="M30" s="89"/>
      <c r="N30" s="90"/>
      <c r="O30" s="90"/>
      <c r="P30" s="90"/>
    </row>
    <row r="31" spans="1:16" x14ac:dyDescent="0.3">
      <c r="A31" s="81"/>
      <c r="B31" s="86"/>
      <c r="C31" s="86"/>
      <c r="D31" s="86"/>
      <c r="E31" s="86"/>
      <c r="F31" s="86"/>
      <c r="G31" s="86"/>
      <c r="H31" s="86"/>
      <c r="I31" s="89"/>
      <c r="J31" s="89"/>
      <c r="K31" s="89"/>
      <c r="L31" s="89"/>
      <c r="M31" s="89"/>
      <c r="N31" s="90"/>
      <c r="O31" s="90"/>
      <c r="P31" s="90"/>
    </row>
    <row r="32" spans="1:16" x14ac:dyDescent="0.3">
      <c r="A32" s="81"/>
      <c r="B32" s="107" t="s">
        <v>29</v>
      </c>
      <c r="C32" s="107" t="s">
        <v>52</v>
      </c>
      <c r="D32" s="106" t="s">
        <v>45</v>
      </c>
      <c r="E32" s="106" t="s">
        <v>13</v>
      </c>
      <c r="F32" s="86"/>
      <c r="G32" s="86"/>
      <c r="H32" s="86"/>
      <c r="I32" s="89"/>
      <c r="J32" s="89"/>
      <c r="K32" s="89"/>
      <c r="L32" s="89"/>
      <c r="M32" s="89"/>
      <c r="N32" s="90"/>
      <c r="O32" s="90"/>
      <c r="P32" s="90"/>
    </row>
    <row r="33" spans="1:28" ht="27.6" x14ac:dyDescent="0.3">
      <c r="A33" s="81"/>
      <c r="B33" s="87" t="s">
        <v>135</v>
      </c>
      <c r="C33" s="88">
        <v>40</v>
      </c>
      <c r="D33" s="105">
        <v>40</v>
      </c>
      <c r="E33" s="220">
        <f>+D33+D34</f>
        <v>100</v>
      </c>
      <c r="F33" s="86"/>
      <c r="G33" s="86"/>
      <c r="H33" s="86"/>
      <c r="I33" s="89"/>
      <c r="J33" s="89"/>
      <c r="K33" s="89"/>
      <c r="L33" s="89"/>
      <c r="M33" s="89"/>
      <c r="N33" s="90"/>
      <c r="O33" s="90"/>
      <c r="P33" s="90"/>
    </row>
    <row r="34" spans="1:28" ht="41.4" x14ac:dyDescent="0.3">
      <c r="A34" s="81"/>
      <c r="B34" s="87" t="s">
        <v>136</v>
      </c>
      <c r="C34" s="88">
        <v>60</v>
      </c>
      <c r="D34" s="105">
        <v>60</v>
      </c>
      <c r="E34" s="221"/>
      <c r="F34" s="86"/>
      <c r="G34" s="86"/>
      <c r="H34" s="86"/>
      <c r="I34" s="89"/>
      <c r="J34" s="89"/>
      <c r="K34" s="89"/>
      <c r="L34" s="89"/>
      <c r="M34" s="89"/>
      <c r="N34" s="90"/>
      <c r="O34" s="90"/>
      <c r="P34" s="90"/>
    </row>
    <row r="35" spans="1:28" x14ac:dyDescent="0.3">
      <c r="A35" s="81"/>
      <c r="C35" s="82"/>
      <c r="D35" s="33"/>
      <c r="E35" s="83"/>
      <c r="F35" s="34"/>
      <c r="G35" s="34"/>
      <c r="H35" s="34"/>
      <c r="I35" s="18"/>
      <c r="J35" s="18"/>
      <c r="K35" s="18"/>
      <c r="L35" s="18"/>
      <c r="M35" s="18"/>
    </row>
    <row r="36" spans="1:28" x14ac:dyDescent="0.3">
      <c r="A36" s="81"/>
      <c r="C36" s="82"/>
      <c r="D36" s="33"/>
      <c r="E36" s="83"/>
      <c r="F36" s="34"/>
      <c r="G36" s="34"/>
      <c r="H36" s="34"/>
      <c r="I36" s="18"/>
      <c r="J36" s="18"/>
      <c r="K36" s="18"/>
      <c r="L36" s="18"/>
      <c r="M36" s="18"/>
    </row>
    <row r="37" spans="1:28" x14ac:dyDescent="0.3">
      <c r="A37" s="81"/>
      <c r="C37" s="82"/>
      <c r="D37" s="33"/>
      <c r="E37" s="83"/>
      <c r="F37" s="34"/>
      <c r="G37" s="34"/>
      <c r="H37" s="34"/>
      <c r="I37" s="18"/>
      <c r="J37" s="18"/>
      <c r="K37" s="18"/>
      <c r="L37" s="18"/>
      <c r="M37" s="18"/>
    </row>
    <row r="38" spans="1:28" ht="63" customHeight="1" thickBot="1" x14ac:dyDescent="0.35">
      <c r="M38" s="217" t="s">
        <v>153</v>
      </c>
      <c r="N38" s="217"/>
      <c r="O38" s="217"/>
      <c r="P38" s="217"/>
    </row>
    <row r="39" spans="1:28" x14ac:dyDescent="0.3">
      <c r="B39" s="51" t="s">
        <v>26</v>
      </c>
      <c r="M39" s="50"/>
      <c r="N39" s="50"/>
      <c r="O39" s="50"/>
      <c r="P39" s="50"/>
    </row>
    <row r="40" spans="1:28" ht="15" thickBot="1" x14ac:dyDescent="0.35">
      <c r="M40" s="50"/>
      <c r="N40" s="50"/>
      <c r="O40" s="50"/>
      <c r="P40" s="50"/>
    </row>
    <row r="41" spans="1:28" s="5" customFormat="1" ht="57.6" x14ac:dyDescent="0.3">
      <c r="B41" s="100" t="s">
        <v>137</v>
      </c>
      <c r="C41" s="100" t="s">
        <v>138</v>
      </c>
      <c r="D41" s="100" t="s">
        <v>139</v>
      </c>
      <c r="E41" s="43" t="s">
        <v>39</v>
      </c>
      <c r="F41" s="43" t="s">
        <v>19</v>
      </c>
      <c r="G41" s="43" t="s">
        <v>100</v>
      </c>
      <c r="H41" s="43" t="s">
        <v>14</v>
      </c>
      <c r="I41" s="43" t="s">
        <v>9</v>
      </c>
      <c r="J41" s="43" t="s">
        <v>27</v>
      </c>
      <c r="K41" s="43" t="s">
        <v>55</v>
      </c>
      <c r="L41" s="43" t="s">
        <v>17</v>
      </c>
      <c r="M41" s="85" t="s">
        <v>150</v>
      </c>
      <c r="N41" s="100" t="s">
        <v>140</v>
      </c>
      <c r="O41" s="85" t="s">
        <v>152</v>
      </c>
      <c r="P41" s="85" t="s">
        <v>151</v>
      </c>
      <c r="Q41" s="43" t="s">
        <v>31</v>
      </c>
      <c r="R41" s="44" t="s">
        <v>10</v>
      </c>
      <c r="S41" s="44" t="s">
        <v>16</v>
      </c>
    </row>
    <row r="42" spans="1:28" s="24" customFormat="1" ht="28.8" x14ac:dyDescent="0.3">
      <c r="A42" s="37"/>
      <c r="B42" s="38" t="s">
        <v>163</v>
      </c>
      <c r="C42" s="39" t="s">
        <v>163</v>
      </c>
      <c r="D42" s="38" t="s">
        <v>164</v>
      </c>
      <c r="E42" s="154" t="s">
        <v>165</v>
      </c>
      <c r="F42" s="20" t="s">
        <v>128</v>
      </c>
      <c r="G42" s="138" t="s">
        <v>166</v>
      </c>
      <c r="H42" s="42">
        <v>40211</v>
      </c>
      <c r="I42" s="99">
        <v>40512</v>
      </c>
      <c r="J42" s="21" t="s">
        <v>129</v>
      </c>
      <c r="K42" s="153">
        <v>10</v>
      </c>
      <c r="L42" s="155">
        <v>0</v>
      </c>
      <c r="M42" s="153">
        <v>250</v>
      </c>
      <c r="N42" s="153">
        <v>0</v>
      </c>
      <c r="O42" s="153"/>
      <c r="P42" s="153">
        <f>+M42</f>
        <v>250</v>
      </c>
      <c r="Q42" s="22"/>
      <c r="R42" s="22" t="s">
        <v>167</v>
      </c>
      <c r="S42" s="231" t="s">
        <v>174</v>
      </c>
      <c r="T42" s="23"/>
      <c r="U42" s="23"/>
      <c r="V42" s="23"/>
      <c r="W42" s="23"/>
      <c r="X42" s="23"/>
      <c r="Y42" s="23"/>
      <c r="Z42" s="23"/>
      <c r="AA42" s="23"/>
      <c r="AB42" s="23"/>
    </row>
    <row r="43" spans="1:28" s="24" customFormat="1" ht="28.8" x14ac:dyDescent="0.3">
      <c r="A43" s="37"/>
      <c r="B43" s="96" t="s">
        <v>163</v>
      </c>
      <c r="C43" s="97" t="s">
        <v>163</v>
      </c>
      <c r="D43" s="96" t="s">
        <v>164</v>
      </c>
      <c r="E43" s="154" t="s">
        <v>165</v>
      </c>
      <c r="F43" s="92" t="s">
        <v>128</v>
      </c>
      <c r="G43" s="138" t="s">
        <v>166</v>
      </c>
      <c r="H43" s="99">
        <v>40576</v>
      </c>
      <c r="I43" s="99">
        <v>40877</v>
      </c>
      <c r="J43" s="93" t="s">
        <v>129</v>
      </c>
      <c r="K43" s="153">
        <v>10</v>
      </c>
      <c r="L43" s="155">
        <v>0</v>
      </c>
      <c r="M43" s="153">
        <v>200</v>
      </c>
      <c r="N43" s="153">
        <v>0</v>
      </c>
      <c r="O43" s="153"/>
      <c r="P43" s="153">
        <f>+M43</f>
        <v>200</v>
      </c>
      <c r="Q43" s="22"/>
      <c r="R43" s="22" t="s">
        <v>167</v>
      </c>
      <c r="S43" s="232"/>
      <c r="T43" s="23"/>
      <c r="U43" s="23"/>
      <c r="V43" s="23"/>
      <c r="W43" s="23"/>
      <c r="X43" s="23"/>
      <c r="Y43" s="23"/>
      <c r="Z43" s="23"/>
      <c r="AA43" s="23"/>
      <c r="AB43" s="23"/>
    </row>
    <row r="44" spans="1:28" s="24" customFormat="1" ht="28.8" x14ac:dyDescent="0.3">
      <c r="A44" s="37"/>
      <c r="B44" s="96" t="s">
        <v>163</v>
      </c>
      <c r="C44" s="97" t="s">
        <v>163</v>
      </c>
      <c r="D44" s="96" t="s">
        <v>164</v>
      </c>
      <c r="E44" s="154" t="s">
        <v>165</v>
      </c>
      <c r="F44" s="92" t="s">
        <v>128</v>
      </c>
      <c r="G44" s="138" t="s">
        <v>166</v>
      </c>
      <c r="H44" s="99">
        <v>40941</v>
      </c>
      <c r="I44" s="99">
        <v>41243</v>
      </c>
      <c r="J44" s="93" t="s">
        <v>129</v>
      </c>
      <c r="K44" s="153">
        <v>10</v>
      </c>
      <c r="L44" s="155">
        <v>0</v>
      </c>
      <c r="M44" s="153">
        <v>150</v>
      </c>
      <c r="N44" s="153">
        <v>0</v>
      </c>
      <c r="O44" s="153"/>
      <c r="P44" s="153">
        <f>+M44</f>
        <v>150</v>
      </c>
      <c r="Q44" s="22"/>
      <c r="R44" s="22" t="s">
        <v>167</v>
      </c>
      <c r="S44" s="232"/>
      <c r="T44" s="23"/>
      <c r="U44" s="23"/>
      <c r="V44" s="23"/>
      <c r="W44" s="23"/>
      <c r="X44" s="23"/>
      <c r="Y44" s="23"/>
      <c r="Z44" s="23"/>
      <c r="AA44" s="23"/>
      <c r="AB44" s="23"/>
    </row>
    <row r="45" spans="1:28" s="24" customFormat="1" ht="28.8" x14ac:dyDescent="0.3">
      <c r="A45" s="37"/>
      <c r="B45" s="96" t="s">
        <v>163</v>
      </c>
      <c r="C45" s="97" t="s">
        <v>163</v>
      </c>
      <c r="D45" s="96" t="s">
        <v>164</v>
      </c>
      <c r="E45" s="154" t="s">
        <v>165</v>
      </c>
      <c r="F45" s="92" t="s">
        <v>128</v>
      </c>
      <c r="G45" s="138" t="s">
        <v>166</v>
      </c>
      <c r="H45" s="99">
        <v>41307</v>
      </c>
      <c r="I45" s="99">
        <v>41608</v>
      </c>
      <c r="J45" s="93" t="s">
        <v>129</v>
      </c>
      <c r="K45" s="153">
        <v>10</v>
      </c>
      <c r="L45" s="155">
        <v>0</v>
      </c>
      <c r="M45" s="153">
        <v>168</v>
      </c>
      <c r="N45" s="153">
        <v>0</v>
      </c>
      <c r="O45" s="153"/>
      <c r="P45" s="153">
        <f>+M45</f>
        <v>168</v>
      </c>
      <c r="Q45" s="22"/>
      <c r="R45" s="22" t="s">
        <v>167</v>
      </c>
      <c r="S45" s="232"/>
      <c r="T45" s="23"/>
      <c r="U45" s="23"/>
      <c r="V45" s="23"/>
      <c r="W45" s="23"/>
      <c r="X45" s="23"/>
      <c r="Y45" s="23"/>
      <c r="Z45" s="23"/>
      <c r="AA45" s="23"/>
      <c r="AB45" s="23"/>
    </row>
    <row r="46" spans="1:28" s="24" customFormat="1" ht="28.8" x14ac:dyDescent="0.3">
      <c r="A46" s="37"/>
      <c r="B46" s="96" t="s">
        <v>163</v>
      </c>
      <c r="C46" s="97" t="s">
        <v>163</v>
      </c>
      <c r="D46" s="96" t="s">
        <v>164</v>
      </c>
      <c r="E46" s="154" t="s">
        <v>165</v>
      </c>
      <c r="F46" s="92" t="s">
        <v>128</v>
      </c>
      <c r="G46" s="138" t="s">
        <v>166</v>
      </c>
      <c r="H46" s="99">
        <v>41672</v>
      </c>
      <c r="I46" s="99">
        <v>41973</v>
      </c>
      <c r="J46" s="93" t="s">
        <v>129</v>
      </c>
      <c r="K46" s="153">
        <v>10</v>
      </c>
      <c r="L46" s="155">
        <v>0</v>
      </c>
      <c r="M46" s="153">
        <v>200</v>
      </c>
      <c r="N46" s="153">
        <v>0</v>
      </c>
      <c r="O46" s="153">
        <v>200</v>
      </c>
      <c r="P46" s="153">
        <v>0</v>
      </c>
      <c r="Q46" s="22"/>
      <c r="R46" s="22" t="s">
        <v>167</v>
      </c>
      <c r="S46" s="232"/>
      <c r="T46" s="23"/>
      <c r="U46" s="23"/>
      <c r="V46" s="23"/>
      <c r="W46" s="23"/>
      <c r="X46" s="23"/>
      <c r="Y46" s="23"/>
      <c r="Z46" s="23"/>
      <c r="AA46" s="23"/>
      <c r="AB46" s="23"/>
    </row>
    <row r="47" spans="1:28" s="24" customFormat="1" ht="30" customHeight="1" x14ac:dyDescent="0.3">
      <c r="A47" s="37"/>
      <c r="B47" s="38" t="s">
        <v>163</v>
      </c>
      <c r="C47" s="97" t="s">
        <v>163</v>
      </c>
      <c r="D47" s="97" t="s">
        <v>168</v>
      </c>
      <c r="E47" s="154" t="s">
        <v>169</v>
      </c>
      <c r="F47" s="20" t="s">
        <v>128</v>
      </c>
      <c r="G47" s="20" t="s">
        <v>166</v>
      </c>
      <c r="H47" s="99">
        <v>41306</v>
      </c>
      <c r="I47" s="99">
        <v>41608</v>
      </c>
      <c r="J47" s="21" t="s">
        <v>129</v>
      </c>
      <c r="K47" s="153">
        <v>0</v>
      </c>
      <c r="L47" s="155">
        <v>10</v>
      </c>
      <c r="M47" s="153">
        <v>228</v>
      </c>
      <c r="N47" s="153">
        <v>0</v>
      </c>
      <c r="O47" s="153"/>
      <c r="P47" s="153">
        <f>+M47</f>
        <v>228</v>
      </c>
      <c r="Q47" s="163">
        <v>17000000</v>
      </c>
      <c r="R47" s="22" t="s">
        <v>170</v>
      </c>
      <c r="S47" s="232"/>
      <c r="T47" s="23"/>
      <c r="U47" s="23"/>
      <c r="V47" s="23"/>
      <c r="W47" s="23"/>
      <c r="X47" s="23"/>
      <c r="Y47" s="23"/>
      <c r="Z47" s="23"/>
      <c r="AA47" s="23"/>
      <c r="AB47" s="23"/>
    </row>
    <row r="48" spans="1:28" s="95" customFormat="1" ht="28.8" x14ac:dyDescent="0.3">
      <c r="A48" s="37"/>
      <c r="B48" s="96" t="s">
        <v>163</v>
      </c>
      <c r="C48" s="97" t="s">
        <v>163</v>
      </c>
      <c r="D48" s="97" t="s">
        <v>168</v>
      </c>
      <c r="E48" s="154" t="s">
        <v>171</v>
      </c>
      <c r="F48" s="92" t="s">
        <v>128</v>
      </c>
      <c r="G48" s="92" t="s">
        <v>166</v>
      </c>
      <c r="H48" s="99">
        <v>41671</v>
      </c>
      <c r="I48" s="99">
        <v>41973</v>
      </c>
      <c r="J48" s="93" t="s">
        <v>129</v>
      </c>
      <c r="K48" s="153">
        <v>0</v>
      </c>
      <c r="L48" s="155">
        <v>10</v>
      </c>
      <c r="M48" s="153">
        <v>230</v>
      </c>
      <c r="N48" s="153">
        <v>0</v>
      </c>
      <c r="O48" s="153">
        <v>230</v>
      </c>
      <c r="P48" s="153">
        <v>0</v>
      </c>
      <c r="Q48" s="163">
        <v>17000000</v>
      </c>
      <c r="R48" s="22" t="s">
        <v>172</v>
      </c>
      <c r="S48" s="233"/>
      <c r="T48" s="94"/>
      <c r="U48" s="94"/>
      <c r="V48" s="94"/>
      <c r="W48" s="94"/>
      <c r="X48" s="94"/>
      <c r="Y48" s="94"/>
      <c r="Z48" s="94"/>
      <c r="AA48" s="94"/>
      <c r="AB48" s="94"/>
    </row>
    <row r="49" spans="1:28" s="95" customFormat="1" x14ac:dyDescent="0.3">
      <c r="A49" s="37"/>
      <c r="B49" s="96"/>
      <c r="C49" s="97"/>
      <c r="D49" s="97"/>
      <c r="E49" s="154"/>
      <c r="F49" s="92"/>
      <c r="G49" s="92"/>
      <c r="H49" s="99"/>
      <c r="I49" s="99"/>
      <c r="J49" s="93"/>
      <c r="K49" s="153"/>
      <c r="L49" s="155"/>
      <c r="M49" s="153"/>
      <c r="N49" s="153"/>
      <c r="O49" s="153"/>
      <c r="P49" s="153"/>
      <c r="Q49" s="163"/>
      <c r="R49" s="22"/>
      <c r="S49" s="139"/>
      <c r="T49" s="94"/>
      <c r="U49" s="94"/>
      <c r="V49" s="94"/>
      <c r="W49" s="94"/>
      <c r="X49" s="94"/>
      <c r="Y49" s="94"/>
      <c r="Z49" s="94"/>
      <c r="AA49" s="94"/>
      <c r="AB49" s="94"/>
    </row>
    <row r="50" spans="1:28" s="24" customFormat="1" x14ac:dyDescent="0.3">
      <c r="A50" s="37"/>
      <c r="B50" s="38"/>
      <c r="C50" s="39"/>
      <c r="D50" s="38"/>
      <c r="E50" s="19"/>
      <c r="F50" s="20"/>
      <c r="G50" s="20"/>
      <c r="H50" s="20"/>
      <c r="I50" s="21"/>
      <c r="J50" s="21"/>
      <c r="K50" s="21"/>
      <c r="L50" s="21"/>
      <c r="M50" s="153"/>
      <c r="N50" s="153"/>
      <c r="O50" s="153"/>
      <c r="P50" s="153"/>
      <c r="Q50" s="163"/>
      <c r="R50" s="22"/>
      <c r="S50" s="139"/>
      <c r="T50" s="23"/>
      <c r="U50" s="23"/>
      <c r="V50" s="23"/>
      <c r="W50" s="23"/>
      <c r="X50" s="23"/>
      <c r="Y50" s="23"/>
      <c r="Z50" s="23"/>
      <c r="AA50" s="23"/>
      <c r="AB50" s="23"/>
    </row>
    <row r="51" spans="1:28" s="24" customFormat="1" x14ac:dyDescent="0.3">
      <c r="A51" s="37"/>
      <c r="B51" s="148" t="s">
        <v>13</v>
      </c>
      <c r="C51" s="39"/>
      <c r="D51" s="38"/>
      <c r="E51" s="19"/>
      <c r="F51" s="20"/>
      <c r="G51" s="20"/>
      <c r="H51" s="20"/>
      <c r="I51" s="21"/>
      <c r="J51" s="21"/>
      <c r="K51" s="41">
        <f t="shared" ref="K51:Q51" si="0">SUM(K42:K50)</f>
        <v>50</v>
      </c>
      <c r="L51" s="41">
        <f t="shared" si="0"/>
        <v>20</v>
      </c>
      <c r="M51" s="162">
        <f t="shared" si="0"/>
        <v>1426</v>
      </c>
      <c r="N51" s="162">
        <f t="shared" si="0"/>
        <v>0</v>
      </c>
      <c r="O51" s="162">
        <f t="shared" si="0"/>
        <v>430</v>
      </c>
      <c r="P51" s="162">
        <f t="shared" si="0"/>
        <v>996</v>
      </c>
      <c r="Q51" s="164">
        <f t="shared" si="0"/>
        <v>34000000</v>
      </c>
      <c r="R51" s="22"/>
      <c r="S51" s="140"/>
    </row>
    <row r="52" spans="1:28" s="25" customFormat="1" x14ac:dyDescent="0.3">
      <c r="E52" s="26"/>
    </row>
    <row r="53" spans="1:28" s="25" customFormat="1" x14ac:dyDescent="0.3">
      <c r="B53" s="215" t="s">
        <v>24</v>
      </c>
      <c r="C53" s="215" t="s">
        <v>23</v>
      </c>
      <c r="D53" s="214" t="s">
        <v>30</v>
      </c>
      <c r="E53" s="214"/>
    </row>
    <row r="54" spans="1:28" s="25" customFormat="1" x14ac:dyDescent="0.3">
      <c r="B54" s="216"/>
      <c r="C54" s="216"/>
      <c r="D54" s="48" t="s">
        <v>20</v>
      </c>
      <c r="E54" s="49" t="s">
        <v>21</v>
      </c>
    </row>
    <row r="55" spans="1:28" s="25" customFormat="1" ht="30.6" customHeight="1" x14ac:dyDescent="0.3">
      <c r="B55" s="47" t="s">
        <v>18</v>
      </c>
      <c r="C55" s="165">
        <f>+K51</f>
        <v>50</v>
      </c>
      <c r="D55" s="45" t="s">
        <v>173</v>
      </c>
      <c r="E55" s="45"/>
      <c r="F55" s="27"/>
      <c r="G55" s="27"/>
      <c r="H55" s="27"/>
      <c r="I55" s="27"/>
      <c r="J55" s="27"/>
      <c r="K55" s="27"/>
      <c r="L55" s="27"/>
      <c r="M55" s="27"/>
    </row>
    <row r="56" spans="1:28" s="25" customFormat="1" ht="30" customHeight="1" x14ac:dyDescent="0.3">
      <c r="B56" s="47" t="s">
        <v>22</v>
      </c>
      <c r="C56" s="165">
        <f>+O51</f>
        <v>430</v>
      </c>
      <c r="D56" s="45"/>
      <c r="E56" s="45" t="s">
        <v>173</v>
      </c>
    </row>
    <row r="57" spans="1:28" s="25" customFormat="1" x14ac:dyDescent="0.3">
      <c r="B57" s="28"/>
      <c r="C57" s="213"/>
      <c r="D57" s="213"/>
      <c r="E57" s="213"/>
      <c r="F57" s="213"/>
      <c r="G57" s="213"/>
      <c r="H57" s="213"/>
      <c r="I57" s="213"/>
      <c r="J57" s="213"/>
      <c r="K57" s="213"/>
      <c r="L57" s="213"/>
      <c r="M57" s="213"/>
      <c r="N57" s="213"/>
      <c r="O57" s="79"/>
      <c r="P57" s="79"/>
    </row>
    <row r="58" spans="1:28" ht="28.2" customHeight="1" thickBot="1" x14ac:dyDescent="0.35"/>
    <row r="59" spans="1:28" ht="26.4" thickBot="1" x14ac:dyDescent="0.35">
      <c r="B59" s="200" t="s">
        <v>101</v>
      </c>
      <c r="C59" s="201"/>
      <c r="D59" s="201"/>
      <c r="E59" s="201"/>
      <c r="F59" s="201"/>
      <c r="G59" s="201"/>
      <c r="H59" s="201"/>
      <c r="I59" s="201"/>
      <c r="J59" s="201"/>
      <c r="K59" s="201"/>
      <c r="L59" s="201"/>
      <c r="M59" s="202"/>
    </row>
    <row r="62" spans="1:28" ht="90" customHeight="1" x14ac:dyDescent="0.3">
      <c r="B62" s="102" t="s">
        <v>154</v>
      </c>
      <c r="C62" s="102" t="s">
        <v>103</v>
      </c>
      <c r="D62" s="102" t="s">
        <v>102</v>
      </c>
      <c r="E62" s="102" t="s">
        <v>104</v>
      </c>
      <c r="F62" s="102" t="s">
        <v>105</v>
      </c>
      <c r="G62" s="102" t="s">
        <v>106</v>
      </c>
      <c r="H62" s="102" t="s">
        <v>107</v>
      </c>
      <c r="I62" s="102" t="s">
        <v>156</v>
      </c>
      <c r="J62" s="102" t="s">
        <v>108</v>
      </c>
      <c r="K62" s="102" t="s">
        <v>2</v>
      </c>
      <c r="L62" s="195" t="s">
        <v>15</v>
      </c>
      <c r="M62" s="195"/>
    </row>
    <row r="63" spans="1:28" ht="316.8" x14ac:dyDescent="0.3">
      <c r="B63" s="145" t="s">
        <v>155</v>
      </c>
      <c r="C63" s="144" t="s">
        <v>179</v>
      </c>
      <c r="D63" s="45">
        <v>340</v>
      </c>
      <c r="E63" s="45" t="s">
        <v>128</v>
      </c>
      <c r="F63" s="45" t="s">
        <v>128</v>
      </c>
      <c r="G63" s="45" t="s">
        <v>128</v>
      </c>
      <c r="H63" s="45" t="s">
        <v>128</v>
      </c>
      <c r="I63" s="45" t="s">
        <v>128</v>
      </c>
      <c r="J63" s="45" t="s">
        <v>128</v>
      </c>
      <c r="K63" s="145"/>
      <c r="L63" s="203" t="s">
        <v>128</v>
      </c>
      <c r="M63" s="203"/>
    </row>
    <row r="64" spans="1:28" ht="172.8" x14ac:dyDescent="0.3">
      <c r="B64" s="145" t="s">
        <v>155</v>
      </c>
      <c r="C64" s="144" t="s">
        <v>180</v>
      </c>
      <c r="D64" s="45">
        <v>340</v>
      </c>
      <c r="E64" s="45" t="s">
        <v>128</v>
      </c>
      <c r="F64" s="45" t="s">
        <v>128</v>
      </c>
      <c r="G64" s="45" t="s">
        <v>128</v>
      </c>
      <c r="H64" s="45" t="s">
        <v>128</v>
      </c>
      <c r="I64" s="45" t="s">
        <v>128</v>
      </c>
      <c r="J64" s="45" t="s">
        <v>128</v>
      </c>
      <c r="K64" s="145"/>
      <c r="L64" s="203" t="s">
        <v>128</v>
      </c>
      <c r="M64" s="203"/>
    </row>
    <row r="65" spans="2:16" ht="259.2" x14ac:dyDescent="0.3">
      <c r="B65" s="145" t="s">
        <v>155</v>
      </c>
      <c r="C65" s="144" t="s">
        <v>181</v>
      </c>
      <c r="D65" s="45">
        <v>340</v>
      </c>
      <c r="E65" s="45" t="s">
        <v>128</v>
      </c>
      <c r="F65" s="45" t="s">
        <v>128</v>
      </c>
      <c r="G65" s="45" t="s">
        <v>128</v>
      </c>
      <c r="H65" s="45" t="s">
        <v>128</v>
      </c>
      <c r="I65" s="45" t="s">
        <v>128</v>
      </c>
      <c r="J65" s="45" t="s">
        <v>128</v>
      </c>
      <c r="K65" s="145"/>
      <c r="L65" s="203" t="s">
        <v>128</v>
      </c>
      <c r="M65" s="203"/>
    </row>
    <row r="66" spans="2:16" ht="129.6" x14ac:dyDescent="0.3">
      <c r="B66" s="145" t="s">
        <v>155</v>
      </c>
      <c r="C66" s="144" t="s">
        <v>182</v>
      </c>
      <c r="D66" s="45">
        <v>340</v>
      </c>
      <c r="E66" s="45" t="s">
        <v>128</v>
      </c>
      <c r="F66" s="45" t="s">
        <v>128</v>
      </c>
      <c r="G66" s="45" t="s">
        <v>128</v>
      </c>
      <c r="H66" s="45" t="s">
        <v>128</v>
      </c>
      <c r="I66" s="45" t="s">
        <v>128</v>
      </c>
      <c r="J66" s="45" t="s">
        <v>128</v>
      </c>
      <c r="K66" s="145"/>
      <c r="L66" s="203" t="s">
        <v>128</v>
      </c>
      <c r="M66" s="203"/>
    </row>
    <row r="67" spans="2:16" ht="316.8" x14ac:dyDescent="0.3">
      <c r="B67" s="145" t="s">
        <v>155</v>
      </c>
      <c r="C67" s="144" t="s">
        <v>183</v>
      </c>
      <c r="D67" s="45">
        <v>340</v>
      </c>
      <c r="E67" s="45" t="s">
        <v>128</v>
      </c>
      <c r="F67" s="45" t="s">
        <v>128</v>
      </c>
      <c r="G67" s="45" t="s">
        <v>128</v>
      </c>
      <c r="H67" s="45" t="s">
        <v>128</v>
      </c>
      <c r="I67" s="45" t="s">
        <v>128</v>
      </c>
      <c r="J67" s="45" t="s">
        <v>128</v>
      </c>
      <c r="K67" s="145"/>
      <c r="L67" s="203" t="s">
        <v>128</v>
      </c>
      <c r="M67" s="203"/>
    </row>
    <row r="68" spans="2:16" x14ac:dyDescent="0.3">
      <c r="B68" s="6" t="s">
        <v>1</v>
      </c>
    </row>
    <row r="69" spans="2:16" x14ac:dyDescent="0.3">
      <c r="B69" s="6" t="s">
        <v>32</v>
      </c>
    </row>
    <row r="70" spans="2:16" x14ac:dyDescent="0.3">
      <c r="B70" s="6" t="s">
        <v>56</v>
      </c>
    </row>
    <row r="73" spans="2:16" ht="25.8" x14ac:dyDescent="0.3">
      <c r="B73" s="193" t="s">
        <v>33</v>
      </c>
      <c r="C73" s="194"/>
      <c r="D73" s="194"/>
      <c r="E73" s="194"/>
      <c r="F73" s="194"/>
      <c r="G73" s="194"/>
      <c r="H73" s="194"/>
      <c r="I73" s="194"/>
      <c r="J73" s="194"/>
      <c r="K73" s="194"/>
      <c r="L73" s="194"/>
      <c r="M73" s="194"/>
      <c r="N73" s="194"/>
      <c r="O73" s="194"/>
    </row>
    <row r="77" spans="2:16" ht="25.95" customHeight="1" x14ac:dyDescent="0.3">
      <c r="B77" s="196" t="s">
        <v>0</v>
      </c>
      <c r="C77" s="198" t="s">
        <v>161</v>
      </c>
      <c r="D77" s="196" t="s">
        <v>34</v>
      </c>
      <c r="E77" s="196" t="s">
        <v>109</v>
      </c>
      <c r="F77" s="196" t="s">
        <v>110</v>
      </c>
      <c r="G77" s="196" t="s">
        <v>111</v>
      </c>
      <c r="H77" s="195" t="s">
        <v>112</v>
      </c>
      <c r="I77" s="195"/>
      <c r="J77" s="195"/>
      <c r="K77" s="195"/>
      <c r="L77" s="101"/>
      <c r="M77" s="102"/>
      <c r="N77" s="102"/>
      <c r="O77" s="102"/>
      <c r="P77" s="102"/>
    </row>
    <row r="78" spans="2:16" ht="80.400000000000006" customHeight="1" x14ac:dyDescent="0.3">
      <c r="B78" s="197"/>
      <c r="C78" s="199"/>
      <c r="D78" s="197"/>
      <c r="E78" s="197"/>
      <c r="F78" s="197"/>
      <c r="G78" s="197"/>
      <c r="H78" s="106" t="s">
        <v>113</v>
      </c>
      <c r="I78" s="102" t="s">
        <v>159</v>
      </c>
      <c r="J78" s="102" t="s">
        <v>158</v>
      </c>
      <c r="K78" s="102" t="s">
        <v>160</v>
      </c>
      <c r="L78" s="101" t="s">
        <v>157</v>
      </c>
      <c r="M78" s="102" t="s">
        <v>35</v>
      </c>
      <c r="N78" s="102" t="s">
        <v>36</v>
      </c>
      <c r="O78" s="102" t="s">
        <v>2</v>
      </c>
      <c r="P78" s="102" t="s">
        <v>10</v>
      </c>
    </row>
    <row r="79" spans="2:16" ht="80.400000000000006" customHeight="1" x14ac:dyDescent="0.3">
      <c r="B79" s="77" t="s">
        <v>37</v>
      </c>
      <c r="C79" s="57">
        <v>5</v>
      </c>
      <c r="D79" s="57" t="s">
        <v>184</v>
      </c>
      <c r="E79" s="57">
        <v>80469240</v>
      </c>
      <c r="F79" s="57" t="s">
        <v>185</v>
      </c>
      <c r="G79" s="158">
        <v>40053</v>
      </c>
      <c r="H79" s="57" t="s">
        <v>186</v>
      </c>
      <c r="I79" s="159">
        <v>39814</v>
      </c>
      <c r="J79" s="158">
        <v>40158</v>
      </c>
      <c r="K79" s="57" t="s">
        <v>129</v>
      </c>
      <c r="L79" s="57" t="s">
        <v>128</v>
      </c>
      <c r="M79" s="57" t="s">
        <v>128</v>
      </c>
      <c r="N79" s="57" t="s">
        <v>128</v>
      </c>
      <c r="O79" s="57" t="s">
        <v>187</v>
      </c>
      <c r="P79" s="57">
        <v>95</v>
      </c>
    </row>
    <row r="80" spans="2:16" ht="31.95" customHeight="1" x14ac:dyDescent="0.3">
      <c r="B80" s="144" t="s">
        <v>37</v>
      </c>
      <c r="C80" s="57">
        <v>5</v>
      </c>
      <c r="D80" s="57" t="s">
        <v>188</v>
      </c>
      <c r="E80" s="57">
        <v>1006866063</v>
      </c>
      <c r="F80" s="57" t="s">
        <v>185</v>
      </c>
      <c r="G80" s="158">
        <v>41012</v>
      </c>
      <c r="H80" s="57" t="s">
        <v>189</v>
      </c>
      <c r="I80" s="159">
        <v>40909</v>
      </c>
      <c r="J80" s="158">
        <v>41274</v>
      </c>
      <c r="K80" s="57" t="s">
        <v>129</v>
      </c>
      <c r="L80" s="57" t="s">
        <v>128</v>
      </c>
      <c r="M80" s="57" t="s">
        <v>128</v>
      </c>
      <c r="N80" s="57" t="s">
        <v>128</v>
      </c>
      <c r="O80" s="57" t="s">
        <v>190</v>
      </c>
      <c r="P80" s="57">
        <v>125</v>
      </c>
    </row>
    <row r="81" spans="2:16" ht="31.95" customHeight="1" x14ac:dyDescent="0.3">
      <c r="B81" s="144" t="s">
        <v>37</v>
      </c>
      <c r="C81" s="57">
        <v>5</v>
      </c>
      <c r="D81" s="57" t="s">
        <v>191</v>
      </c>
      <c r="E81" s="57">
        <v>21182191</v>
      </c>
      <c r="F81" s="57" t="s">
        <v>185</v>
      </c>
      <c r="G81" s="158">
        <v>38696</v>
      </c>
      <c r="H81" s="57" t="s">
        <v>192</v>
      </c>
      <c r="I81" s="159">
        <v>41275</v>
      </c>
      <c r="J81" s="158">
        <v>41639</v>
      </c>
      <c r="K81" s="57" t="s">
        <v>128</v>
      </c>
      <c r="L81" s="57" t="s">
        <v>128</v>
      </c>
      <c r="M81" s="57" t="s">
        <v>128</v>
      </c>
      <c r="N81" s="57" t="s">
        <v>128</v>
      </c>
      <c r="O81" s="57"/>
      <c r="P81" s="57">
        <v>157</v>
      </c>
    </row>
    <row r="82" spans="2:16" ht="31.95" customHeight="1" x14ac:dyDescent="0.3">
      <c r="B82" s="144" t="s">
        <v>37</v>
      </c>
      <c r="C82" s="57">
        <v>5</v>
      </c>
      <c r="D82" s="57" t="s">
        <v>193</v>
      </c>
      <c r="E82" s="57">
        <v>40391903</v>
      </c>
      <c r="F82" s="57" t="s">
        <v>185</v>
      </c>
      <c r="G82" s="158">
        <v>34684</v>
      </c>
      <c r="H82" s="57" t="s">
        <v>163</v>
      </c>
      <c r="I82" s="159">
        <v>41548</v>
      </c>
      <c r="J82" s="158">
        <v>41973</v>
      </c>
      <c r="K82" s="57" t="s">
        <v>128</v>
      </c>
      <c r="L82" s="57" t="s">
        <v>128</v>
      </c>
      <c r="M82" s="57" t="s">
        <v>128</v>
      </c>
      <c r="N82" s="57" t="s">
        <v>128</v>
      </c>
      <c r="O82" s="57"/>
      <c r="P82" s="57">
        <v>183</v>
      </c>
    </row>
    <row r="83" spans="2:16" ht="51.6" customHeight="1" x14ac:dyDescent="0.3">
      <c r="B83" s="144" t="s">
        <v>37</v>
      </c>
      <c r="C83" s="57">
        <v>5</v>
      </c>
      <c r="D83" s="57" t="s">
        <v>194</v>
      </c>
      <c r="E83" s="57">
        <v>51722549</v>
      </c>
      <c r="F83" s="57" t="s">
        <v>195</v>
      </c>
      <c r="G83" s="158">
        <v>33417</v>
      </c>
      <c r="H83" s="57"/>
      <c r="I83" s="157"/>
      <c r="J83" s="57"/>
      <c r="K83" s="57"/>
      <c r="L83" s="57"/>
      <c r="M83" s="57"/>
      <c r="N83" s="57"/>
      <c r="O83" s="57" t="s">
        <v>220</v>
      </c>
      <c r="P83" s="57">
        <v>208</v>
      </c>
    </row>
    <row r="84" spans="2:16" ht="47.4" customHeight="1" x14ac:dyDescent="0.3">
      <c r="B84" s="144" t="s">
        <v>38</v>
      </c>
      <c r="C84" s="57">
        <v>9</v>
      </c>
      <c r="D84" s="57" t="s">
        <v>196</v>
      </c>
      <c r="E84" s="57">
        <v>40331137</v>
      </c>
      <c r="F84" s="57" t="s">
        <v>197</v>
      </c>
      <c r="G84" s="158">
        <v>40878</v>
      </c>
      <c r="H84" s="57" t="s">
        <v>198</v>
      </c>
      <c r="I84" s="159">
        <v>40988</v>
      </c>
      <c r="J84" s="158">
        <v>41363</v>
      </c>
      <c r="K84" s="57" t="s">
        <v>128</v>
      </c>
      <c r="L84" s="57" t="s">
        <v>128</v>
      </c>
      <c r="M84" s="57" t="s">
        <v>128</v>
      </c>
      <c r="N84" s="57" t="s">
        <v>128</v>
      </c>
      <c r="O84" s="57"/>
      <c r="P84" s="57">
        <v>224</v>
      </c>
    </row>
    <row r="85" spans="2:16" ht="55.2" customHeight="1" x14ac:dyDescent="0.3">
      <c r="B85" s="144" t="s">
        <v>38</v>
      </c>
      <c r="C85" s="57">
        <v>9</v>
      </c>
      <c r="D85" s="57" t="s">
        <v>199</v>
      </c>
      <c r="E85" s="57">
        <v>1121850747</v>
      </c>
      <c r="F85" s="57"/>
      <c r="G85" s="57"/>
      <c r="H85" s="57" t="s">
        <v>201</v>
      </c>
      <c r="I85" s="159">
        <v>39816</v>
      </c>
      <c r="J85" s="158">
        <v>40911</v>
      </c>
      <c r="K85" s="57" t="s">
        <v>128</v>
      </c>
      <c r="L85" s="57" t="s">
        <v>128</v>
      </c>
      <c r="M85" s="57" t="s">
        <v>202</v>
      </c>
      <c r="N85" s="57" t="s">
        <v>128</v>
      </c>
      <c r="O85" s="57" t="s">
        <v>200</v>
      </c>
      <c r="P85" s="57">
        <v>242</v>
      </c>
    </row>
    <row r="86" spans="2:16" ht="31.95" customHeight="1" x14ac:dyDescent="0.3">
      <c r="B86" s="144" t="s">
        <v>38</v>
      </c>
      <c r="C86" s="57">
        <v>9</v>
      </c>
      <c r="D86" s="57" t="s">
        <v>203</v>
      </c>
      <c r="E86" s="57">
        <v>40217910</v>
      </c>
      <c r="F86" s="57" t="s">
        <v>185</v>
      </c>
      <c r="G86" s="158">
        <v>39318</v>
      </c>
      <c r="H86" s="57" t="s">
        <v>204</v>
      </c>
      <c r="I86" s="159">
        <v>40207</v>
      </c>
      <c r="J86" s="158">
        <v>40543</v>
      </c>
      <c r="K86" s="57" t="s">
        <v>128</v>
      </c>
      <c r="L86" s="57" t="s">
        <v>128</v>
      </c>
      <c r="M86" s="57" t="s">
        <v>128</v>
      </c>
      <c r="N86" s="57" t="s">
        <v>128</v>
      </c>
      <c r="O86" s="57"/>
      <c r="P86" s="57">
        <v>255</v>
      </c>
    </row>
    <row r="87" spans="2:16" ht="31.95" customHeight="1" x14ac:dyDescent="0.3">
      <c r="B87" s="234" t="s">
        <v>38</v>
      </c>
      <c r="C87" s="57">
        <v>9</v>
      </c>
      <c r="D87" s="227" t="s">
        <v>205</v>
      </c>
      <c r="E87" s="227">
        <v>39728497</v>
      </c>
      <c r="F87" s="227" t="s">
        <v>185</v>
      </c>
      <c r="G87" s="229">
        <v>37897</v>
      </c>
      <c r="H87" s="57" t="s">
        <v>163</v>
      </c>
      <c r="I87" s="159">
        <v>41487</v>
      </c>
      <c r="J87" s="158">
        <v>41623</v>
      </c>
      <c r="K87" s="227" t="s">
        <v>128</v>
      </c>
      <c r="L87" s="227" t="s">
        <v>128</v>
      </c>
      <c r="M87" s="227" t="s">
        <v>128</v>
      </c>
      <c r="N87" s="227" t="s">
        <v>128</v>
      </c>
      <c r="O87" s="227"/>
      <c r="P87" s="227">
        <v>274</v>
      </c>
    </row>
    <row r="88" spans="2:16" ht="31.95" customHeight="1" x14ac:dyDescent="0.3">
      <c r="B88" s="235"/>
      <c r="C88" s="57">
        <v>9</v>
      </c>
      <c r="D88" s="228"/>
      <c r="E88" s="228"/>
      <c r="F88" s="228"/>
      <c r="G88" s="230"/>
      <c r="H88" s="57" t="s">
        <v>206</v>
      </c>
      <c r="I88" s="160">
        <v>38018</v>
      </c>
      <c r="J88" s="161">
        <v>38078</v>
      </c>
      <c r="K88" s="228"/>
      <c r="L88" s="228"/>
      <c r="M88" s="228"/>
      <c r="N88" s="228"/>
      <c r="O88" s="228"/>
      <c r="P88" s="228"/>
    </row>
    <row r="89" spans="2:16" ht="31.95" customHeight="1" x14ac:dyDescent="0.3">
      <c r="B89" s="144" t="s">
        <v>38</v>
      </c>
      <c r="C89" s="57">
        <v>9</v>
      </c>
      <c r="D89" s="57" t="s">
        <v>207</v>
      </c>
      <c r="E89" s="57">
        <v>40437334</v>
      </c>
      <c r="F89" s="57" t="s">
        <v>185</v>
      </c>
      <c r="G89" s="158">
        <v>38274</v>
      </c>
      <c r="H89" s="57" t="s">
        <v>208</v>
      </c>
      <c r="I89" s="159">
        <v>39462</v>
      </c>
      <c r="J89" s="158">
        <v>40209</v>
      </c>
      <c r="K89" s="57" t="s">
        <v>128</v>
      </c>
      <c r="L89" s="57" t="s">
        <v>128</v>
      </c>
      <c r="M89" s="57" t="s">
        <v>128</v>
      </c>
      <c r="N89" s="57" t="s">
        <v>128</v>
      </c>
      <c r="O89" s="57"/>
      <c r="P89" s="57">
        <v>300</v>
      </c>
    </row>
    <row r="90" spans="2:16" ht="31.95" customHeight="1" x14ac:dyDescent="0.3">
      <c r="B90" s="144" t="s">
        <v>38</v>
      </c>
      <c r="C90" s="57">
        <v>9</v>
      </c>
      <c r="D90" s="57" t="s">
        <v>209</v>
      </c>
      <c r="E90" s="57">
        <v>35852321</v>
      </c>
      <c r="F90" s="57" t="s">
        <v>195</v>
      </c>
      <c r="G90" s="158">
        <v>40067</v>
      </c>
      <c r="H90" s="57" t="s">
        <v>163</v>
      </c>
      <c r="I90" s="160">
        <v>41456</v>
      </c>
      <c r="J90" s="161">
        <v>41974</v>
      </c>
      <c r="K90" s="57" t="s">
        <v>128</v>
      </c>
      <c r="L90" s="57" t="s">
        <v>128</v>
      </c>
      <c r="M90" s="57" t="s">
        <v>128</v>
      </c>
      <c r="N90" s="57" t="s">
        <v>128</v>
      </c>
      <c r="O90" s="57"/>
      <c r="P90" s="57">
        <v>320</v>
      </c>
    </row>
    <row r="91" spans="2:16" ht="31.95" customHeight="1" x14ac:dyDescent="0.3">
      <c r="B91" s="144" t="s">
        <v>38</v>
      </c>
      <c r="C91" s="57">
        <v>9</v>
      </c>
      <c r="D91" s="57" t="s">
        <v>210</v>
      </c>
      <c r="E91" s="57">
        <v>1118120401</v>
      </c>
      <c r="F91" s="57" t="s">
        <v>195</v>
      </c>
      <c r="G91" s="158">
        <v>41327</v>
      </c>
      <c r="H91" s="57" t="s">
        <v>211</v>
      </c>
      <c r="I91" s="159">
        <v>41671</v>
      </c>
      <c r="J91" s="158">
        <v>41892</v>
      </c>
      <c r="K91" s="57" t="s">
        <v>128</v>
      </c>
      <c r="L91" s="57" t="s">
        <v>128</v>
      </c>
      <c r="M91" s="57" t="s">
        <v>128</v>
      </c>
      <c r="N91" s="57" t="s">
        <v>128</v>
      </c>
      <c r="O91" s="57"/>
      <c r="P91" s="57">
        <v>337</v>
      </c>
    </row>
    <row r="92" spans="2:16" ht="37.200000000000003" customHeight="1" x14ac:dyDescent="0.3">
      <c r="B92" s="77" t="s">
        <v>38</v>
      </c>
      <c r="C92" s="57">
        <v>9</v>
      </c>
      <c r="D92" s="57" t="s">
        <v>212</v>
      </c>
      <c r="E92" s="57">
        <v>30937522</v>
      </c>
      <c r="F92" s="57" t="s">
        <v>195</v>
      </c>
      <c r="G92" s="158">
        <v>40438</v>
      </c>
      <c r="H92" s="57" t="s">
        <v>213</v>
      </c>
      <c r="I92" s="157"/>
      <c r="J92" s="57"/>
      <c r="K92" s="157"/>
      <c r="L92" s="157"/>
      <c r="M92" s="57"/>
      <c r="N92" s="57"/>
      <c r="O92" s="57" t="s">
        <v>220</v>
      </c>
      <c r="P92" s="57">
        <v>355</v>
      </c>
    </row>
    <row r="93" spans="2:16" ht="37.200000000000003" customHeight="1" x14ac:dyDescent="0.3">
      <c r="B93" s="144" t="s">
        <v>38</v>
      </c>
      <c r="C93" s="57">
        <v>9</v>
      </c>
      <c r="D93" s="57" t="s">
        <v>214</v>
      </c>
      <c r="E93" s="57">
        <v>40417000</v>
      </c>
      <c r="F93" s="57" t="s">
        <v>197</v>
      </c>
      <c r="G93" s="158">
        <v>40878</v>
      </c>
      <c r="H93" s="57" t="s">
        <v>215</v>
      </c>
      <c r="I93" s="159">
        <v>40635</v>
      </c>
      <c r="J93" s="158">
        <v>40908</v>
      </c>
      <c r="K93" s="157" t="s">
        <v>128</v>
      </c>
      <c r="L93" s="157" t="s">
        <v>128</v>
      </c>
      <c r="M93" s="57" t="s">
        <v>128</v>
      </c>
      <c r="N93" s="57" t="s">
        <v>128</v>
      </c>
      <c r="O93" s="57"/>
      <c r="P93" s="57">
        <v>386</v>
      </c>
    </row>
    <row r="94" spans="2:16" ht="41.4" customHeight="1" x14ac:dyDescent="0.3"/>
    <row r="95" spans="2:16" ht="25.8" x14ac:dyDescent="0.3">
      <c r="B95" s="204" t="s">
        <v>40</v>
      </c>
      <c r="C95" s="204"/>
      <c r="D95" s="204"/>
      <c r="E95" s="204"/>
      <c r="F95" s="204"/>
      <c r="G95" s="204"/>
      <c r="H95" s="204"/>
      <c r="I95" s="204"/>
      <c r="J95" s="204"/>
      <c r="K95" s="204"/>
      <c r="L95" s="204"/>
      <c r="M95" s="204"/>
      <c r="N95" s="204"/>
      <c r="O95" s="204"/>
      <c r="P95" s="204"/>
    </row>
    <row r="98" spans="1:28" ht="46.2" customHeight="1" x14ac:dyDescent="0.3">
      <c r="B98" s="261" t="s">
        <v>29</v>
      </c>
      <c r="C98" s="261" t="s">
        <v>41</v>
      </c>
      <c r="D98" s="262" t="s">
        <v>2</v>
      </c>
      <c r="E98" s="262"/>
    </row>
    <row r="99" spans="1:28" ht="46.95" customHeight="1" x14ac:dyDescent="0.3">
      <c r="B99" s="263" t="s">
        <v>114</v>
      </c>
      <c r="C99" s="45" t="s">
        <v>21</v>
      </c>
      <c r="D99" s="264"/>
      <c r="E99" s="264"/>
    </row>
    <row r="102" spans="1:28" ht="25.8" x14ac:dyDescent="0.3">
      <c r="B102" s="193" t="s">
        <v>58</v>
      </c>
      <c r="C102" s="194"/>
      <c r="D102" s="194"/>
      <c r="E102" s="194"/>
      <c r="F102" s="194"/>
      <c r="G102" s="194"/>
      <c r="H102" s="194"/>
      <c r="I102" s="194"/>
      <c r="J102" s="194"/>
      <c r="K102" s="194"/>
      <c r="L102" s="194"/>
      <c r="M102" s="194"/>
      <c r="N102" s="194"/>
      <c r="O102" s="194"/>
      <c r="P102" s="194"/>
      <c r="Q102" s="194"/>
      <c r="R102" s="194"/>
    </row>
    <row r="105" spans="1:28" ht="25.8" x14ac:dyDescent="0.3">
      <c r="B105" s="204" t="s">
        <v>48</v>
      </c>
      <c r="C105" s="204"/>
      <c r="D105" s="204"/>
      <c r="E105" s="204"/>
      <c r="F105" s="204"/>
      <c r="G105" s="204"/>
      <c r="H105" s="204"/>
      <c r="I105" s="204"/>
      <c r="J105" s="204"/>
      <c r="K105" s="204"/>
      <c r="L105" s="204"/>
      <c r="M105" s="204"/>
      <c r="N105" s="204"/>
      <c r="O105" s="204"/>
    </row>
    <row r="107" spans="1:28" x14ac:dyDescent="0.3">
      <c r="M107" s="50"/>
      <c r="N107" s="50"/>
      <c r="O107" s="50"/>
      <c r="P107" s="50"/>
    </row>
    <row r="108" spans="1:28" s="89" customFormat="1" ht="109.5" customHeight="1" x14ac:dyDescent="0.3">
      <c r="A108" s="105"/>
      <c r="B108" s="102" t="s">
        <v>137</v>
      </c>
      <c r="C108" s="102" t="s">
        <v>138</v>
      </c>
      <c r="D108" s="102" t="s">
        <v>139</v>
      </c>
      <c r="E108" s="102" t="s">
        <v>39</v>
      </c>
      <c r="F108" s="102" t="s">
        <v>19</v>
      </c>
      <c r="G108" s="102" t="s">
        <v>100</v>
      </c>
      <c r="H108" s="102" t="s">
        <v>14</v>
      </c>
      <c r="I108" s="102" t="s">
        <v>9</v>
      </c>
      <c r="J108" s="102" t="s">
        <v>27</v>
      </c>
      <c r="K108" s="102" t="s">
        <v>55</v>
      </c>
      <c r="L108" s="102" t="s">
        <v>17</v>
      </c>
      <c r="M108" s="102" t="s">
        <v>31</v>
      </c>
      <c r="N108" s="102" t="s">
        <v>10</v>
      </c>
      <c r="O108" s="102" t="s">
        <v>16</v>
      </c>
      <c r="P108" s="6"/>
      <c r="Q108" s="6"/>
      <c r="R108" s="6"/>
      <c r="S108" s="6"/>
    </row>
    <row r="109" spans="1:28" s="95" customFormat="1" x14ac:dyDescent="0.3">
      <c r="A109" s="37"/>
      <c r="B109" s="96" t="s">
        <v>163</v>
      </c>
      <c r="C109" s="97" t="s">
        <v>163</v>
      </c>
      <c r="D109" s="96" t="s">
        <v>175</v>
      </c>
      <c r="E109" s="154" t="s">
        <v>176</v>
      </c>
      <c r="F109" s="92" t="s">
        <v>128</v>
      </c>
      <c r="G109" s="138" t="s">
        <v>178</v>
      </c>
      <c r="H109" s="99">
        <v>41673</v>
      </c>
      <c r="I109" s="99">
        <v>41971</v>
      </c>
      <c r="J109" s="93" t="s">
        <v>129</v>
      </c>
      <c r="K109" s="154">
        <v>10</v>
      </c>
      <c r="L109" s="154">
        <v>0</v>
      </c>
      <c r="M109" s="166">
        <v>20000000</v>
      </c>
      <c r="N109" s="154">
        <v>72</v>
      </c>
      <c r="O109" s="84"/>
      <c r="P109" s="6"/>
      <c r="Q109" s="6"/>
      <c r="R109" s="6"/>
      <c r="S109" s="6"/>
      <c r="T109" s="94"/>
      <c r="U109" s="94"/>
      <c r="V109" s="94"/>
      <c r="W109" s="94"/>
      <c r="X109" s="94"/>
      <c r="Y109" s="94"/>
      <c r="Z109" s="94"/>
      <c r="AA109" s="94"/>
      <c r="AB109" s="94"/>
    </row>
    <row r="110" spans="1:28" s="95" customFormat="1" x14ac:dyDescent="0.3">
      <c r="A110" s="37"/>
      <c r="B110" s="96" t="s">
        <v>163</v>
      </c>
      <c r="C110" s="97" t="s">
        <v>163</v>
      </c>
      <c r="D110" s="96" t="s">
        <v>175</v>
      </c>
      <c r="E110" s="154" t="s">
        <v>177</v>
      </c>
      <c r="F110" s="92" t="s">
        <v>128</v>
      </c>
      <c r="G110" s="92" t="s">
        <v>178</v>
      </c>
      <c r="H110" s="99">
        <v>41306</v>
      </c>
      <c r="I110" s="99">
        <v>41608</v>
      </c>
      <c r="J110" s="93" t="s">
        <v>129</v>
      </c>
      <c r="K110" s="154">
        <v>10</v>
      </c>
      <c r="L110" s="154">
        <v>0</v>
      </c>
      <c r="M110" s="166">
        <v>20000000</v>
      </c>
      <c r="N110" s="154">
        <v>78</v>
      </c>
      <c r="O110" s="84"/>
      <c r="P110" s="6"/>
      <c r="Q110" s="6"/>
      <c r="R110" s="6"/>
      <c r="S110" s="6"/>
      <c r="T110" s="94"/>
      <c r="U110" s="94"/>
      <c r="V110" s="94"/>
      <c r="W110" s="94"/>
      <c r="X110" s="94"/>
      <c r="Y110" s="94"/>
      <c r="Z110" s="94"/>
      <c r="AA110" s="94"/>
      <c r="AB110" s="94"/>
    </row>
    <row r="111" spans="1:28" s="95" customFormat="1" x14ac:dyDescent="0.3">
      <c r="A111" s="37"/>
      <c r="B111" s="96"/>
      <c r="C111" s="97"/>
      <c r="D111" s="96"/>
      <c r="E111" s="91"/>
      <c r="F111" s="92"/>
      <c r="G111" s="92"/>
      <c r="H111" s="92"/>
      <c r="I111" s="93"/>
      <c r="J111" s="93"/>
      <c r="K111" s="93"/>
      <c r="L111" s="93"/>
      <c r="M111" s="166"/>
      <c r="N111" s="84"/>
      <c r="O111" s="84"/>
      <c r="P111" s="6"/>
      <c r="Q111" s="6"/>
      <c r="R111" s="6"/>
      <c r="S111" s="6"/>
      <c r="T111" s="94"/>
      <c r="U111" s="94"/>
      <c r="V111" s="94"/>
      <c r="W111" s="94"/>
      <c r="X111" s="94"/>
      <c r="Y111" s="94"/>
      <c r="Z111" s="94"/>
      <c r="AA111" s="94"/>
      <c r="AB111" s="94"/>
    </row>
    <row r="112" spans="1:28" s="95" customFormat="1" x14ac:dyDescent="0.3">
      <c r="A112" s="37"/>
      <c r="B112" s="96"/>
      <c r="C112" s="97"/>
      <c r="D112" s="96"/>
      <c r="E112" s="91"/>
      <c r="F112" s="92"/>
      <c r="G112" s="92"/>
      <c r="H112" s="92"/>
      <c r="I112" s="93"/>
      <c r="J112" s="93"/>
      <c r="K112" s="93"/>
      <c r="L112" s="93"/>
      <c r="M112" s="166"/>
      <c r="N112" s="84"/>
      <c r="O112" s="84"/>
      <c r="P112" s="6"/>
      <c r="Q112" s="6"/>
      <c r="R112" s="6"/>
      <c r="S112" s="6"/>
      <c r="T112" s="94"/>
      <c r="U112" s="94"/>
      <c r="V112" s="94"/>
      <c r="W112" s="94"/>
      <c r="X112" s="94"/>
      <c r="Y112" s="94"/>
      <c r="Z112" s="94"/>
      <c r="AA112" s="94"/>
      <c r="AB112" s="94"/>
    </row>
    <row r="113" spans="1:28" s="95" customFormat="1" x14ac:dyDescent="0.3">
      <c r="A113" s="37"/>
      <c r="B113" s="96"/>
      <c r="C113" s="97"/>
      <c r="D113" s="96"/>
      <c r="E113" s="91"/>
      <c r="F113" s="92"/>
      <c r="G113" s="92"/>
      <c r="H113" s="92"/>
      <c r="I113" s="93"/>
      <c r="J113" s="93"/>
      <c r="K113" s="93"/>
      <c r="L113" s="93"/>
      <c r="M113" s="166"/>
      <c r="N113" s="84"/>
      <c r="O113" s="84"/>
      <c r="P113" s="6"/>
      <c r="Q113" s="6"/>
      <c r="R113" s="6"/>
      <c r="S113" s="6"/>
      <c r="T113" s="94"/>
      <c r="U113" s="94"/>
      <c r="V113" s="94"/>
      <c r="W113" s="94"/>
      <c r="X113" s="94"/>
      <c r="Y113" s="94"/>
      <c r="Z113" s="94"/>
      <c r="AA113" s="94"/>
      <c r="AB113" s="94"/>
    </row>
    <row r="114" spans="1:28" s="95" customFormat="1" x14ac:dyDescent="0.3">
      <c r="A114" s="37"/>
      <c r="B114" s="96"/>
      <c r="C114" s="97"/>
      <c r="D114" s="96"/>
      <c r="E114" s="91"/>
      <c r="F114" s="92"/>
      <c r="G114" s="92"/>
      <c r="H114" s="92"/>
      <c r="I114" s="93"/>
      <c r="J114" s="93"/>
      <c r="K114" s="93"/>
      <c r="L114" s="93"/>
      <c r="M114" s="166"/>
      <c r="N114" s="84"/>
      <c r="O114" s="84"/>
      <c r="P114" s="6"/>
      <c r="Q114" s="6"/>
      <c r="R114" s="6"/>
      <c r="S114" s="6"/>
      <c r="T114" s="94"/>
      <c r="U114" s="94"/>
      <c r="V114" s="94"/>
      <c r="W114" s="94"/>
      <c r="X114" s="94"/>
      <c r="Y114" s="94"/>
      <c r="Z114" s="94"/>
      <c r="AA114" s="94"/>
      <c r="AB114" s="94"/>
    </row>
    <row r="115" spans="1:28" s="95" customFormat="1" x14ac:dyDescent="0.3">
      <c r="A115" s="37"/>
      <c r="B115" s="96"/>
      <c r="C115" s="97"/>
      <c r="D115" s="96"/>
      <c r="E115" s="91"/>
      <c r="F115" s="92"/>
      <c r="G115" s="92"/>
      <c r="H115" s="92"/>
      <c r="I115" s="93"/>
      <c r="J115" s="93"/>
      <c r="K115" s="93"/>
      <c r="L115" s="93"/>
      <c r="M115" s="166"/>
      <c r="N115" s="84"/>
      <c r="O115" s="84"/>
      <c r="P115" s="6"/>
      <c r="Q115" s="6"/>
      <c r="R115" s="6"/>
      <c r="S115" s="6"/>
      <c r="T115" s="94"/>
      <c r="U115" s="94"/>
      <c r="V115" s="94"/>
      <c r="W115" s="94"/>
      <c r="X115" s="94"/>
      <c r="Y115" s="94"/>
      <c r="Z115" s="94"/>
      <c r="AA115" s="94"/>
      <c r="AB115" s="94"/>
    </row>
    <row r="116" spans="1:28" s="95" customFormat="1" x14ac:dyDescent="0.3">
      <c r="A116" s="37"/>
      <c r="B116" s="96"/>
      <c r="C116" s="97"/>
      <c r="D116" s="96"/>
      <c r="E116" s="91"/>
      <c r="F116" s="92"/>
      <c r="G116" s="92"/>
      <c r="H116" s="92"/>
      <c r="I116" s="93"/>
      <c r="J116" s="93"/>
      <c r="K116" s="93"/>
      <c r="L116" s="93"/>
      <c r="M116" s="166"/>
      <c r="N116" s="84"/>
      <c r="O116" s="84"/>
      <c r="P116" s="6"/>
      <c r="Q116" s="6"/>
      <c r="R116" s="6"/>
      <c r="S116" s="6"/>
      <c r="T116" s="94"/>
      <c r="U116" s="94"/>
      <c r="V116" s="94"/>
      <c r="W116" s="94"/>
      <c r="X116" s="94"/>
      <c r="Y116" s="94"/>
      <c r="Z116" s="94"/>
      <c r="AA116" s="94"/>
      <c r="AB116" s="94"/>
    </row>
    <row r="117" spans="1:28" s="95" customFormat="1" x14ac:dyDescent="0.3">
      <c r="A117" s="37"/>
      <c r="B117" s="40" t="s">
        <v>13</v>
      </c>
      <c r="C117" s="97"/>
      <c r="D117" s="96"/>
      <c r="E117" s="91"/>
      <c r="F117" s="92"/>
      <c r="G117" s="92"/>
      <c r="H117" s="92"/>
      <c r="I117" s="93"/>
      <c r="J117" s="93"/>
      <c r="K117" s="151">
        <f t="shared" ref="K117" si="1">SUM(K109:K116)</f>
        <v>20</v>
      </c>
      <c r="L117" s="151">
        <f t="shared" ref="L117:M117" si="2">SUM(L109:L116)</f>
        <v>0</v>
      </c>
      <c r="M117" s="167">
        <f t="shared" si="2"/>
        <v>40000000</v>
      </c>
      <c r="N117" s="98"/>
      <c r="O117" s="98"/>
      <c r="P117" s="6"/>
      <c r="Q117" s="6"/>
      <c r="R117" s="6"/>
      <c r="S117" s="6"/>
    </row>
    <row r="118" spans="1:28" x14ac:dyDescent="0.3">
      <c r="A118" s="103"/>
      <c r="B118" s="46"/>
      <c r="C118" s="46"/>
      <c r="D118" s="46"/>
      <c r="E118" s="149"/>
      <c r="F118" s="46"/>
      <c r="G118" s="46"/>
      <c r="H118" s="46"/>
      <c r="I118" s="46"/>
      <c r="J118" s="46"/>
      <c r="K118" s="46"/>
      <c r="L118" s="46"/>
      <c r="M118" s="46"/>
      <c r="N118" s="46"/>
      <c r="O118" s="46"/>
      <c r="Q118" s="25"/>
      <c r="R118" s="25"/>
    </row>
    <row r="119" spans="1:28" ht="18" x14ac:dyDescent="0.3">
      <c r="A119" s="103"/>
      <c r="B119" s="47" t="s">
        <v>28</v>
      </c>
      <c r="C119" s="56">
        <f>+K117</f>
        <v>20</v>
      </c>
      <c r="D119" s="103"/>
      <c r="E119" s="103"/>
      <c r="F119" s="103"/>
      <c r="G119" s="103"/>
      <c r="H119" s="150"/>
      <c r="I119" s="150"/>
      <c r="J119" s="150"/>
      <c r="K119" s="150"/>
      <c r="L119" s="150"/>
      <c r="M119" s="150"/>
      <c r="N119" s="46"/>
      <c r="O119" s="46"/>
      <c r="P119" s="25"/>
      <c r="Q119" s="25"/>
      <c r="R119" s="25"/>
    </row>
    <row r="121" spans="1:28" ht="15" thickBot="1" x14ac:dyDescent="0.35"/>
    <row r="122" spans="1:28" ht="37.200000000000003" customHeight="1" thickBot="1" x14ac:dyDescent="0.35">
      <c r="B122" s="59" t="s">
        <v>43</v>
      </c>
      <c r="C122" s="60" t="s">
        <v>44</v>
      </c>
      <c r="D122" s="59" t="s">
        <v>45</v>
      </c>
      <c r="E122" s="60" t="s">
        <v>49</v>
      </c>
    </row>
    <row r="123" spans="1:28" ht="41.4" customHeight="1" x14ac:dyDescent="0.3">
      <c r="B123" s="52" t="s">
        <v>115</v>
      </c>
      <c r="C123" s="53">
        <v>20</v>
      </c>
      <c r="D123" s="53">
        <v>0</v>
      </c>
      <c r="E123" s="222">
        <f>+D123+D124+D125</f>
        <v>40</v>
      </c>
    </row>
    <row r="124" spans="1:28" x14ac:dyDescent="0.3">
      <c r="B124" s="52" t="s">
        <v>116</v>
      </c>
      <c r="C124" s="45">
        <v>30</v>
      </c>
      <c r="D124" s="54">
        <v>0</v>
      </c>
      <c r="E124" s="223"/>
    </row>
    <row r="125" spans="1:28" ht="15" thickBot="1" x14ac:dyDescent="0.35">
      <c r="B125" s="52" t="s">
        <v>117</v>
      </c>
      <c r="C125" s="55">
        <v>40</v>
      </c>
      <c r="D125" s="55">
        <v>40</v>
      </c>
      <c r="E125" s="224"/>
    </row>
    <row r="127" spans="1:28" ht="15" thickBot="1" x14ac:dyDescent="0.35"/>
    <row r="128" spans="1:28" ht="26.4" thickBot="1" x14ac:dyDescent="0.35">
      <c r="B128" s="200" t="s">
        <v>46</v>
      </c>
      <c r="C128" s="201"/>
      <c r="D128" s="201"/>
      <c r="E128" s="201"/>
      <c r="F128" s="201"/>
      <c r="G128" s="201"/>
      <c r="H128" s="201"/>
      <c r="I128" s="201"/>
      <c r="J128" s="201"/>
      <c r="K128" s="201"/>
      <c r="L128" s="201"/>
      <c r="M128" s="201"/>
      <c r="N128" s="202"/>
      <c r="O128" s="78"/>
      <c r="P128" s="78"/>
    </row>
    <row r="131" spans="2:16" ht="28.95" customHeight="1" x14ac:dyDescent="0.3">
      <c r="H131" s="192" t="s">
        <v>112</v>
      </c>
      <c r="I131" s="192"/>
      <c r="J131" s="192"/>
      <c r="K131" s="152"/>
      <c r="L131" s="152"/>
    </row>
    <row r="132" spans="2:16" ht="76.5" customHeight="1" x14ac:dyDescent="0.3">
      <c r="B132" s="102" t="s">
        <v>0</v>
      </c>
      <c r="C132" s="102" t="s">
        <v>161</v>
      </c>
      <c r="D132" s="102" t="s">
        <v>34</v>
      </c>
      <c r="E132" s="102" t="s">
        <v>109</v>
      </c>
      <c r="F132" s="102" t="s">
        <v>110</v>
      </c>
      <c r="G132" s="102" t="s">
        <v>111</v>
      </c>
      <c r="H132" s="106" t="s">
        <v>113</v>
      </c>
      <c r="I132" s="102" t="s">
        <v>159</v>
      </c>
      <c r="J132" s="102" t="s">
        <v>158</v>
      </c>
      <c r="K132" s="102" t="s">
        <v>160</v>
      </c>
      <c r="L132" s="102" t="s">
        <v>35</v>
      </c>
      <c r="M132" s="102" t="s">
        <v>35</v>
      </c>
      <c r="N132" s="102" t="s">
        <v>36</v>
      </c>
      <c r="O132" s="102" t="s">
        <v>2</v>
      </c>
      <c r="P132" s="102" t="s">
        <v>10</v>
      </c>
    </row>
    <row r="133" spans="2:16" ht="60.75" customHeight="1" x14ac:dyDescent="0.3">
      <c r="B133" s="75" t="s">
        <v>121</v>
      </c>
      <c r="C133" s="57">
        <v>2</v>
      </c>
      <c r="D133" s="57" t="s">
        <v>216</v>
      </c>
      <c r="E133" s="57">
        <v>40382896</v>
      </c>
      <c r="F133" s="57" t="s">
        <v>217</v>
      </c>
      <c r="G133" s="158">
        <v>33703</v>
      </c>
      <c r="H133" s="57" t="s">
        <v>204</v>
      </c>
      <c r="I133" s="157">
        <v>2008</v>
      </c>
      <c r="J133" s="57">
        <v>2014</v>
      </c>
      <c r="K133" s="157" t="s">
        <v>128</v>
      </c>
      <c r="L133" s="157" t="s">
        <v>128</v>
      </c>
      <c r="M133" s="57" t="s">
        <v>128</v>
      </c>
      <c r="N133" s="57" t="s">
        <v>128</v>
      </c>
      <c r="O133" s="57"/>
      <c r="P133" s="57">
        <v>1480</v>
      </c>
    </row>
    <row r="134" spans="2:16" ht="60.75" customHeight="1" x14ac:dyDescent="0.3">
      <c r="B134" s="144" t="s">
        <v>121</v>
      </c>
      <c r="C134" s="57">
        <v>2</v>
      </c>
      <c r="D134" s="57" t="s">
        <v>218</v>
      </c>
      <c r="E134" s="57">
        <v>40365797</v>
      </c>
      <c r="F134" s="57" t="s">
        <v>219</v>
      </c>
      <c r="G134" s="158">
        <v>36287</v>
      </c>
      <c r="H134" s="57" t="s">
        <v>204</v>
      </c>
      <c r="I134" s="157">
        <v>2008</v>
      </c>
      <c r="J134" s="57">
        <v>2010</v>
      </c>
      <c r="K134" s="157" t="s">
        <v>128</v>
      </c>
      <c r="L134" s="157" t="s">
        <v>128</v>
      </c>
      <c r="M134" s="57" t="s">
        <v>128</v>
      </c>
      <c r="N134" s="57" t="s">
        <v>128</v>
      </c>
      <c r="O134" s="57"/>
      <c r="P134" s="57">
        <v>1486</v>
      </c>
    </row>
    <row r="135" spans="2:16" ht="60.75" customHeight="1" x14ac:dyDescent="0.3">
      <c r="B135" s="144" t="s">
        <v>122</v>
      </c>
      <c r="C135" s="57">
        <v>2</v>
      </c>
      <c r="D135" s="57" t="s">
        <v>221</v>
      </c>
      <c r="E135" s="57">
        <v>21233345</v>
      </c>
      <c r="F135" s="57" t="s">
        <v>222</v>
      </c>
      <c r="G135" s="158">
        <v>35784</v>
      </c>
      <c r="H135" s="57" t="s">
        <v>204</v>
      </c>
      <c r="I135" s="157">
        <v>2011</v>
      </c>
      <c r="J135" s="57">
        <v>2013</v>
      </c>
      <c r="K135" s="157" t="s">
        <v>128</v>
      </c>
      <c r="L135" s="157" t="s">
        <v>128</v>
      </c>
      <c r="M135" s="57" t="s">
        <v>128</v>
      </c>
      <c r="N135" s="57" t="s">
        <v>128</v>
      </c>
      <c r="O135" s="57"/>
      <c r="P135" s="57">
        <v>1499</v>
      </c>
    </row>
    <row r="136" spans="2:16" ht="60.75" customHeight="1" x14ac:dyDescent="0.3">
      <c r="B136" s="225" t="s">
        <v>122</v>
      </c>
      <c r="C136" s="227">
        <v>2</v>
      </c>
      <c r="D136" s="227" t="s">
        <v>223</v>
      </c>
      <c r="E136" s="227">
        <v>21189007</v>
      </c>
      <c r="F136" s="227" t="s">
        <v>224</v>
      </c>
      <c r="G136" s="229">
        <v>40508</v>
      </c>
      <c r="H136" s="57" t="s">
        <v>204</v>
      </c>
      <c r="I136" s="157">
        <v>2012</v>
      </c>
      <c r="J136" s="57">
        <v>2013</v>
      </c>
      <c r="K136" s="236" t="s">
        <v>128</v>
      </c>
      <c r="L136" s="236" t="s">
        <v>128</v>
      </c>
      <c r="M136" s="227" t="s">
        <v>128</v>
      </c>
      <c r="N136" s="227" t="s">
        <v>128</v>
      </c>
      <c r="O136" s="227"/>
      <c r="P136" s="227">
        <v>1518</v>
      </c>
    </row>
    <row r="137" spans="2:16" ht="60.75" customHeight="1" x14ac:dyDescent="0.3">
      <c r="B137" s="226"/>
      <c r="C137" s="228"/>
      <c r="D137" s="228"/>
      <c r="E137" s="228"/>
      <c r="F137" s="228"/>
      <c r="G137" s="230"/>
      <c r="H137" s="57" t="s">
        <v>225</v>
      </c>
      <c r="I137" s="160">
        <v>39600</v>
      </c>
      <c r="J137" s="161">
        <v>40179</v>
      </c>
      <c r="K137" s="237"/>
      <c r="L137" s="237"/>
      <c r="M137" s="228"/>
      <c r="N137" s="228"/>
      <c r="O137" s="228"/>
      <c r="P137" s="228"/>
    </row>
    <row r="138" spans="2:16" ht="33.6" customHeight="1" x14ac:dyDescent="0.3">
      <c r="B138" s="75" t="s">
        <v>123</v>
      </c>
      <c r="C138" s="57">
        <v>1</v>
      </c>
      <c r="D138" s="57" t="s">
        <v>226</v>
      </c>
      <c r="E138" s="57">
        <v>40218459</v>
      </c>
      <c r="F138" s="57" t="s">
        <v>227</v>
      </c>
      <c r="G138" s="158">
        <v>41621</v>
      </c>
      <c r="H138" s="57"/>
      <c r="I138" s="157"/>
      <c r="J138" s="57"/>
      <c r="K138" s="157" t="s">
        <v>128</v>
      </c>
      <c r="L138" s="157" t="s">
        <v>128</v>
      </c>
      <c r="M138" s="57" t="s">
        <v>128</v>
      </c>
      <c r="N138" s="57" t="s">
        <v>128</v>
      </c>
      <c r="O138" s="57"/>
      <c r="P138" s="57">
        <v>1537</v>
      </c>
    </row>
    <row r="142" spans="2:16" ht="54" customHeight="1" x14ac:dyDescent="0.3">
      <c r="B142" s="106" t="s">
        <v>29</v>
      </c>
      <c r="C142" s="106" t="s">
        <v>43</v>
      </c>
      <c r="D142" s="102" t="s">
        <v>44</v>
      </c>
      <c r="E142" s="106" t="s">
        <v>45</v>
      </c>
      <c r="F142" s="102" t="s">
        <v>50</v>
      </c>
    </row>
    <row r="143" spans="2:16" ht="120.75" customHeight="1" x14ac:dyDescent="0.2">
      <c r="B143" s="218" t="s">
        <v>47</v>
      </c>
      <c r="C143" s="3" t="s">
        <v>118</v>
      </c>
      <c r="D143" s="54">
        <v>25</v>
      </c>
      <c r="E143" s="54">
        <v>25</v>
      </c>
      <c r="F143" s="219">
        <f>+E143+E144+E145</f>
        <v>60</v>
      </c>
      <c r="G143" s="76"/>
    </row>
    <row r="144" spans="2:16" ht="76.2" customHeight="1" x14ac:dyDescent="0.2">
      <c r="B144" s="218"/>
      <c r="C144" s="3" t="s">
        <v>119</v>
      </c>
      <c r="D144" s="57">
        <v>25</v>
      </c>
      <c r="E144" s="54">
        <v>25</v>
      </c>
      <c r="F144" s="219"/>
      <c r="G144" s="76"/>
    </row>
    <row r="145" spans="2:7" ht="69" customHeight="1" x14ac:dyDescent="0.2">
      <c r="B145" s="218"/>
      <c r="C145" s="3" t="s">
        <v>120</v>
      </c>
      <c r="D145" s="54">
        <v>10</v>
      </c>
      <c r="E145" s="54">
        <v>10</v>
      </c>
      <c r="F145" s="219"/>
      <c r="G145" s="76"/>
    </row>
    <row r="146" spans="2:7" x14ac:dyDescent="0.3">
      <c r="C146"/>
    </row>
    <row r="149" spans="2:7" x14ac:dyDescent="0.3">
      <c r="B149" s="51" t="s">
        <v>51</v>
      </c>
    </row>
    <row r="152" spans="2:7" x14ac:dyDescent="0.3">
      <c r="B152" s="61" t="s">
        <v>29</v>
      </c>
      <c r="C152" s="61" t="s">
        <v>52</v>
      </c>
      <c r="D152" s="58" t="s">
        <v>45</v>
      </c>
      <c r="E152" s="58" t="s">
        <v>13</v>
      </c>
    </row>
    <row r="153" spans="2:7" ht="27.6" x14ac:dyDescent="0.3">
      <c r="B153" s="2" t="s">
        <v>53</v>
      </c>
      <c r="C153" s="4">
        <v>40</v>
      </c>
      <c r="D153" s="54">
        <f>+E123</f>
        <v>40</v>
      </c>
      <c r="E153" s="220">
        <f>+D153+D154</f>
        <v>100</v>
      </c>
    </row>
    <row r="154" spans="2:7" ht="41.4" x14ac:dyDescent="0.3">
      <c r="B154" s="2" t="s">
        <v>54</v>
      </c>
      <c r="C154" s="4">
        <v>60</v>
      </c>
      <c r="D154" s="54">
        <f>+F143</f>
        <v>60</v>
      </c>
      <c r="E154" s="221"/>
    </row>
  </sheetData>
  <mergeCells count="64">
    <mergeCell ref="O136:O137"/>
    <mergeCell ref="P136:P137"/>
    <mergeCell ref="K136:K137"/>
    <mergeCell ref="L136:L137"/>
    <mergeCell ref="M136:M137"/>
    <mergeCell ref="N136:N137"/>
    <mergeCell ref="S42:S48"/>
    <mergeCell ref="B87:B88"/>
    <mergeCell ref="D87:D88"/>
    <mergeCell ref="E87:E88"/>
    <mergeCell ref="F87:F88"/>
    <mergeCell ref="G87:G88"/>
    <mergeCell ref="K87:K88"/>
    <mergeCell ref="L87:L88"/>
    <mergeCell ref="M87:M88"/>
    <mergeCell ref="N87:N88"/>
    <mergeCell ref="O87:O88"/>
    <mergeCell ref="P87:P88"/>
    <mergeCell ref="L62:M62"/>
    <mergeCell ref="L63:M63"/>
    <mergeCell ref="L64:M64"/>
    <mergeCell ref="B143:B145"/>
    <mergeCell ref="F143:F145"/>
    <mergeCell ref="E153:E154"/>
    <mergeCell ref="B2:R2"/>
    <mergeCell ref="B102:R102"/>
    <mergeCell ref="B128:N128"/>
    <mergeCell ref="E123:E125"/>
    <mergeCell ref="D98:E98"/>
    <mergeCell ref="D99:E99"/>
    <mergeCell ref="E33:E34"/>
    <mergeCell ref="B136:B137"/>
    <mergeCell ref="C136:C137"/>
    <mergeCell ref="D136:D137"/>
    <mergeCell ref="E136:E137"/>
    <mergeCell ref="F136:F137"/>
    <mergeCell ref="G136:G137"/>
    <mergeCell ref="C10:E10"/>
    <mergeCell ref="B14:C15"/>
    <mergeCell ref="C57:N57"/>
    <mergeCell ref="D53:E53"/>
    <mergeCell ref="B53:B54"/>
    <mergeCell ref="C53:C54"/>
    <mergeCell ref="M38:P38"/>
    <mergeCell ref="B4:R4"/>
    <mergeCell ref="C6:N6"/>
    <mergeCell ref="C7:N7"/>
    <mergeCell ref="C8:N8"/>
    <mergeCell ref="C9:N9"/>
    <mergeCell ref="B59:M59"/>
    <mergeCell ref="L65:M65"/>
    <mergeCell ref="L66:M66"/>
    <mergeCell ref="L67:M67"/>
    <mergeCell ref="B105:O105"/>
    <mergeCell ref="B95:P95"/>
    <mergeCell ref="H131:J131"/>
    <mergeCell ref="B73:O73"/>
    <mergeCell ref="H77:K77"/>
    <mergeCell ref="B77:B78"/>
    <mergeCell ref="C77:C78"/>
    <mergeCell ref="D77:D78"/>
    <mergeCell ref="E77:E78"/>
    <mergeCell ref="F77:F78"/>
    <mergeCell ref="G77:G78"/>
  </mergeCells>
  <dataValidations disablePrompts="1" count="2">
    <dataValidation type="decimal" allowBlank="1" showInputMessage="1" showErrorMessage="1" sqref="WVJ983070 WLN983070 C65566 IX65566 ST65566 ACP65566 AML65566 AWH65566 BGD65566 BPZ65566 BZV65566 CJR65566 CTN65566 DDJ65566 DNF65566 DXB65566 EGX65566 EQT65566 FAP65566 FKL65566 FUH65566 GED65566 GNZ65566 GXV65566 HHR65566 HRN65566 IBJ65566 ILF65566 IVB65566 JEX65566 JOT65566 JYP65566 KIL65566 KSH65566 LCD65566 LLZ65566 LVV65566 MFR65566 MPN65566 MZJ65566 NJF65566 NTB65566 OCX65566 OMT65566 OWP65566 PGL65566 PQH65566 QAD65566 QJZ65566 QTV65566 RDR65566 RNN65566 RXJ65566 SHF65566 SRB65566 TAX65566 TKT65566 TUP65566 UEL65566 UOH65566 UYD65566 VHZ65566 VRV65566 WBR65566 WLN65566 WVJ65566 C131102 IX131102 ST131102 ACP131102 AML131102 AWH131102 BGD131102 BPZ131102 BZV131102 CJR131102 CTN131102 DDJ131102 DNF131102 DXB131102 EGX131102 EQT131102 FAP131102 FKL131102 FUH131102 GED131102 GNZ131102 GXV131102 HHR131102 HRN131102 IBJ131102 ILF131102 IVB131102 JEX131102 JOT131102 JYP131102 KIL131102 KSH131102 LCD131102 LLZ131102 LVV131102 MFR131102 MPN131102 MZJ131102 NJF131102 NTB131102 OCX131102 OMT131102 OWP131102 PGL131102 PQH131102 QAD131102 QJZ131102 QTV131102 RDR131102 RNN131102 RXJ131102 SHF131102 SRB131102 TAX131102 TKT131102 TUP131102 UEL131102 UOH131102 UYD131102 VHZ131102 VRV131102 WBR131102 WLN131102 WVJ131102 C196638 IX196638 ST196638 ACP196638 AML196638 AWH196638 BGD196638 BPZ196638 BZV196638 CJR196638 CTN196638 DDJ196638 DNF196638 DXB196638 EGX196638 EQT196638 FAP196638 FKL196638 FUH196638 GED196638 GNZ196638 GXV196638 HHR196638 HRN196638 IBJ196638 ILF196638 IVB196638 JEX196638 JOT196638 JYP196638 KIL196638 KSH196638 LCD196638 LLZ196638 LVV196638 MFR196638 MPN196638 MZJ196638 NJF196638 NTB196638 OCX196638 OMT196638 OWP196638 PGL196638 PQH196638 QAD196638 QJZ196638 QTV196638 RDR196638 RNN196638 RXJ196638 SHF196638 SRB196638 TAX196638 TKT196638 TUP196638 UEL196638 UOH196638 UYD196638 VHZ196638 VRV196638 WBR196638 WLN196638 WVJ196638 C262174 IX262174 ST262174 ACP262174 AML262174 AWH262174 BGD262174 BPZ262174 BZV262174 CJR262174 CTN262174 DDJ262174 DNF262174 DXB262174 EGX262174 EQT262174 FAP262174 FKL262174 FUH262174 GED262174 GNZ262174 GXV262174 HHR262174 HRN262174 IBJ262174 ILF262174 IVB262174 JEX262174 JOT262174 JYP262174 KIL262174 KSH262174 LCD262174 LLZ262174 LVV262174 MFR262174 MPN262174 MZJ262174 NJF262174 NTB262174 OCX262174 OMT262174 OWP262174 PGL262174 PQH262174 QAD262174 QJZ262174 QTV262174 RDR262174 RNN262174 RXJ262174 SHF262174 SRB262174 TAX262174 TKT262174 TUP262174 UEL262174 UOH262174 UYD262174 VHZ262174 VRV262174 WBR262174 WLN262174 WVJ262174 C327710 IX327710 ST327710 ACP327710 AML327710 AWH327710 BGD327710 BPZ327710 BZV327710 CJR327710 CTN327710 DDJ327710 DNF327710 DXB327710 EGX327710 EQT327710 FAP327710 FKL327710 FUH327710 GED327710 GNZ327710 GXV327710 HHR327710 HRN327710 IBJ327710 ILF327710 IVB327710 JEX327710 JOT327710 JYP327710 KIL327710 KSH327710 LCD327710 LLZ327710 LVV327710 MFR327710 MPN327710 MZJ327710 NJF327710 NTB327710 OCX327710 OMT327710 OWP327710 PGL327710 PQH327710 QAD327710 QJZ327710 QTV327710 RDR327710 RNN327710 RXJ327710 SHF327710 SRB327710 TAX327710 TKT327710 TUP327710 UEL327710 UOH327710 UYD327710 VHZ327710 VRV327710 WBR327710 WLN327710 WVJ327710 C393246 IX393246 ST393246 ACP393246 AML393246 AWH393246 BGD393246 BPZ393246 BZV393246 CJR393246 CTN393246 DDJ393246 DNF393246 DXB393246 EGX393246 EQT393246 FAP393246 FKL393246 FUH393246 GED393246 GNZ393246 GXV393246 HHR393246 HRN393246 IBJ393246 ILF393246 IVB393246 JEX393246 JOT393246 JYP393246 KIL393246 KSH393246 LCD393246 LLZ393246 LVV393246 MFR393246 MPN393246 MZJ393246 NJF393246 NTB393246 OCX393246 OMT393246 OWP393246 PGL393246 PQH393246 QAD393246 QJZ393246 QTV393246 RDR393246 RNN393246 RXJ393246 SHF393246 SRB393246 TAX393246 TKT393246 TUP393246 UEL393246 UOH393246 UYD393246 VHZ393246 VRV393246 WBR393246 WLN393246 WVJ393246 C458782 IX458782 ST458782 ACP458782 AML458782 AWH458782 BGD458782 BPZ458782 BZV458782 CJR458782 CTN458782 DDJ458782 DNF458782 DXB458782 EGX458782 EQT458782 FAP458782 FKL458782 FUH458782 GED458782 GNZ458782 GXV458782 HHR458782 HRN458782 IBJ458782 ILF458782 IVB458782 JEX458782 JOT458782 JYP458782 KIL458782 KSH458782 LCD458782 LLZ458782 LVV458782 MFR458782 MPN458782 MZJ458782 NJF458782 NTB458782 OCX458782 OMT458782 OWP458782 PGL458782 PQH458782 QAD458782 QJZ458782 QTV458782 RDR458782 RNN458782 RXJ458782 SHF458782 SRB458782 TAX458782 TKT458782 TUP458782 UEL458782 UOH458782 UYD458782 VHZ458782 VRV458782 WBR458782 WLN458782 WVJ458782 C524318 IX524318 ST524318 ACP524318 AML524318 AWH524318 BGD524318 BPZ524318 BZV524318 CJR524318 CTN524318 DDJ524318 DNF524318 DXB524318 EGX524318 EQT524318 FAP524318 FKL524318 FUH524318 GED524318 GNZ524318 GXV524318 HHR524318 HRN524318 IBJ524318 ILF524318 IVB524318 JEX524318 JOT524318 JYP524318 KIL524318 KSH524318 LCD524318 LLZ524318 LVV524318 MFR524318 MPN524318 MZJ524318 NJF524318 NTB524318 OCX524318 OMT524318 OWP524318 PGL524318 PQH524318 QAD524318 QJZ524318 QTV524318 RDR524318 RNN524318 RXJ524318 SHF524318 SRB524318 TAX524318 TKT524318 TUP524318 UEL524318 UOH524318 UYD524318 VHZ524318 VRV524318 WBR524318 WLN524318 WVJ524318 C589854 IX589854 ST589854 ACP589854 AML589854 AWH589854 BGD589854 BPZ589854 BZV589854 CJR589854 CTN589854 DDJ589854 DNF589854 DXB589854 EGX589854 EQT589854 FAP589854 FKL589854 FUH589854 GED589854 GNZ589854 GXV589854 HHR589854 HRN589854 IBJ589854 ILF589854 IVB589854 JEX589854 JOT589854 JYP589854 KIL589854 KSH589854 LCD589854 LLZ589854 LVV589854 MFR589854 MPN589854 MZJ589854 NJF589854 NTB589854 OCX589854 OMT589854 OWP589854 PGL589854 PQH589854 QAD589854 QJZ589854 QTV589854 RDR589854 RNN589854 RXJ589854 SHF589854 SRB589854 TAX589854 TKT589854 TUP589854 UEL589854 UOH589854 UYD589854 VHZ589854 VRV589854 WBR589854 WLN589854 WVJ589854 C655390 IX655390 ST655390 ACP655390 AML655390 AWH655390 BGD655390 BPZ655390 BZV655390 CJR655390 CTN655390 DDJ655390 DNF655390 DXB655390 EGX655390 EQT655390 FAP655390 FKL655390 FUH655390 GED655390 GNZ655390 GXV655390 HHR655390 HRN655390 IBJ655390 ILF655390 IVB655390 JEX655390 JOT655390 JYP655390 KIL655390 KSH655390 LCD655390 LLZ655390 LVV655390 MFR655390 MPN655390 MZJ655390 NJF655390 NTB655390 OCX655390 OMT655390 OWP655390 PGL655390 PQH655390 QAD655390 QJZ655390 QTV655390 RDR655390 RNN655390 RXJ655390 SHF655390 SRB655390 TAX655390 TKT655390 TUP655390 UEL655390 UOH655390 UYD655390 VHZ655390 VRV655390 WBR655390 WLN655390 WVJ655390 C720926 IX720926 ST720926 ACP720926 AML720926 AWH720926 BGD720926 BPZ720926 BZV720926 CJR720926 CTN720926 DDJ720926 DNF720926 DXB720926 EGX720926 EQT720926 FAP720926 FKL720926 FUH720926 GED720926 GNZ720926 GXV720926 HHR720926 HRN720926 IBJ720926 ILF720926 IVB720926 JEX720926 JOT720926 JYP720926 KIL720926 KSH720926 LCD720926 LLZ720926 LVV720926 MFR720926 MPN720926 MZJ720926 NJF720926 NTB720926 OCX720926 OMT720926 OWP720926 PGL720926 PQH720926 QAD720926 QJZ720926 QTV720926 RDR720926 RNN720926 RXJ720926 SHF720926 SRB720926 TAX720926 TKT720926 TUP720926 UEL720926 UOH720926 UYD720926 VHZ720926 VRV720926 WBR720926 WLN720926 WVJ720926 C786462 IX786462 ST786462 ACP786462 AML786462 AWH786462 BGD786462 BPZ786462 BZV786462 CJR786462 CTN786462 DDJ786462 DNF786462 DXB786462 EGX786462 EQT786462 FAP786462 FKL786462 FUH786462 GED786462 GNZ786462 GXV786462 HHR786462 HRN786462 IBJ786462 ILF786462 IVB786462 JEX786462 JOT786462 JYP786462 KIL786462 KSH786462 LCD786462 LLZ786462 LVV786462 MFR786462 MPN786462 MZJ786462 NJF786462 NTB786462 OCX786462 OMT786462 OWP786462 PGL786462 PQH786462 QAD786462 QJZ786462 QTV786462 RDR786462 RNN786462 RXJ786462 SHF786462 SRB786462 TAX786462 TKT786462 TUP786462 UEL786462 UOH786462 UYD786462 VHZ786462 VRV786462 WBR786462 WLN786462 WVJ786462 C851998 IX851998 ST851998 ACP851998 AML851998 AWH851998 BGD851998 BPZ851998 BZV851998 CJR851998 CTN851998 DDJ851998 DNF851998 DXB851998 EGX851998 EQT851998 FAP851998 FKL851998 FUH851998 GED851998 GNZ851998 GXV851998 HHR851998 HRN851998 IBJ851998 ILF851998 IVB851998 JEX851998 JOT851998 JYP851998 KIL851998 KSH851998 LCD851998 LLZ851998 LVV851998 MFR851998 MPN851998 MZJ851998 NJF851998 NTB851998 OCX851998 OMT851998 OWP851998 PGL851998 PQH851998 QAD851998 QJZ851998 QTV851998 RDR851998 RNN851998 RXJ851998 SHF851998 SRB851998 TAX851998 TKT851998 TUP851998 UEL851998 UOH851998 UYD851998 VHZ851998 VRV851998 WBR851998 WLN851998 WVJ851998 C917534 IX917534 ST917534 ACP917534 AML917534 AWH917534 BGD917534 BPZ917534 BZV917534 CJR917534 CTN917534 DDJ917534 DNF917534 DXB917534 EGX917534 EQT917534 FAP917534 FKL917534 FUH917534 GED917534 GNZ917534 GXV917534 HHR917534 HRN917534 IBJ917534 ILF917534 IVB917534 JEX917534 JOT917534 JYP917534 KIL917534 KSH917534 LCD917534 LLZ917534 LVV917534 MFR917534 MPN917534 MZJ917534 NJF917534 NTB917534 OCX917534 OMT917534 OWP917534 PGL917534 PQH917534 QAD917534 QJZ917534 QTV917534 RDR917534 RNN917534 RXJ917534 SHF917534 SRB917534 TAX917534 TKT917534 TUP917534 UEL917534 UOH917534 UYD917534 VHZ917534 VRV917534 WBR917534 WLN917534 WVJ917534 C983070 IX983070 ST983070 ACP983070 AML983070 AWH983070 BGD983070 BPZ983070 BZV983070 CJR983070 CTN983070 DDJ983070 DNF983070 DXB983070 EGX983070 EQT983070 FAP983070 FKL983070 FUH983070 GED983070 GNZ983070 GXV983070 HHR983070 HRN983070 IBJ983070 ILF983070 IVB983070 JEX983070 JOT983070 JYP983070 KIL983070 KSH983070 LCD983070 LLZ983070 LVV983070 MFR983070 MPN983070 MZJ983070 NJF983070 NTB983070 OCX983070 OMT983070 OWP983070 PGL983070 PQH983070 QAD983070 QJZ983070 QTV983070 RDR983070 RNN983070 RXJ983070 SHF983070 SRB983070 TAX983070 TKT983070 TUP983070 UEL983070 UOH983070 UYD983070 VHZ983070 VRV983070 WBR983070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0 A65566 IU65566 SQ65566 ACM65566 AMI65566 AWE65566 BGA65566 BPW65566 BZS65566 CJO65566 CTK65566 DDG65566 DNC65566 DWY65566 EGU65566 EQQ65566 FAM65566 FKI65566 FUE65566 GEA65566 GNW65566 GXS65566 HHO65566 HRK65566 IBG65566 ILC65566 IUY65566 JEU65566 JOQ65566 JYM65566 KII65566 KSE65566 LCA65566 LLW65566 LVS65566 MFO65566 MPK65566 MZG65566 NJC65566 NSY65566 OCU65566 OMQ65566 OWM65566 PGI65566 PQE65566 QAA65566 QJW65566 QTS65566 RDO65566 RNK65566 RXG65566 SHC65566 SQY65566 TAU65566 TKQ65566 TUM65566 UEI65566 UOE65566 UYA65566 VHW65566 VRS65566 WBO65566 WLK65566 WVG65566 A131102 IU131102 SQ131102 ACM131102 AMI131102 AWE131102 BGA131102 BPW131102 BZS131102 CJO131102 CTK131102 DDG131102 DNC131102 DWY131102 EGU131102 EQQ131102 FAM131102 FKI131102 FUE131102 GEA131102 GNW131102 GXS131102 HHO131102 HRK131102 IBG131102 ILC131102 IUY131102 JEU131102 JOQ131102 JYM131102 KII131102 KSE131102 LCA131102 LLW131102 LVS131102 MFO131102 MPK131102 MZG131102 NJC131102 NSY131102 OCU131102 OMQ131102 OWM131102 PGI131102 PQE131102 QAA131102 QJW131102 QTS131102 RDO131102 RNK131102 RXG131102 SHC131102 SQY131102 TAU131102 TKQ131102 TUM131102 UEI131102 UOE131102 UYA131102 VHW131102 VRS131102 WBO131102 WLK131102 WVG131102 A196638 IU196638 SQ196638 ACM196638 AMI196638 AWE196638 BGA196638 BPW196638 BZS196638 CJO196638 CTK196638 DDG196638 DNC196638 DWY196638 EGU196638 EQQ196638 FAM196638 FKI196638 FUE196638 GEA196638 GNW196638 GXS196638 HHO196638 HRK196638 IBG196638 ILC196638 IUY196638 JEU196638 JOQ196638 JYM196638 KII196638 KSE196638 LCA196638 LLW196638 LVS196638 MFO196638 MPK196638 MZG196638 NJC196638 NSY196638 OCU196638 OMQ196638 OWM196638 PGI196638 PQE196638 QAA196638 QJW196638 QTS196638 RDO196638 RNK196638 RXG196638 SHC196638 SQY196638 TAU196638 TKQ196638 TUM196638 UEI196638 UOE196638 UYA196638 VHW196638 VRS196638 WBO196638 WLK196638 WVG196638 A262174 IU262174 SQ262174 ACM262174 AMI262174 AWE262174 BGA262174 BPW262174 BZS262174 CJO262174 CTK262174 DDG262174 DNC262174 DWY262174 EGU262174 EQQ262174 FAM262174 FKI262174 FUE262174 GEA262174 GNW262174 GXS262174 HHO262174 HRK262174 IBG262174 ILC262174 IUY262174 JEU262174 JOQ262174 JYM262174 KII262174 KSE262174 LCA262174 LLW262174 LVS262174 MFO262174 MPK262174 MZG262174 NJC262174 NSY262174 OCU262174 OMQ262174 OWM262174 PGI262174 PQE262174 QAA262174 QJW262174 QTS262174 RDO262174 RNK262174 RXG262174 SHC262174 SQY262174 TAU262174 TKQ262174 TUM262174 UEI262174 UOE262174 UYA262174 VHW262174 VRS262174 WBO262174 WLK262174 WVG262174 A327710 IU327710 SQ327710 ACM327710 AMI327710 AWE327710 BGA327710 BPW327710 BZS327710 CJO327710 CTK327710 DDG327710 DNC327710 DWY327710 EGU327710 EQQ327710 FAM327710 FKI327710 FUE327710 GEA327710 GNW327710 GXS327710 HHO327710 HRK327710 IBG327710 ILC327710 IUY327710 JEU327710 JOQ327710 JYM327710 KII327710 KSE327710 LCA327710 LLW327710 LVS327710 MFO327710 MPK327710 MZG327710 NJC327710 NSY327710 OCU327710 OMQ327710 OWM327710 PGI327710 PQE327710 QAA327710 QJW327710 QTS327710 RDO327710 RNK327710 RXG327710 SHC327710 SQY327710 TAU327710 TKQ327710 TUM327710 UEI327710 UOE327710 UYA327710 VHW327710 VRS327710 WBO327710 WLK327710 WVG327710 A393246 IU393246 SQ393246 ACM393246 AMI393246 AWE393246 BGA393246 BPW393246 BZS393246 CJO393246 CTK393246 DDG393246 DNC393246 DWY393246 EGU393246 EQQ393246 FAM393246 FKI393246 FUE393246 GEA393246 GNW393246 GXS393246 HHO393246 HRK393246 IBG393246 ILC393246 IUY393246 JEU393246 JOQ393246 JYM393246 KII393246 KSE393246 LCA393246 LLW393246 LVS393246 MFO393246 MPK393246 MZG393246 NJC393246 NSY393246 OCU393246 OMQ393246 OWM393246 PGI393246 PQE393246 QAA393246 QJW393246 QTS393246 RDO393246 RNK393246 RXG393246 SHC393246 SQY393246 TAU393246 TKQ393246 TUM393246 UEI393246 UOE393246 UYA393246 VHW393246 VRS393246 WBO393246 WLK393246 WVG393246 A458782 IU458782 SQ458782 ACM458782 AMI458782 AWE458782 BGA458782 BPW458782 BZS458782 CJO458782 CTK458782 DDG458782 DNC458782 DWY458782 EGU458782 EQQ458782 FAM458782 FKI458782 FUE458782 GEA458782 GNW458782 GXS458782 HHO458782 HRK458782 IBG458782 ILC458782 IUY458782 JEU458782 JOQ458782 JYM458782 KII458782 KSE458782 LCA458782 LLW458782 LVS458782 MFO458782 MPK458782 MZG458782 NJC458782 NSY458782 OCU458782 OMQ458782 OWM458782 PGI458782 PQE458782 QAA458782 QJW458782 QTS458782 RDO458782 RNK458782 RXG458782 SHC458782 SQY458782 TAU458782 TKQ458782 TUM458782 UEI458782 UOE458782 UYA458782 VHW458782 VRS458782 WBO458782 WLK458782 WVG458782 A524318 IU524318 SQ524318 ACM524318 AMI524318 AWE524318 BGA524318 BPW524318 BZS524318 CJO524318 CTK524318 DDG524318 DNC524318 DWY524318 EGU524318 EQQ524318 FAM524318 FKI524318 FUE524318 GEA524318 GNW524318 GXS524318 HHO524318 HRK524318 IBG524318 ILC524318 IUY524318 JEU524318 JOQ524318 JYM524318 KII524318 KSE524318 LCA524318 LLW524318 LVS524318 MFO524318 MPK524318 MZG524318 NJC524318 NSY524318 OCU524318 OMQ524318 OWM524318 PGI524318 PQE524318 QAA524318 QJW524318 QTS524318 RDO524318 RNK524318 RXG524318 SHC524318 SQY524318 TAU524318 TKQ524318 TUM524318 UEI524318 UOE524318 UYA524318 VHW524318 VRS524318 WBO524318 WLK524318 WVG524318 A589854 IU589854 SQ589854 ACM589854 AMI589854 AWE589854 BGA589854 BPW589854 BZS589854 CJO589854 CTK589854 DDG589854 DNC589854 DWY589854 EGU589854 EQQ589854 FAM589854 FKI589854 FUE589854 GEA589854 GNW589854 GXS589854 HHO589854 HRK589854 IBG589854 ILC589854 IUY589854 JEU589854 JOQ589854 JYM589854 KII589854 KSE589854 LCA589854 LLW589854 LVS589854 MFO589854 MPK589854 MZG589854 NJC589854 NSY589854 OCU589854 OMQ589854 OWM589854 PGI589854 PQE589854 QAA589854 QJW589854 QTS589854 RDO589854 RNK589854 RXG589854 SHC589854 SQY589854 TAU589854 TKQ589854 TUM589854 UEI589854 UOE589854 UYA589854 VHW589854 VRS589854 WBO589854 WLK589854 WVG589854 A655390 IU655390 SQ655390 ACM655390 AMI655390 AWE655390 BGA655390 BPW655390 BZS655390 CJO655390 CTK655390 DDG655390 DNC655390 DWY655390 EGU655390 EQQ655390 FAM655390 FKI655390 FUE655390 GEA655390 GNW655390 GXS655390 HHO655390 HRK655390 IBG655390 ILC655390 IUY655390 JEU655390 JOQ655390 JYM655390 KII655390 KSE655390 LCA655390 LLW655390 LVS655390 MFO655390 MPK655390 MZG655390 NJC655390 NSY655390 OCU655390 OMQ655390 OWM655390 PGI655390 PQE655390 QAA655390 QJW655390 QTS655390 RDO655390 RNK655390 RXG655390 SHC655390 SQY655390 TAU655390 TKQ655390 TUM655390 UEI655390 UOE655390 UYA655390 VHW655390 VRS655390 WBO655390 WLK655390 WVG655390 A720926 IU720926 SQ720926 ACM720926 AMI720926 AWE720926 BGA720926 BPW720926 BZS720926 CJO720926 CTK720926 DDG720926 DNC720926 DWY720926 EGU720926 EQQ720926 FAM720926 FKI720926 FUE720926 GEA720926 GNW720926 GXS720926 HHO720926 HRK720926 IBG720926 ILC720926 IUY720926 JEU720926 JOQ720926 JYM720926 KII720926 KSE720926 LCA720926 LLW720926 LVS720926 MFO720926 MPK720926 MZG720926 NJC720926 NSY720926 OCU720926 OMQ720926 OWM720926 PGI720926 PQE720926 QAA720926 QJW720926 QTS720926 RDO720926 RNK720926 RXG720926 SHC720926 SQY720926 TAU720926 TKQ720926 TUM720926 UEI720926 UOE720926 UYA720926 VHW720926 VRS720926 WBO720926 WLK720926 WVG720926 A786462 IU786462 SQ786462 ACM786462 AMI786462 AWE786462 BGA786462 BPW786462 BZS786462 CJO786462 CTK786462 DDG786462 DNC786462 DWY786462 EGU786462 EQQ786462 FAM786462 FKI786462 FUE786462 GEA786462 GNW786462 GXS786462 HHO786462 HRK786462 IBG786462 ILC786462 IUY786462 JEU786462 JOQ786462 JYM786462 KII786462 KSE786462 LCA786462 LLW786462 LVS786462 MFO786462 MPK786462 MZG786462 NJC786462 NSY786462 OCU786462 OMQ786462 OWM786462 PGI786462 PQE786462 QAA786462 QJW786462 QTS786462 RDO786462 RNK786462 RXG786462 SHC786462 SQY786462 TAU786462 TKQ786462 TUM786462 UEI786462 UOE786462 UYA786462 VHW786462 VRS786462 WBO786462 WLK786462 WVG786462 A851998 IU851998 SQ851998 ACM851998 AMI851998 AWE851998 BGA851998 BPW851998 BZS851998 CJO851998 CTK851998 DDG851998 DNC851998 DWY851998 EGU851998 EQQ851998 FAM851998 FKI851998 FUE851998 GEA851998 GNW851998 GXS851998 HHO851998 HRK851998 IBG851998 ILC851998 IUY851998 JEU851998 JOQ851998 JYM851998 KII851998 KSE851998 LCA851998 LLW851998 LVS851998 MFO851998 MPK851998 MZG851998 NJC851998 NSY851998 OCU851998 OMQ851998 OWM851998 PGI851998 PQE851998 QAA851998 QJW851998 QTS851998 RDO851998 RNK851998 RXG851998 SHC851998 SQY851998 TAU851998 TKQ851998 TUM851998 UEI851998 UOE851998 UYA851998 VHW851998 VRS851998 WBO851998 WLK851998 WVG851998 A917534 IU917534 SQ917534 ACM917534 AMI917534 AWE917534 BGA917534 BPW917534 BZS917534 CJO917534 CTK917534 DDG917534 DNC917534 DWY917534 EGU917534 EQQ917534 FAM917534 FKI917534 FUE917534 GEA917534 GNW917534 GXS917534 HHO917534 HRK917534 IBG917534 ILC917534 IUY917534 JEU917534 JOQ917534 JYM917534 KII917534 KSE917534 LCA917534 LLW917534 LVS917534 MFO917534 MPK917534 MZG917534 NJC917534 NSY917534 OCU917534 OMQ917534 OWM917534 PGI917534 PQE917534 QAA917534 QJW917534 QTS917534 RDO917534 RNK917534 RXG917534 SHC917534 SQY917534 TAU917534 TKQ917534 TUM917534 UEI917534 UOE917534 UYA917534 VHW917534 VRS917534 WBO917534 WLK917534 WVG917534 A983070 IU983070 SQ983070 ACM983070 AMI983070 AWE983070 BGA983070 BPW983070 BZS983070 CJO983070 CTK983070 DDG983070 DNC983070 DWY983070 EGU983070 EQQ983070 FAM983070 FKI983070 FUE983070 GEA983070 GNW983070 GXS983070 HHO983070 HRK983070 IBG983070 ILC983070 IUY983070 JEU983070 JOQ983070 JYM983070 KII983070 KSE983070 LCA983070 LLW983070 LVS983070 MFO983070 MPK983070 MZG983070 NJC983070 NSY983070 OCU983070 OMQ983070 OWM983070 PGI983070 PQE983070 QAA983070 QJW983070 QTS983070 RDO983070 RNK983070 RXG983070 SHC983070 SQY983070 TAU983070 TKQ983070 TUM983070 UEI983070 UOE983070 UYA983070 VHW983070 VRS983070 WBO983070 WLK983070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36" customWidth="1"/>
    <col min="2" max="2" width="55.5546875" style="136" customWidth="1"/>
    <col min="3" max="3" width="41.33203125" style="136" customWidth="1"/>
    <col min="4" max="4" width="29.44140625" style="136" customWidth="1"/>
    <col min="5" max="5" width="29.109375" style="136" customWidth="1"/>
    <col min="6" max="16384" width="11.44140625" style="86"/>
  </cols>
  <sheetData>
    <row r="1" spans="1:5" x14ac:dyDescent="0.3">
      <c r="A1" s="245" t="s">
        <v>89</v>
      </c>
      <c r="B1" s="246"/>
      <c r="C1" s="246"/>
      <c r="D1" s="246"/>
      <c r="E1" s="109"/>
    </row>
    <row r="2" spans="1:5" ht="27.75" customHeight="1" x14ac:dyDescent="0.3">
      <c r="A2" s="110"/>
      <c r="B2" s="247" t="s">
        <v>72</v>
      </c>
      <c r="C2" s="247"/>
      <c r="D2" s="247"/>
      <c r="E2" s="111"/>
    </row>
    <row r="3" spans="1:5" ht="21" customHeight="1" x14ac:dyDescent="0.3">
      <c r="A3" s="112"/>
      <c r="B3" s="247" t="s">
        <v>141</v>
      </c>
      <c r="C3" s="247"/>
      <c r="D3" s="247"/>
      <c r="E3" s="113"/>
    </row>
    <row r="4" spans="1:5" thickBot="1" x14ac:dyDescent="0.35">
      <c r="A4" s="114"/>
      <c r="B4" s="115"/>
      <c r="C4" s="115"/>
      <c r="D4" s="115"/>
      <c r="E4" s="116"/>
    </row>
    <row r="5" spans="1:5" ht="26.25" customHeight="1" thickBot="1" x14ac:dyDescent="0.35">
      <c r="A5" s="114"/>
      <c r="B5" s="117" t="s">
        <v>73</v>
      </c>
      <c r="C5" s="248"/>
      <c r="D5" s="249"/>
      <c r="E5" s="116"/>
    </row>
    <row r="6" spans="1:5" ht="27.75" customHeight="1" thickBot="1" x14ac:dyDescent="0.35">
      <c r="A6" s="114"/>
      <c r="B6" s="141" t="s">
        <v>74</v>
      </c>
      <c r="C6" s="250"/>
      <c r="D6" s="251"/>
      <c r="E6" s="116"/>
    </row>
    <row r="7" spans="1:5" ht="29.25" customHeight="1" thickBot="1" x14ac:dyDescent="0.35">
      <c r="A7" s="114"/>
      <c r="B7" s="141" t="s">
        <v>142</v>
      </c>
      <c r="C7" s="243" t="s">
        <v>143</v>
      </c>
      <c r="D7" s="244"/>
      <c r="E7" s="116"/>
    </row>
    <row r="8" spans="1:5" ht="16.2" thickBot="1" x14ac:dyDescent="0.35">
      <c r="A8" s="114"/>
      <c r="B8" s="142" t="s">
        <v>144</v>
      </c>
      <c r="C8" s="238"/>
      <c r="D8" s="239"/>
      <c r="E8" s="116"/>
    </row>
    <row r="9" spans="1:5" ht="23.25" customHeight="1" thickBot="1" x14ac:dyDescent="0.35">
      <c r="A9" s="114"/>
      <c r="B9" s="142" t="s">
        <v>144</v>
      </c>
      <c r="C9" s="238"/>
      <c r="D9" s="239"/>
      <c r="E9" s="116"/>
    </row>
    <row r="10" spans="1:5" ht="26.25" customHeight="1" thickBot="1" x14ac:dyDescent="0.35">
      <c r="A10" s="114"/>
      <c r="B10" s="142" t="s">
        <v>144</v>
      </c>
      <c r="C10" s="238"/>
      <c r="D10" s="239"/>
      <c r="E10" s="116"/>
    </row>
    <row r="11" spans="1:5" ht="21.75" customHeight="1" thickBot="1" x14ac:dyDescent="0.35">
      <c r="A11" s="114"/>
      <c r="B11" s="142" t="s">
        <v>144</v>
      </c>
      <c r="C11" s="238"/>
      <c r="D11" s="239"/>
      <c r="E11" s="116"/>
    </row>
    <row r="12" spans="1:5" ht="31.8" thickBot="1" x14ac:dyDescent="0.35">
      <c r="A12" s="114"/>
      <c r="B12" s="143" t="s">
        <v>145</v>
      </c>
      <c r="C12" s="238">
        <f>SUM(C8:D11)</f>
        <v>0</v>
      </c>
      <c r="D12" s="239"/>
      <c r="E12" s="116"/>
    </row>
    <row r="13" spans="1:5" ht="26.25" customHeight="1" thickBot="1" x14ac:dyDescent="0.35">
      <c r="A13" s="114"/>
      <c r="B13" s="143" t="s">
        <v>146</v>
      </c>
      <c r="C13" s="238">
        <f>+C12/616000</f>
        <v>0</v>
      </c>
      <c r="D13" s="239"/>
      <c r="E13" s="116"/>
    </row>
    <row r="14" spans="1:5" ht="24.75" customHeight="1" x14ac:dyDescent="0.3">
      <c r="A14" s="114"/>
      <c r="B14" s="115"/>
      <c r="C14" s="119"/>
      <c r="D14" s="120"/>
      <c r="E14" s="116"/>
    </row>
    <row r="15" spans="1:5" ht="28.5" customHeight="1" thickBot="1" x14ac:dyDescent="0.35">
      <c r="A15" s="114"/>
      <c r="B15" s="115" t="s">
        <v>147</v>
      </c>
      <c r="C15" s="119"/>
      <c r="D15" s="120"/>
      <c r="E15" s="116"/>
    </row>
    <row r="16" spans="1:5" ht="27" customHeight="1" x14ac:dyDescent="0.3">
      <c r="A16" s="114"/>
      <c r="B16" s="121" t="s">
        <v>75</v>
      </c>
      <c r="C16" s="122"/>
      <c r="D16" s="123"/>
      <c r="E16" s="116"/>
    </row>
    <row r="17" spans="1:6" ht="28.5" customHeight="1" x14ac:dyDescent="0.3">
      <c r="A17" s="114"/>
      <c r="B17" s="114" t="s">
        <v>76</v>
      </c>
      <c r="C17" s="124"/>
      <c r="D17" s="116"/>
      <c r="E17" s="116"/>
    </row>
    <row r="18" spans="1:6" ht="15" x14ac:dyDescent="0.3">
      <c r="A18" s="114"/>
      <c r="B18" s="114" t="s">
        <v>77</v>
      </c>
      <c r="C18" s="124"/>
      <c r="D18" s="116"/>
      <c r="E18" s="116"/>
    </row>
    <row r="19" spans="1:6" ht="27" customHeight="1" thickBot="1" x14ac:dyDescent="0.35">
      <c r="A19" s="114"/>
      <c r="B19" s="125" t="s">
        <v>78</v>
      </c>
      <c r="C19" s="126"/>
      <c r="D19" s="127"/>
      <c r="E19" s="116"/>
    </row>
    <row r="20" spans="1:6" ht="27" customHeight="1" thickBot="1" x14ac:dyDescent="0.35">
      <c r="A20" s="114"/>
      <c r="B20" s="240" t="s">
        <v>79</v>
      </c>
      <c r="C20" s="241"/>
      <c r="D20" s="242"/>
      <c r="E20" s="116"/>
    </row>
    <row r="21" spans="1:6" ht="16.2" thickBot="1" x14ac:dyDescent="0.35">
      <c r="A21" s="114"/>
      <c r="B21" s="240" t="s">
        <v>80</v>
      </c>
      <c r="C21" s="241"/>
      <c r="D21" s="242"/>
      <c r="E21" s="116"/>
    </row>
    <row r="22" spans="1:6" x14ac:dyDescent="0.3">
      <c r="A22" s="114"/>
      <c r="B22" s="128" t="s">
        <v>148</v>
      </c>
      <c r="C22" s="129"/>
      <c r="D22" s="120" t="s">
        <v>81</v>
      </c>
      <c r="E22" s="116"/>
    </row>
    <row r="23" spans="1:6" ht="16.2" thickBot="1" x14ac:dyDescent="0.35">
      <c r="A23" s="114"/>
      <c r="B23" s="118" t="s">
        <v>82</v>
      </c>
      <c r="C23" s="130"/>
      <c r="D23" s="131" t="s">
        <v>81</v>
      </c>
      <c r="E23" s="116"/>
    </row>
    <row r="24" spans="1:6" ht="16.2" thickBot="1" x14ac:dyDescent="0.35">
      <c r="A24" s="114"/>
      <c r="B24" s="132"/>
      <c r="C24" s="133"/>
      <c r="D24" s="115"/>
      <c r="E24" s="134"/>
    </row>
    <row r="25" spans="1:6" x14ac:dyDescent="0.3">
      <c r="A25" s="255"/>
      <c r="B25" s="256" t="s">
        <v>83</v>
      </c>
      <c r="C25" s="258" t="s">
        <v>84</v>
      </c>
      <c r="D25" s="259"/>
      <c r="E25" s="260"/>
      <c r="F25" s="252"/>
    </row>
    <row r="26" spans="1:6" ht="16.2" thickBot="1" x14ac:dyDescent="0.35">
      <c r="A26" s="255"/>
      <c r="B26" s="257"/>
      <c r="C26" s="253" t="s">
        <v>85</v>
      </c>
      <c r="D26" s="254"/>
      <c r="E26" s="260"/>
      <c r="F26" s="252"/>
    </row>
    <row r="27" spans="1:6" thickBot="1" x14ac:dyDescent="0.35">
      <c r="A27" s="125"/>
      <c r="B27" s="135"/>
      <c r="C27" s="135"/>
      <c r="D27" s="135"/>
      <c r="E27" s="127"/>
      <c r="F27" s="108"/>
    </row>
    <row r="28" spans="1:6" x14ac:dyDescent="0.3">
      <c r="B28" s="137"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2014-12-16T03:58:55Z</dcterms:modified>
</cp:coreProperties>
</file>