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9000" windowHeight="5625"/>
  </bookViews>
  <sheets>
    <sheet name="TECNICA" sheetId="1" r:id="rId1"/>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36" i="1" l="1"/>
  <c r="D147" i="1" s="1"/>
  <c r="E118" i="1"/>
  <c r="D146" i="1" s="1"/>
  <c r="M112" i="1"/>
  <c r="L112" i="1"/>
  <c r="K112" i="1"/>
  <c r="C114" i="1" s="1"/>
  <c r="A105" i="1"/>
  <c r="A106" i="1" s="1"/>
  <c r="A107" i="1" s="1"/>
  <c r="A108" i="1" s="1"/>
  <c r="A109" i="1" s="1"/>
  <c r="A110" i="1" s="1"/>
  <c r="A111" i="1" s="1"/>
  <c r="N104" i="1"/>
  <c r="N112" i="1" s="1"/>
  <c r="M56" i="1"/>
  <c r="L56" i="1"/>
  <c r="K56" i="1"/>
  <c r="C60" i="1" s="1"/>
  <c r="A50" i="1"/>
  <c r="A51" i="1" s="1"/>
  <c r="A52" i="1" s="1"/>
  <c r="A53" i="1" s="1"/>
  <c r="A54" i="1" s="1"/>
  <c r="A55" i="1" s="1"/>
  <c r="N49" i="1"/>
  <c r="N56" i="1" s="1"/>
  <c r="E40" i="1"/>
  <c r="E24" i="1"/>
  <c r="E146" i="1" l="1"/>
</calcChain>
</file>

<file path=xl/sharedStrings.xml><?xml version="1.0" encoding="utf-8"?>
<sst xmlns="http://schemas.openxmlformats.org/spreadsheetml/2006/main" count="371" uniqueCount="196">
  <si>
    <t>1. CRITERIOS HABILITANTES</t>
  </si>
  <si>
    <t>Experiencia Específica - habilitante</t>
  </si>
  <si>
    <t>Nombre de Proponente:</t>
  </si>
  <si>
    <t>UNION TEMPORAL PROTECCION INTEGRAL INFANTIL</t>
  </si>
  <si>
    <t>Nombre de Integrante No 1:</t>
  </si>
  <si>
    <t>COOPERATIVA ABASTICO DE COLOMBIA ABASTICOOP</t>
  </si>
  <si>
    <t>Nombre de Integrante No 2:</t>
  </si>
  <si>
    <t>FUNDACION COMPROMISO DE VIDA</t>
  </si>
  <si>
    <t>Nombre de Integrante No 3:</t>
  </si>
  <si>
    <t>grupo a la que se presenta</t>
  </si>
  <si>
    <t>Fecha de evaluación:</t>
  </si>
  <si>
    <t>Resumen de Grupos y Presupuesto que esta ofertando (se debe hacer una valuación independiente para cada grupo al que se presenta)</t>
  </si>
  <si>
    <t>Número del Grupo</t>
  </si>
  <si>
    <t>Valor del Presupuesto</t>
  </si>
  <si>
    <t>Número de cupos</t>
  </si>
  <si>
    <t>Sumatoria</t>
  </si>
  <si>
    <t xml:space="preserve">Experiencia minima a acreditar </t>
  </si>
  <si>
    <t>Experiencia mínima a acreditar en cupos (80% de los cupos del grupo)</t>
  </si>
  <si>
    <t>RESULTADOS EVALUACION COMPONENTE TECNICO</t>
  </si>
  <si>
    <t>CRITERIO</t>
  </si>
  <si>
    <t>SI</t>
  </si>
  <si>
    <t>NO</t>
  </si>
  <si>
    <t>Experiencia Específica habilitante en tiempo</t>
  </si>
  <si>
    <t>X</t>
  </si>
  <si>
    <t>Experiencia Específica habilitante en cupos</t>
  </si>
  <si>
    <t>Infraestructura</t>
  </si>
  <si>
    <t>Talento Humano</t>
  </si>
  <si>
    <t>RESULTADOS FACTORES DE PONDERACION</t>
  </si>
  <si>
    <t>PUNTAJE MAXIMO</t>
  </si>
  <si>
    <t>PUNTAJE ASIGNADO</t>
  </si>
  <si>
    <t>TOTAL</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</si>
  <si>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</si>
  <si>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</si>
  <si>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Solo de certificaciones validadas (por que se ajustan al objeto solicitado y periodos solicitado y no fueron objeto de multas</t>
  </si>
  <si>
    <t>Experiencia habilitante</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</si>
  <si>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</si>
  <si>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</si>
  <si>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</si>
  <si>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Numero
 del contrato</t>
  </si>
  <si>
    <t xml:space="preserve">Objeto del contrato cumple con lo solcitado 
si/ no
</t>
  </si>
  <si>
    <t>Porcentaje de participación en caso de consorcio o unión temporal</t>
  </si>
  <si>
    <t xml:space="preserve">Fecha 
inicio </t>
  </si>
  <si>
    <t>Fecha de terminación</t>
  </si>
  <si>
    <t>fueron objeto de multas
si/no</t>
  </si>
  <si>
    <t>experiencia
acreditada
validada
(en meses)</t>
  </si>
  <si>
    <t>experiencia
acreditada
no validada 
(en meses)</t>
  </si>
  <si>
    <t xml:space="preserve">Cantidad de Cupos ejecutados </t>
  </si>
  <si>
    <t>Cantidad de Cupos 
 según % de participación</t>
  </si>
  <si>
    <t>Valor ejecutado
del contrato</t>
  </si>
  <si>
    <t>FOLIO</t>
  </si>
  <si>
    <t>OBSERVACION</t>
  </si>
  <si>
    <t>UNION TEMPORAL COOPERATIVA ABASTICO DE COLOMBIA (ABASTICOOP)</t>
  </si>
  <si>
    <t>ICBF NARIÑO</t>
  </si>
  <si>
    <t>NO CUMPLE CON EL OBJETO DE LA CONVOCATORIA</t>
  </si>
  <si>
    <t>UNION TEMPORAL FUNDACION COMPROMISO DE VIDA</t>
  </si>
  <si>
    <t>ICBF ANTIOQUIA</t>
  </si>
  <si>
    <t>Criterio</t>
  </si>
  <si>
    <t>Valor</t>
  </si>
  <si>
    <t xml:space="preserve">Concepto, cumple </t>
  </si>
  <si>
    <t>si</t>
  </si>
  <si>
    <t>no</t>
  </si>
  <si>
    <t>Total meses de experiencia acreditada valida</t>
  </si>
  <si>
    <t>Total cupos certificados</t>
  </si>
  <si>
    <t>Infraestructura Formato 11 - Habilitante</t>
  </si>
  <si>
    <t>MODALIDAD A LA QUE SE PRESENTA
(CDI CON ARRIENDO- CDI SIN ARRIENDO - MODALIDAD FAMILIAR)</t>
  </si>
  <si>
    <t>MODALIDAD</t>
  </si>
  <si>
    <t>UBICACIÓN*</t>
  </si>
  <si>
    <t>CAPACIDAD  INSTALADA EN CUPOS**</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</si>
  <si>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</si>
  <si>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</si>
  <si>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</si>
  <si>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</si>
  <si>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</si>
  <si>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</si>
  <si>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</si>
  <si>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</si>
  <si>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</si>
  <si>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OBSERVACIONES</t>
  </si>
  <si>
    <t>CUMPLE 
SI /NO</t>
  </si>
  <si>
    <t xml:space="preserve">CDI INSTITUCIONAL </t>
  </si>
  <si>
    <t>INSTITUCIONAL</t>
  </si>
  <si>
    <t>CARRERA 79 OESTE # 1B-29</t>
  </si>
  <si>
    <t>CDI MODALIDAD FAMILIAR</t>
  </si>
  <si>
    <t>FAMILIAR</t>
  </si>
  <si>
    <t>FAMILAR</t>
  </si>
  <si>
    <t>CARRERA 3 OESTE #14-39</t>
  </si>
  <si>
    <t>CARTA DE COMPROMISO DENTRO 15 DIAS SIGUIENTES A LA FIRMA DEL CONTRATO, CONTARA CON ESPACIO</t>
  </si>
  <si>
    <t>* Dirección, barrio - vereda, Centro Zonal</t>
  </si>
  <si>
    <t>** Cupos de acuerdo con el área exigida en el estándar 40 para las dos Modalidades</t>
  </si>
  <si>
    <t>*** Si es propia, en arriendo,  comodato ó con autorización de uso, con que entidad</t>
  </si>
  <si>
    <t>Talento Humano - Habilitante</t>
  </si>
  <si>
    <t>CARGO</t>
  </si>
  <si>
    <t>PROPORCIÓN T.HNO/CUPOS</t>
  </si>
  <si>
    <t>NOMBRE</t>
  </si>
  <si>
    <t>CÉDULA DE CIUDADANÍA</t>
  </si>
  <si>
    <t>TÍTULO OBTENIDO</t>
  </si>
  <si>
    <t>INSTITUCIÓN DE EDUCACIÓN SUPERIOR</t>
  </si>
  <si>
    <t>FECHA DE TERMINACIÓN DE MATERIAS O DE GRADO SEGÚN EL CASO</t>
  </si>
  <si>
    <t>TARJETA PROFESIONAL DE REQUERIRSE</t>
  </si>
  <si>
    <t xml:space="preserve">EXPERIENCIA PROFESIONAL </t>
  </si>
  <si>
    <t xml:space="preserve">CARTA DE COMPROMISO DE SUSCRIBIR EL CONTRATO FORMATO 8 </t>
  </si>
  <si>
    <r>
      <rPr>
        <b/>
        <sz val="10"/>
        <color theme="1"/>
        <rFont val="Arial"/>
        <family val="2"/>
      </rPr>
      <t>CUMPLE PERFIL</t>
    </r>
    <r>
      <rPr>
        <b/>
        <sz val="11"/>
        <color theme="1"/>
        <rFont val="Arial"/>
        <family val="2"/>
      </rPr>
      <t xml:space="preserve">
SI /NO</t>
    </r>
  </si>
  <si>
    <r>
      <rPr>
        <b/>
        <sz val="9"/>
        <color theme="1"/>
        <rFont val="Arial"/>
        <family val="2"/>
      </rPr>
      <t>CUMPLE PROPORCION</t>
    </r>
    <r>
      <rPr>
        <b/>
        <sz val="11"/>
        <color theme="1"/>
        <rFont val="Arial"/>
        <family val="2"/>
      </rPr>
      <t xml:space="preserve">
SI /NO</t>
    </r>
  </si>
  <si>
    <t>COORDINADOR</t>
  </si>
  <si>
    <t>FUNCIONES: SI</t>
  </si>
  <si>
    <t>ALEXANDRA LOPEZ ROJAS</t>
  </si>
  <si>
    <t>LICENCIADA EN ARTE TEATRAL</t>
  </si>
  <si>
    <t>INSTITUTO DEPARTAMENTAL DE BELLAS ARTES</t>
  </si>
  <si>
    <t>JULIO 12 2009</t>
  </si>
  <si>
    <t>FUNDACION ARTE ESCENICO NACIONAL</t>
  </si>
  <si>
    <t>ABRIL 12- DICIEMBRE 2013</t>
  </si>
  <si>
    <t>NORBEY FEDERICO RUIZ AMU</t>
  </si>
  <si>
    <t>PSICOLOGO</t>
  </si>
  <si>
    <t>UNIVERSIDAD DEL VALLE</t>
  </si>
  <si>
    <t>NOVIEMBRE 03 DE 2012</t>
  </si>
  <si>
    <t>HOGAR INFANTIL CAUQITA</t>
  </si>
  <si>
    <t>FEBRER0 20- ACTUALMENTE</t>
  </si>
  <si>
    <t>PROFESIONAL DE APOYO PSICOSOCIAL</t>
  </si>
  <si>
    <t>JENNY CAROLINA RODAS LONDOÑO</t>
  </si>
  <si>
    <t>PSICOLOGA</t>
  </si>
  <si>
    <t>UNIVERSIDAD COOPERATIVA DE COLOMBIA</t>
  </si>
  <si>
    <t>FEBRERO 13 2006</t>
  </si>
  <si>
    <t>FUNDACION CAFÉ</t>
  </si>
  <si>
    <t>JUNIO 27 2013- DICIEMBRE 25 2013</t>
  </si>
  <si>
    <t>LUCY MAR CADENA TORRES</t>
  </si>
  <si>
    <t>UNIVERISIDAD SANTIAGO DE CALI</t>
  </si>
  <si>
    <t>AGOSTO 14 2006</t>
  </si>
  <si>
    <t>ALCALDIA MUNICIPAL EL CHARCO NARIÑO</t>
  </si>
  <si>
    <t>SEPTIEMBRE 15 2006- JUNIO 30 2008</t>
  </si>
  <si>
    <t>DIANA CAROLINA HERNANDEZ ANDRADE</t>
  </si>
  <si>
    <t>MAYO 19 2012</t>
  </si>
  <si>
    <t>COLEGIO ICEO NAPOLITANO</t>
  </si>
  <si>
    <t>FEBRERO  2013- NOVIEMBRE 2014</t>
  </si>
  <si>
    <t>Propuesta Técnica - Habilitante</t>
  </si>
  <si>
    <r>
      <rPr>
        <b/>
        <sz val="10"/>
        <color theme="1"/>
        <rFont val="Arial"/>
        <family val="2"/>
      </rPr>
      <t xml:space="preserve">CUMPLE </t>
    </r>
    <r>
      <rPr>
        <b/>
        <sz val="11"/>
        <color theme="1"/>
        <rFont val="Arial"/>
        <family val="2"/>
      </rPr>
      <t xml:space="preserve">
SI /NO</t>
    </r>
  </si>
  <si>
    <t>Presentó propuesta técnica de acuedo con lo solicitado en el pliego de condiciones. Formato 12</t>
  </si>
  <si>
    <t>2. CRITERIOS DE EVALUACIÓN</t>
  </si>
  <si>
    <t>1. Experiencia Específica - Adicional</t>
  </si>
  <si>
    <t>PRESENTAN EXPERIENCIA REHABILITACION NUTRICIONAL</t>
  </si>
  <si>
    <t>Total meses de experiencia adicional acreditada valida</t>
  </si>
  <si>
    <t>VARIABLES</t>
  </si>
  <si>
    <t>PUNTAJE MÁXIMO</t>
  </si>
  <si>
    <t>TOTAL PUNTAJE 
CRITERIO 1</t>
  </si>
  <si>
    <t xml:space="preserve">6 meses adicionales al mínimo requerido </t>
  </si>
  <si>
    <t xml:space="preserve">12 meses adicionales al mínimo requerido </t>
  </si>
  <si>
    <t xml:space="preserve">18 meses adicionales al mínimo requerido </t>
  </si>
  <si>
    <t>Equipo talento humano adicional</t>
  </si>
  <si>
    <t>COORDINADORCOORDINADOR GENERAL DEL PROYECTO POR CADA MIL CUPOS OFERTADOS O FRACIÓN INFERIOR</t>
  </si>
  <si>
    <t>PROFESIONAL DE APOYO PEDAGÓGICO  POR CADA MIL CUPOS OFERTADOS O FRACIÓN INFERIOR</t>
  </si>
  <si>
    <t xml:space="preserve">FINANCIERO  POR CADA CINCO MIL CUPOS OFERTADOS O FRACIÓN INFERIOR </t>
  </si>
  <si>
    <t>TOTAL PUNTAJE 
CRITERIO 2</t>
  </si>
  <si>
    <t xml:space="preserve">
Disposición de un equipo adicional al requerido por manual operativo, para la administración de la ejecución del contrato a suscribir.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</si>
  <si>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</si>
  <si>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</si>
  <si>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</si>
  <si>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TOTAL PUNTAJE POR CRITERIO</t>
  </si>
  <si>
    <r>
      <t>1.</t>
    </r>
    <r>
      <rPr>
        <sz val="7"/>
        <color theme="1"/>
        <rFont val="Arial"/>
        <family val="2"/>
      </rPr>
      <t xml:space="preserve">   </t>
    </r>
    <r>
      <rPr>
        <sz val="11"/>
        <color theme="1"/>
        <rFont val="Arial"/>
        <family val="2"/>
      </rPr>
      <t>Experiencia adicional a la mínima requerida en la ejecución de programas de atención a primera infancia y o familia</t>
    </r>
  </si>
  <si>
    <r>
      <t>2.</t>
    </r>
    <r>
      <rPr>
        <sz val="7"/>
        <color theme="1"/>
        <rFont val="Arial"/>
        <family val="2"/>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</si>
  <si>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BERTHA MARTINEZ DURAN</t>
  </si>
  <si>
    <t>LICENCIADA EN TRABAJO SOCIAL</t>
  </si>
  <si>
    <t>UNIVERSIDAD INDUSTRIAL DE SANTANDER</t>
  </si>
  <si>
    <t>DICIEMBRE 11 DE 1978</t>
  </si>
  <si>
    <t>FUNDACION CRISTIANA PARA NIÑOS Y ANCIANOS PROYECTO CALI</t>
  </si>
  <si>
    <t>FEBRERO 2004- 03 DE JULIO 2014</t>
  </si>
  <si>
    <t>REMPLAZA  HOJA DE VIDA ZULEMA CASTRO MONTAÑO (SUBSANO)</t>
  </si>
  <si>
    <t>SORAYA VALLEJO CLAVIJO</t>
  </si>
  <si>
    <t>JENNY PAHOLA PIEDRAHITA</t>
  </si>
  <si>
    <t>LUZ MARINA CEBALLO</t>
  </si>
  <si>
    <t xml:space="preserve">CONTADOR PUBLICO </t>
  </si>
  <si>
    <t>LICENCIADA EN EDUCACION BASICA CON ENFASIS EN EDUCACION ARTISTICA</t>
  </si>
  <si>
    <t>ADMINISTRADORA DE EMPRESA</t>
  </si>
  <si>
    <t>NO APORTA SOPORTES ACADEMICOS QUE ACREDITEN LOS ESTUDIOS SEGÚN NOTA 2 PAGINA 85 DEL PLIEGO</t>
  </si>
  <si>
    <t>ABASTICOOP</t>
  </si>
  <si>
    <t>01/98/2008 - ACTUALMENTE</t>
  </si>
  <si>
    <t>UNIVERSIDAD DEL TOLIMA</t>
  </si>
  <si>
    <t>BARTOLOME MITRE</t>
  </si>
  <si>
    <t>05/08/2006 HASTA 06/04/2006</t>
  </si>
  <si>
    <t>UNIVERSIDAD AUTONOMA DE COLOMBIA</t>
  </si>
  <si>
    <t>COOPERATIVA SOLIDARIA EMPRESARIAL</t>
  </si>
  <si>
    <t>10/03/2006 - ACTUALMENTE</t>
  </si>
  <si>
    <t>SUBSANADO</t>
  </si>
  <si>
    <t>BLANCA ARGENIS TRUJILLO RUIZ</t>
  </si>
  <si>
    <t>COLEGIO SAN ANTONIO MARIA CLARET</t>
  </si>
  <si>
    <t>13/09/2005 HASTA 19/07/2014</t>
  </si>
  <si>
    <t>FREDERMAN MEJIA HERNANDEZ</t>
  </si>
  <si>
    <t>LICENCIADO EN COMERCIO Y CONTADURA</t>
  </si>
  <si>
    <t>UNIVERSIDAD MARIANA</t>
  </si>
  <si>
    <t>FUNDACION EDUCATIVA SANTA ISABEL DE HUNGRIA</t>
  </si>
  <si>
    <t>24/01/2005 HASTA 30/1172011</t>
  </si>
  <si>
    <t>MARIA DEL SOCORRO SANZ</t>
  </si>
  <si>
    <t>19/11/1999 HASTA 30/09/2014</t>
  </si>
  <si>
    <t>722-738</t>
  </si>
  <si>
    <t>ESTA CERTIFICACION APLICA PARA ACREDITACION DE CUPOS MAS NO DE EXPERIENCIA</t>
  </si>
  <si>
    <t>NO CUMPLE CON EL PERFIL REQUERIDO POR NO CUMPLIR CON EL AÑO EXIGIDO DE EXPERIENCIA</t>
  </si>
  <si>
    <t>649-680</t>
  </si>
  <si>
    <t>605</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</si>
</sst>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quot;$&quot;\ #,##0_);[Red]\(&quot;$&quot;\ #,##0\)"/>
    <numFmt numFmtId="165" formatCode="_-* #,##0.00_-;\-* #,##0.00_-;_-* &quot;-&quot;??_-;_-@_-"/>
    <numFmt numFmtId="166" formatCode="[$$-2C0A]\ #,##0"/>
    <numFmt numFmtId="167" formatCode="[$$-240A]\ #,##0.00"/>
    <numFmt numFmtId="168" formatCode="[$$-240A]\ #,##0"/>
    <numFmt numFmtId="169" formatCode="_-* #,##0\ _€_-;\-* #,##0\ _€_-;_-* &quot;-&quot;??\ _€_-;_-@_-"/>
    <numFmt numFmtId="170" formatCode="[$$-2C0A]\ #,##0.00"/>
  </numFmts>
  <fonts count="18" x14ac:knownFonts="1">
    <font>
      <sz val="11"/>
      <color theme="1"/>
      <name val="Calibri"/>
      <family val="2"/>
      <scheme val="minor"/>
    </font>
    <font>
      <sz val="11"/>
      <color theme="1"/>
      <name val="Calibri"/>
      <family val="2"/>
      <scheme val="minor"/>
    </font>
    <font>
      <b/>
      <sz val="20"/>
      <name val="Arial"/>
      <family val="2"/>
    </font>
    <font>
      <sz val="11"/>
      <color theme="1"/>
      <name val="Arial"/>
      <family val="2"/>
    </font>
    <font>
      <sz val="16"/>
      <name val="Arial"/>
      <family val="2"/>
    </font>
    <font>
      <b/>
      <sz val="11"/>
      <name val="Arial"/>
      <family val="2"/>
    </font>
    <font>
      <sz val="12"/>
      <name val="Arial"/>
      <family val="2"/>
    </font>
    <font>
      <b/>
      <sz val="12"/>
      <name val="Arial"/>
      <family val="2"/>
    </font>
    <font>
      <b/>
      <sz val="11"/>
      <color theme="1"/>
      <name val="Arial"/>
      <family val="2"/>
    </font>
    <font>
      <sz val="11"/>
      <name val="Arial"/>
      <family val="2"/>
    </font>
    <font>
      <i/>
      <sz val="11"/>
      <color rgb="FFFF0000"/>
      <name val="Arial"/>
      <family val="2"/>
    </font>
    <font>
      <sz val="9"/>
      <name val="Arial"/>
      <family val="2"/>
    </font>
    <font>
      <b/>
      <sz val="9"/>
      <name val="Arial"/>
      <family val="2"/>
    </font>
    <font>
      <b/>
      <sz val="14"/>
      <color indexed="9"/>
      <name val="Arial"/>
      <family val="2"/>
    </font>
    <font>
      <sz val="9"/>
      <color indexed="8"/>
      <name val="Arial"/>
      <family val="2"/>
    </font>
    <font>
      <b/>
      <sz val="10"/>
      <color theme="1"/>
      <name val="Arial"/>
      <family val="2"/>
    </font>
    <font>
      <b/>
      <sz val="9"/>
      <color theme="1"/>
      <name val="Arial"/>
      <family val="2"/>
    </font>
    <font>
      <sz val="7"/>
      <color theme="1"/>
      <name val="Arial"/>
      <family val="2"/>
    </font>
  </fonts>
  <fills count="5">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s>
  <borders count="19">
    <border>
      <left/>
      <right/>
      <top/>
      <bottom/>
      <diagonal/>
    </border>
    <border>
      <left style="medium">
        <color indexed="57"/>
      </left>
      <right/>
      <top/>
      <bottom/>
      <diagonal/>
    </border>
    <border>
      <left style="medium">
        <color indexed="57"/>
      </left>
      <right style="medium">
        <color indexed="57"/>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medium">
        <color indexed="57"/>
      </bottom>
      <diagonal/>
    </border>
    <border>
      <left style="medium">
        <color indexed="57"/>
      </left>
      <right style="medium">
        <color indexed="57"/>
      </right>
      <top style="medium">
        <color indexed="57"/>
      </top>
      <bottom/>
      <diagonal/>
    </border>
    <border>
      <left/>
      <right/>
      <top style="thin">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s>
  <cellStyleXfs count="3">
    <xf numFmtId="0" fontId="0" fillId="0" borderId="0"/>
    <xf numFmtId="165" fontId="1" fillId="0" borderId="0" applyFont="0" applyFill="0" applyBorder="0" applyAlignment="0" applyProtection="0"/>
    <xf numFmtId="9" fontId="1" fillId="0" borderId="0" applyFont="0" applyFill="0" applyBorder="0" applyAlignment="0" applyProtection="0"/>
  </cellStyleXfs>
  <cellXfs count="150">
    <xf numFmtId="0" fontId="0" fillId="0" borderId="0" xfId="0"/>
    <xf numFmtId="0" fontId="3" fillId="0" borderId="0" xfId="0" applyFont="1" applyAlignment="1">
      <alignment vertical="center"/>
    </xf>
    <xf numFmtId="0" fontId="4" fillId="0" borderId="2" xfId="0" applyFont="1" applyFill="1" applyBorder="1" applyAlignment="1">
      <alignment vertical="center"/>
    </xf>
    <xf numFmtId="0" fontId="6" fillId="0" borderId="2" xfId="0" applyFont="1" applyFill="1" applyBorder="1" applyAlignment="1">
      <alignment vertical="center"/>
    </xf>
    <xf numFmtId="0" fontId="5" fillId="3" borderId="3" xfId="0" applyFont="1" applyFill="1" applyBorder="1" applyAlignment="1" applyProtection="1">
      <alignment vertical="center"/>
      <protection locked="0"/>
    </xf>
    <xf numFmtId="0" fontId="5" fillId="3" borderId="4" xfId="0" applyFont="1" applyFill="1" applyBorder="1" applyAlignment="1" applyProtection="1">
      <alignment vertical="center"/>
      <protection locked="0"/>
    </xf>
    <xf numFmtId="0" fontId="6" fillId="0" borderId="5" xfId="0" applyFont="1" applyFill="1" applyBorder="1" applyAlignment="1">
      <alignment vertical="center"/>
    </xf>
    <xf numFmtId="15" fontId="3" fillId="0" borderId="5" xfId="0" applyNumberFormat="1" applyFont="1" applyFill="1" applyBorder="1" applyAlignment="1" applyProtection="1">
      <alignment horizontal="left" vertical="center"/>
      <protection locked="0"/>
    </xf>
    <xf numFmtId="0" fontId="5" fillId="0" borderId="3" xfId="0" applyFont="1" applyFill="1" applyBorder="1" applyAlignment="1" applyProtection="1">
      <alignment horizontal="left" vertical="center"/>
      <protection locked="0"/>
    </xf>
    <xf numFmtId="0" fontId="5" fillId="0" borderId="4" xfId="0" applyFont="1" applyFill="1" applyBorder="1" applyAlignment="1" applyProtection="1">
      <alignment horizontal="left" vertical="center"/>
      <protection locked="0"/>
    </xf>
    <xf numFmtId="0" fontId="6" fillId="0" borderId="0" xfId="0" applyFont="1" applyFill="1" applyBorder="1" applyAlignment="1">
      <alignment vertical="center"/>
    </xf>
    <xf numFmtId="14" fontId="3" fillId="0" borderId="0" xfId="0" applyNumberFormat="1" applyFont="1" applyFill="1" applyBorder="1" applyAlignment="1" applyProtection="1">
      <alignment vertical="center"/>
      <protection locked="0"/>
    </xf>
    <xf numFmtId="0" fontId="7" fillId="0" borderId="0" xfId="0" applyFont="1" applyFill="1" applyBorder="1" applyAlignment="1" applyProtection="1">
      <alignment horizontal="left" vertical="center"/>
      <protection locked="0"/>
    </xf>
    <xf numFmtId="0" fontId="3" fillId="0" borderId="0" xfId="0" applyFont="1" applyAlignment="1">
      <alignment horizontal="center" vertical="center"/>
    </xf>
    <xf numFmtId="0" fontId="8" fillId="0" borderId="0" xfId="0" applyFont="1" applyAlignment="1">
      <alignment horizontal="center" vertical="center"/>
    </xf>
    <xf numFmtId="0" fontId="5" fillId="2" borderId="6" xfId="0" applyFont="1" applyFill="1" applyBorder="1" applyAlignment="1">
      <alignment horizontal="center" vertical="center" wrapText="1"/>
    </xf>
    <xf numFmtId="0" fontId="5" fillId="2" borderId="0" xfId="0" applyFont="1" applyFill="1" applyBorder="1" applyAlignment="1">
      <alignment horizontal="center" vertical="center" wrapText="1"/>
    </xf>
    <xf numFmtId="0" fontId="3" fillId="0" borderId="0" xfId="0" applyFont="1" applyFill="1" applyBorder="1" applyAlignment="1">
      <alignment vertical="center" wrapText="1"/>
    </xf>
    <xf numFmtId="166" fontId="3" fillId="3" borderId="6" xfId="0" applyNumberFormat="1" applyFont="1" applyFill="1" applyBorder="1" applyAlignment="1">
      <alignment horizontal="right" vertical="center"/>
    </xf>
    <xf numFmtId="166" fontId="3" fillId="3" borderId="0" xfId="0" applyNumberFormat="1" applyFont="1" applyFill="1" applyBorder="1" applyAlignment="1">
      <alignment horizontal="right" vertical="center"/>
    </xf>
    <xf numFmtId="167" fontId="3" fillId="0" borderId="0" xfId="0" applyNumberFormat="1" applyFont="1" applyFill="1" applyBorder="1" applyAlignment="1">
      <alignment vertical="center"/>
    </xf>
    <xf numFmtId="0" fontId="3" fillId="3" borderId="6" xfId="0" applyFont="1" applyFill="1" applyBorder="1" applyAlignment="1">
      <alignment vertical="center"/>
    </xf>
    <xf numFmtId="166" fontId="3" fillId="0" borderId="0" xfId="0" applyNumberFormat="1" applyFont="1" applyFill="1" applyBorder="1" applyAlignment="1">
      <alignment horizontal="center" vertical="center"/>
    </xf>
    <xf numFmtId="164" fontId="3" fillId="0" borderId="0" xfId="0" applyNumberFormat="1" applyFont="1" applyAlignment="1">
      <alignment horizontal="center" vertical="center"/>
    </xf>
    <xf numFmtId="0" fontId="3" fillId="0" borderId="0" xfId="0" applyFont="1" applyFill="1" applyBorder="1" applyAlignment="1">
      <alignment horizontal="center" vertical="center"/>
    </xf>
    <xf numFmtId="166" fontId="3" fillId="3" borderId="6" xfId="0" applyNumberFormat="1" applyFont="1" applyFill="1" applyBorder="1" applyAlignment="1">
      <alignment horizontal="center" vertical="center"/>
    </xf>
    <xf numFmtId="0" fontId="3" fillId="0" borderId="5" xfId="0" applyFont="1" applyBorder="1" applyAlignment="1">
      <alignment vertical="center"/>
    </xf>
    <xf numFmtId="0" fontId="3" fillId="2" borderId="6" xfId="0" applyFont="1" applyFill="1" applyBorder="1" applyAlignment="1">
      <alignment vertical="center" wrapText="1"/>
    </xf>
    <xf numFmtId="0" fontId="3" fillId="0" borderId="0" xfId="0" applyFont="1" applyBorder="1" applyAlignment="1">
      <alignment vertical="center"/>
    </xf>
    <xf numFmtId="0" fontId="3" fillId="0" borderId="5" xfId="0" applyFont="1" applyBorder="1" applyAlignment="1">
      <alignment horizontal="center" vertical="center" wrapText="1"/>
    </xf>
    <xf numFmtId="3" fontId="9" fillId="4" borderId="6" xfId="0" applyNumberFormat="1" applyFont="1" applyFill="1" applyBorder="1" applyAlignment="1">
      <alignment horizontal="right" vertical="center" wrapText="1"/>
    </xf>
    <xf numFmtId="167" fontId="3" fillId="0" borderId="0" xfId="0" applyNumberFormat="1" applyFont="1" applyBorder="1" applyAlignment="1">
      <alignment vertical="center"/>
    </xf>
    <xf numFmtId="166" fontId="3" fillId="4" borderId="6" xfId="0" applyNumberFormat="1" applyFont="1" applyFill="1" applyBorder="1" applyAlignment="1" applyProtection="1">
      <alignment vertical="center"/>
      <protection locked="0"/>
    </xf>
    <xf numFmtId="0" fontId="8" fillId="0" borderId="0" xfId="0" applyFont="1" applyFill="1" applyBorder="1" applyAlignment="1">
      <alignment vertical="center" wrapText="1"/>
    </xf>
    <xf numFmtId="168" fontId="3" fillId="0" borderId="0" xfId="0" applyNumberFormat="1" applyFont="1" applyBorder="1" applyAlignment="1">
      <alignment vertical="center"/>
    </xf>
    <xf numFmtId="0" fontId="3" fillId="0" borderId="0" xfId="0" applyFont="1" applyBorder="1" applyAlignment="1">
      <alignment horizontal="center" vertical="center" wrapText="1"/>
    </xf>
    <xf numFmtId="3" fontId="9" fillId="0" borderId="0" xfId="0" applyNumberFormat="1" applyFont="1" applyFill="1" applyBorder="1" applyAlignment="1">
      <alignment horizontal="right" vertical="center" wrapText="1"/>
    </xf>
    <xf numFmtId="166" fontId="3" fillId="0" borderId="0" xfId="0" applyNumberFormat="1" applyFont="1" applyFill="1" applyBorder="1" applyAlignment="1" applyProtection="1">
      <alignment vertical="center"/>
      <protection locked="0"/>
    </xf>
    <xf numFmtId="0" fontId="8" fillId="0" borderId="0" xfId="0" applyFont="1" applyAlignment="1">
      <alignment vertical="center"/>
    </xf>
    <xf numFmtId="0" fontId="3" fillId="0" borderId="0" xfId="0" applyFont="1"/>
    <xf numFmtId="0" fontId="8" fillId="2" borderId="6" xfId="0" applyFont="1" applyFill="1" applyBorder="1" applyAlignment="1">
      <alignment horizontal="center" vertical="center" wrapText="1"/>
    </xf>
    <xf numFmtId="0" fontId="3" fillId="0" borderId="6" xfId="0" applyFont="1" applyBorder="1" applyAlignment="1">
      <alignment vertical="center"/>
    </xf>
    <xf numFmtId="0" fontId="3" fillId="0" borderId="6" xfId="0" applyFont="1" applyBorder="1" applyAlignment="1">
      <alignment horizontal="center" vertical="center"/>
    </xf>
    <xf numFmtId="0" fontId="8" fillId="2" borderId="6" xfId="0" applyFont="1" applyFill="1" applyBorder="1" applyAlignment="1">
      <alignment horizontal="center" vertical="center"/>
    </xf>
    <xf numFmtId="0" fontId="3" fillId="0" borderId="6" xfId="0" applyFont="1" applyBorder="1" applyAlignment="1">
      <alignment horizontal="justify" vertical="center" wrapText="1"/>
    </xf>
    <xf numFmtId="0" fontId="3" fillId="0" borderId="6" xfId="0" applyFont="1" applyBorder="1" applyAlignment="1">
      <alignment horizontal="center" vertical="center" wrapText="1"/>
    </xf>
    <xf numFmtId="0" fontId="10" fillId="0" borderId="0" xfId="0" applyFont="1" applyBorder="1" applyAlignment="1">
      <alignment horizontal="center" vertical="center"/>
    </xf>
    <xf numFmtId="0" fontId="8" fillId="2" borderId="12" xfId="0" applyFont="1" applyFill="1" applyBorder="1" applyAlignment="1">
      <alignment horizontal="center" vertical="center" wrapText="1"/>
    </xf>
    <xf numFmtId="2" fontId="8" fillId="2" borderId="12" xfId="0" applyNumberFormat="1" applyFont="1" applyFill="1" applyBorder="1" applyAlignment="1">
      <alignment horizontal="center" vertical="center" wrapText="1"/>
    </xf>
    <xf numFmtId="0" fontId="8" fillId="2" borderId="9" xfId="0" applyFont="1" applyFill="1" applyBorder="1" applyAlignment="1">
      <alignment horizontal="center" vertical="center" wrapText="1"/>
    </xf>
    <xf numFmtId="0" fontId="9" fillId="0" borderId="6" xfId="0" applyFont="1" applyFill="1" applyBorder="1" applyAlignment="1">
      <alignment horizontal="center" vertical="center" wrapText="1"/>
    </xf>
    <xf numFmtId="49" fontId="9" fillId="0" borderId="6" xfId="0" applyNumberFormat="1" applyFont="1" applyFill="1" applyBorder="1" applyAlignment="1" applyProtection="1">
      <alignment horizontal="center" vertical="center" wrapText="1"/>
      <protection locked="0"/>
    </xf>
    <xf numFmtId="0" fontId="9" fillId="0" borderId="6" xfId="0" applyFont="1" applyFill="1" applyBorder="1" applyAlignment="1" applyProtection="1">
      <alignment horizontal="center" vertical="center" wrapText="1"/>
      <protection locked="0"/>
    </xf>
    <xf numFmtId="1" fontId="11" fillId="0" borderId="6" xfId="0" applyNumberFormat="1" applyFont="1" applyFill="1" applyBorder="1" applyAlignment="1" applyProtection="1">
      <alignment horizontal="center" vertical="center" wrapText="1"/>
      <protection locked="0"/>
    </xf>
    <xf numFmtId="0" fontId="11" fillId="0" borderId="6" xfId="0" applyFont="1" applyFill="1" applyBorder="1" applyAlignment="1" applyProtection="1">
      <alignment horizontal="center" vertical="center" wrapText="1"/>
      <protection locked="0"/>
    </xf>
    <xf numFmtId="9" fontId="11" fillId="0" borderId="6" xfId="2" applyFont="1" applyFill="1" applyBorder="1" applyAlignment="1" applyProtection="1">
      <alignment horizontal="center" vertical="center" wrapText="1"/>
      <protection locked="0"/>
    </xf>
    <xf numFmtId="14" fontId="11" fillId="0" borderId="6" xfId="0" applyNumberFormat="1" applyFont="1" applyFill="1" applyBorder="1" applyAlignment="1" applyProtection="1">
      <alignment horizontal="center" vertical="center" wrapText="1"/>
      <protection locked="0"/>
    </xf>
    <xf numFmtId="15" fontId="11" fillId="0" borderId="6" xfId="0" applyNumberFormat="1" applyFont="1" applyFill="1" applyBorder="1" applyAlignment="1" applyProtection="1">
      <alignment horizontal="center" vertical="center" wrapText="1"/>
      <protection locked="0"/>
    </xf>
    <xf numFmtId="2" fontId="11" fillId="0" borderId="6" xfId="0" applyNumberFormat="1" applyFont="1" applyFill="1" applyBorder="1" applyAlignment="1" applyProtection="1">
      <alignment horizontal="center" vertical="center" wrapText="1"/>
      <protection locked="0"/>
    </xf>
    <xf numFmtId="169" fontId="11" fillId="0" borderId="6" xfId="1" applyNumberFormat="1" applyFont="1" applyFill="1" applyBorder="1" applyAlignment="1">
      <alignment horizontal="right" vertical="center" wrapText="1"/>
    </xf>
    <xf numFmtId="0" fontId="9" fillId="0" borderId="6" xfId="0" applyFont="1" applyFill="1" applyBorder="1" applyAlignment="1">
      <alignment horizontal="left" vertical="center" wrapText="1"/>
    </xf>
    <xf numFmtId="0" fontId="9" fillId="0" borderId="0" xfId="0" applyFont="1" applyFill="1" applyBorder="1" applyAlignment="1">
      <alignment horizontal="left" vertical="center" wrapText="1"/>
    </xf>
    <xf numFmtId="0" fontId="9" fillId="0" borderId="0" xfId="0" applyFont="1" applyFill="1" applyAlignment="1">
      <alignment horizontal="left" vertical="center" wrapText="1"/>
    </xf>
    <xf numFmtId="9" fontId="11" fillId="0" borderId="6" xfId="0" applyNumberFormat="1" applyFont="1" applyFill="1" applyBorder="1" applyAlignment="1" applyProtection="1">
      <alignment horizontal="center" vertical="center" wrapText="1"/>
      <protection locked="0"/>
    </xf>
    <xf numFmtId="49" fontId="9" fillId="0" borderId="6" xfId="0" applyNumberFormat="1" applyFont="1" applyFill="1" applyBorder="1" applyAlignment="1" applyProtection="1">
      <alignment horizontal="left" vertical="center" wrapText="1"/>
      <protection locked="0"/>
    </xf>
    <xf numFmtId="49" fontId="12" fillId="0" borderId="6" xfId="0" applyNumberFormat="1" applyFont="1" applyFill="1" applyBorder="1" applyAlignment="1" applyProtection="1">
      <alignment horizontal="center" vertical="center" wrapText="1"/>
      <protection locked="0"/>
    </xf>
    <xf numFmtId="2" fontId="12" fillId="0" borderId="6" xfId="0" applyNumberFormat="1" applyFont="1" applyFill="1" applyBorder="1" applyAlignment="1" applyProtection="1">
      <alignment horizontal="center" vertical="center" wrapText="1"/>
      <protection locked="0"/>
    </xf>
    <xf numFmtId="0" fontId="3" fillId="0" borderId="0" xfId="0" applyFont="1" applyFill="1" applyAlignment="1">
      <alignment vertical="center"/>
    </xf>
    <xf numFmtId="167" fontId="3" fillId="0" borderId="0" xfId="0" applyNumberFormat="1" applyFont="1" applyFill="1" applyAlignment="1">
      <alignment vertical="center"/>
    </xf>
    <xf numFmtId="0" fontId="8" fillId="0" borderId="6" xfId="0" applyFont="1" applyFill="1" applyBorder="1" applyAlignment="1">
      <alignment horizontal="center" vertical="center"/>
    </xf>
    <xf numFmtId="170" fontId="8" fillId="0" borderId="6" xfId="0" applyNumberFormat="1" applyFont="1" applyFill="1" applyBorder="1" applyAlignment="1">
      <alignment horizontal="center" vertical="center"/>
    </xf>
    <xf numFmtId="0" fontId="8" fillId="0" borderId="6" xfId="0" applyFont="1" applyFill="1" applyBorder="1" applyAlignment="1">
      <alignment vertical="center"/>
    </xf>
    <xf numFmtId="49" fontId="3" fillId="0" borderId="6" xfId="0" applyNumberFormat="1" applyFont="1" applyFill="1" applyBorder="1" applyAlignment="1">
      <alignment horizontal="center" vertical="center"/>
    </xf>
    <xf numFmtId="0" fontId="3" fillId="0" borderId="6" xfId="0" applyFont="1" applyFill="1" applyBorder="1" applyAlignment="1">
      <alignment vertical="center"/>
    </xf>
    <xf numFmtId="0" fontId="3" fillId="0" borderId="6" xfId="0" applyFont="1" applyFill="1" applyBorder="1" applyAlignment="1">
      <alignment horizontal="center" vertical="center"/>
    </xf>
    <xf numFmtId="0" fontId="13" fillId="0" borderId="0" xfId="0" applyFont="1" applyFill="1" applyBorder="1" applyAlignment="1">
      <alignment horizontal="left" vertical="center"/>
    </xf>
    <xf numFmtId="0" fontId="14" fillId="0" borderId="0" xfId="0" applyFont="1" applyFill="1" applyBorder="1" applyAlignment="1">
      <alignment horizontal="center" vertical="center" wrapText="1"/>
    </xf>
    <xf numFmtId="0" fontId="8" fillId="2" borderId="6" xfId="0" applyFont="1" applyFill="1" applyBorder="1" applyAlignment="1">
      <alignment horizontal="center" wrapText="1"/>
    </xf>
    <xf numFmtId="0" fontId="8" fillId="2" borderId="7" xfId="0" applyFont="1" applyFill="1" applyBorder="1" applyAlignment="1">
      <alignment horizontal="center" wrapText="1"/>
    </xf>
    <xf numFmtId="0" fontId="3" fillId="0" borderId="6" xfId="0" applyFont="1" applyBorder="1" applyAlignment="1"/>
    <xf numFmtId="0" fontId="3" fillId="0" borderId="6" xfId="0" applyFont="1" applyFill="1" applyBorder="1" applyAlignment="1">
      <alignment wrapText="1"/>
    </xf>
    <xf numFmtId="0" fontId="3" fillId="0" borderId="6" xfId="0" applyFont="1" applyFill="1" applyBorder="1" applyAlignment="1">
      <alignment horizontal="center" wrapText="1"/>
    </xf>
    <xf numFmtId="0" fontId="3" fillId="0" borderId="6" xfId="0" applyFont="1" applyFill="1" applyBorder="1" applyAlignment="1">
      <alignment horizontal="center"/>
    </xf>
    <xf numFmtId="0" fontId="3" fillId="0" borderId="6" xfId="0" applyFont="1" applyFill="1" applyBorder="1" applyAlignment="1"/>
    <xf numFmtId="0" fontId="3" fillId="0" borderId="6" xfId="0" applyFont="1" applyFill="1" applyBorder="1"/>
    <xf numFmtId="0" fontId="3" fillId="0" borderId="6" xfId="0" applyFont="1" applyBorder="1" applyAlignment="1">
      <alignment wrapText="1"/>
    </xf>
    <xf numFmtId="0" fontId="3" fillId="0" borderId="6" xfId="0" applyFont="1" applyBorder="1" applyAlignment="1">
      <alignment horizontal="center" wrapText="1"/>
    </xf>
    <xf numFmtId="0" fontId="3" fillId="0" borderId="6" xfId="0" applyFont="1" applyBorder="1" applyAlignment="1">
      <alignment horizontal="center"/>
    </xf>
    <xf numFmtId="0" fontId="3" fillId="0" borderId="6" xfId="0" applyFont="1" applyBorder="1"/>
    <xf numFmtId="0" fontId="3" fillId="0" borderId="6" xfId="0" applyFont="1" applyBorder="1" applyAlignment="1">
      <alignment vertical="center" wrapText="1"/>
    </xf>
    <xf numFmtId="49" fontId="3" fillId="2" borderId="6" xfId="0" applyNumberFormat="1" applyFont="1" applyFill="1" applyBorder="1" applyAlignment="1">
      <alignment horizontal="center" vertical="center"/>
    </xf>
    <xf numFmtId="0" fontId="8" fillId="2" borderId="14" xfId="0" applyFont="1" applyFill="1" applyBorder="1" applyAlignment="1">
      <alignment horizontal="center" vertical="center"/>
    </xf>
    <xf numFmtId="0" fontId="8" fillId="2" borderId="14" xfId="0" applyFont="1" applyFill="1" applyBorder="1" applyAlignment="1">
      <alignment horizontal="center" vertical="center" wrapText="1"/>
    </xf>
    <xf numFmtId="0" fontId="9" fillId="2" borderId="6" xfId="0" applyFont="1" applyFill="1" applyBorder="1" applyAlignment="1">
      <alignment horizontal="center" vertical="center" wrapText="1"/>
    </xf>
    <xf numFmtId="0" fontId="3" fillId="0" borderId="15" xfId="0" applyFont="1" applyBorder="1" applyAlignment="1">
      <alignment horizontal="center" vertical="center"/>
    </xf>
    <xf numFmtId="0" fontId="3" fillId="0" borderId="17" xfId="0" applyFont="1" applyBorder="1" applyAlignment="1">
      <alignment horizontal="center" vertical="center"/>
    </xf>
    <xf numFmtId="0" fontId="8" fillId="2" borderId="0" xfId="0" applyFont="1" applyFill="1" applyBorder="1" applyAlignment="1">
      <alignment horizontal="center" vertical="center" wrapText="1"/>
    </xf>
    <xf numFmtId="0" fontId="11" fillId="0" borderId="6" xfId="0" applyFont="1" applyBorder="1" applyAlignment="1">
      <alignment horizontal="center" wrapText="1"/>
    </xf>
    <xf numFmtId="0" fontId="8" fillId="0" borderId="0" xfId="0" applyFont="1" applyBorder="1" applyAlignment="1">
      <alignment horizontal="center" vertical="center"/>
    </xf>
    <xf numFmtId="0" fontId="3" fillId="0" borderId="6" xfId="0" applyFont="1" applyBorder="1" applyAlignment="1">
      <alignment horizontal="center" vertical="center"/>
    </xf>
    <xf numFmtId="14" fontId="3" fillId="0" borderId="6" xfId="0" applyNumberFormat="1" applyFont="1" applyBorder="1" applyAlignment="1">
      <alignment horizontal="center"/>
    </xf>
    <xf numFmtId="14" fontId="3" fillId="0" borderId="6" xfId="0" applyNumberFormat="1" applyFont="1" applyBorder="1" applyAlignment="1">
      <alignment horizontal="center" vertical="center"/>
    </xf>
    <xf numFmtId="1" fontId="9" fillId="0" borderId="6" xfId="0" applyNumberFormat="1" applyFont="1" applyFill="1" applyBorder="1" applyAlignment="1" applyProtection="1">
      <alignment horizontal="center" vertical="center" wrapText="1"/>
      <protection locked="0"/>
    </xf>
    <xf numFmtId="9" fontId="9" fillId="0" borderId="6" xfId="0" applyNumberFormat="1" applyFont="1" applyFill="1" applyBorder="1" applyAlignment="1" applyProtection="1">
      <alignment horizontal="center" vertical="center" wrapText="1"/>
      <protection locked="0"/>
    </xf>
    <xf numFmtId="14" fontId="9" fillId="0" borderId="6" xfId="0" applyNumberFormat="1" applyFont="1" applyFill="1" applyBorder="1" applyAlignment="1" applyProtection="1">
      <alignment horizontal="center" vertical="center" wrapText="1"/>
      <protection locked="0"/>
    </xf>
    <xf numFmtId="15" fontId="9" fillId="0" borderId="6" xfId="0" applyNumberFormat="1" applyFont="1" applyFill="1" applyBorder="1" applyAlignment="1" applyProtection="1">
      <alignment horizontal="center" vertical="center" wrapText="1"/>
      <protection locked="0"/>
    </xf>
    <xf numFmtId="2" fontId="9" fillId="0" borderId="6" xfId="0" applyNumberFormat="1" applyFont="1" applyFill="1" applyBorder="1" applyAlignment="1" applyProtection="1">
      <alignment horizontal="center" vertical="center" wrapText="1"/>
      <protection locked="0"/>
    </xf>
    <xf numFmtId="169" fontId="9" fillId="0" borderId="6" xfId="1" applyNumberFormat="1" applyFont="1" applyFill="1" applyBorder="1" applyAlignment="1">
      <alignment horizontal="center" vertical="center" wrapText="1"/>
    </xf>
    <xf numFmtId="0" fontId="5" fillId="0" borderId="6" xfId="0" applyFont="1" applyFill="1" applyBorder="1" applyAlignment="1">
      <alignment horizontal="center" vertical="center" wrapText="1"/>
    </xf>
    <xf numFmtId="9" fontId="9" fillId="0" borderId="6" xfId="2" applyFont="1" applyFill="1" applyBorder="1" applyAlignment="1" applyProtection="1">
      <alignment horizontal="center" vertical="center" wrapText="1"/>
      <protection locked="0"/>
    </xf>
    <xf numFmtId="169" fontId="9" fillId="0" borderId="6" xfId="1" applyNumberFormat="1" applyFont="1" applyFill="1" applyBorder="1" applyAlignment="1">
      <alignment horizontal="right" vertical="center" wrapText="1"/>
    </xf>
    <xf numFmtId="0" fontId="5" fillId="3" borderId="3" xfId="0" applyFont="1" applyFill="1" applyBorder="1" applyAlignment="1" applyProtection="1">
      <alignment horizontal="left" vertical="center"/>
      <protection locked="0"/>
    </xf>
    <xf numFmtId="0" fontId="5" fillId="3" borderId="4" xfId="0" applyFont="1" applyFill="1" applyBorder="1" applyAlignment="1" applyProtection="1">
      <alignment horizontal="left" vertical="center"/>
      <protection locked="0"/>
    </xf>
    <xf numFmtId="0" fontId="2" fillId="2" borderId="1" xfId="0" applyFont="1" applyFill="1" applyBorder="1" applyAlignment="1">
      <alignment horizontal="center" vertical="center"/>
    </xf>
    <xf numFmtId="0" fontId="2" fillId="2" borderId="0" xfId="0" applyFont="1" applyFill="1" applyBorder="1" applyAlignment="1">
      <alignment horizontal="center" vertic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3" fillId="3" borderId="2" xfId="0" applyFont="1" applyFill="1" applyBorder="1" applyAlignment="1">
      <alignment horizontal="left" vertical="center"/>
    </xf>
    <xf numFmtId="0" fontId="3" fillId="3" borderId="5" xfId="0" applyFont="1" applyFill="1" applyBorder="1" applyAlignment="1">
      <alignment horizontal="left" vertical="center"/>
    </xf>
    <xf numFmtId="0" fontId="5" fillId="2" borderId="6"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5" fillId="2" borderId="8" xfId="0" applyFont="1" applyFill="1" applyBorder="1" applyAlignment="1">
      <alignment horizontal="center" vertical="center" wrapText="1"/>
    </xf>
    <xf numFmtId="0" fontId="3" fillId="0" borderId="9" xfId="0" applyFont="1" applyBorder="1" applyAlignment="1">
      <alignment horizontal="center" vertical="center"/>
    </xf>
    <xf numFmtId="0" fontId="3" fillId="0" borderId="10" xfId="0" applyFont="1" applyBorder="1" applyAlignment="1">
      <alignment horizontal="center" vertical="center"/>
    </xf>
    <xf numFmtId="0" fontId="10" fillId="0" borderId="11" xfId="0" applyFont="1" applyBorder="1" applyAlignment="1">
      <alignment horizontal="center" vertical="center" wrapText="1"/>
    </xf>
    <xf numFmtId="0" fontId="8" fillId="0" borderId="9" xfId="0" applyFont="1" applyFill="1" applyBorder="1" applyAlignment="1">
      <alignment horizontal="center" vertical="center"/>
    </xf>
    <xf numFmtId="0" fontId="8" fillId="0" borderId="10" xfId="0" applyFont="1" applyFill="1" applyBorder="1" applyAlignment="1">
      <alignment horizontal="center" vertical="center"/>
    </xf>
    <xf numFmtId="0" fontId="8" fillId="0" borderId="6" xfId="0" applyFont="1" applyFill="1" applyBorder="1" applyAlignment="1">
      <alignment horizontal="center" vertical="center"/>
    </xf>
    <xf numFmtId="0" fontId="11" fillId="0" borderId="0" xfId="0" applyFont="1" applyFill="1" applyAlignment="1">
      <alignment horizontal="left" vertical="center" wrapText="1"/>
    </xf>
    <xf numFmtId="0" fontId="2" fillId="2" borderId="2" xfId="0" applyFont="1" applyFill="1" applyBorder="1" applyAlignment="1">
      <alignment horizontal="center" vertical="center"/>
    </xf>
    <xf numFmtId="0" fontId="8" fillId="2" borderId="7" xfId="0" applyFont="1" applyFill="1" applyBorder="1" applyAlignment="1">
      <alignment horizontal="center" vertical="center" wrapText="1"/>
    </xf>
    <xf numFmtId="0" fontId="8" fillId="2" borderId="8" xfId="0" applyFont="1" applyFill="1" applyBorder="1" applyAlignment="1">
      <alignment horizontal="center" vertical="center" wrapText="1"/>
    </xf>
    <xf numFmtId="0" fontId="8" fillId="0" borderId="7" xfId="0" applyFont="1" applyBorder="1" applyAlignment="1">
      <alignment horizontal="center" vertical="center"/>
    </xf>
    <xf numFmtId="0" fontId="8" fillId="0" borderId="8" xfId="0" applyFont="1" applyBorder="1" applyAlignment="1">
      <alignment horizontal="center" vertical="center"/>
    </xf>
    <xf numFmtId="0" fontId="8" fillId="0" borderId="7" xfId="0" applyFont="1" applyBorder="1" applyAlignment="1">
      <alignment horizontal="center" vertical="center" wrapText="1"/>
    </xf>
    <xf numFmtId="0" fontId="8" fillId="0" borderId="8" xfId="0" applyFont="1" applyBorder="1" applyAlignment="1">
      <alignment horizontal="center" vertical="center" wrapText="1"/>
    </xf>
    <xf numFmtId="0" fontId="2" fillId="2" borderId="5" xfId="0" applyFont="1" applyFill="1" applyBorder="1" applyAlignment="1">
      <alignment horizontal="center" vertical="center"/>
    </xf>
    <xf numFmtId="0" fontId="2" fillId="2" borderId="3" xfId="0" applyFont="1" applyFill="1" applyBorder="1" applyAlignment="1">
      <alignment horizontal="center" vertical="center"/>
    </xf>
    <xf numFmtId="0" fontId="2" fillId="2" borderId="4" xfId="0" applyFont="1" applyFill="1" applyBorder="1" applyAlignment="1">
      <alignment horizontal="center" vertical="center"/>
    </xf>
    <xf numFmtId="0" fontId="8" fillId="2" borderId="13" xfId="0" applyFont="1" applyFill="1" applyBorder="1" applyAlignment="1">
      <alignment horizontal="center" vertical="center" wrapText="1"/>
    </xf>
    <xf numFmtId="0" fontId="3" fillId="0" borderId="8" xfId="0" applyFont="1" applyBorder="1" applyAlignment="1">
      <alignment horizontal="center" vertical="center" wrapText="1"/>
    </xf>
    <xf numFmtId="0" fontId="3" fillId="0" borderId="6" xfId="0" applyFont="1" applyBorder="1" applyAlignment="1">
      <alignment horizontal="center" vertical="center"/>
    </xf>
    <xf numFmtId="0" fontId="11" fillId="0" borderId="6" xfId="0" applyFont="1" applyBorder="1" applyAlignment="1">
      <alignment horizontal="center" vertical="center" wrapText="1"/>
    </xf>
    <xf numFmtId="0" fontId="8" fillId="0" borderId="9" xfId="0" applyFont="1" applyBorder="1" applyAlignment="1">
      <alignment horizontal="center" vertical="center"/>
    </xf>
    <xf numFmtId="0" fontId="8" fillId="0" borderId="16" xfId="0" applyFont="1" applyBorder="1" applyAlignment="1">
      <alignment horizontal="center" vertical="center"/>
    </xf>
    <xf numFmtId="0" fontId="8" fillId="0" borderId="10" xfId="0" applyFont="1" applyBorder="1" applyAlignment="1">
      <alignment horizontal="center" vertical="center"/>
    </xf>
    <xf numFmtId="0" fontId="3" fillId="0" borderId="14" xfId="0" applyFont="1" applyBorder="1" applyAlignment="1">
      <alignment horizontal="center" vertical="center"/>
    </xf>
    <xf numFmtId="0" fontId="3" fillId="0" borderId="16" xfId="0" applyFont="1" applyBorder="1" applyAlignment="1">
      <alignment horizontal="center" vertical="center"/>
    </xf>
    <xf numFmtId="0" fontId="3" fillId="0" borderId="18" xfId="0" applyFont="1" applyBorder="1" applyAlignment="1">
      <alignment horizontal="center" vertical="center"/>
    </xf>
    <xf numFmtId="0" fontId="8" fillId="0" borderId="6" xfId="0" applyFont="1" applyBorder="1" applyAlignment="1">
      <alignment horizontal="center" vertical="center"/>
    </xf>
  </cellXfs>
  <cellStyles count="3">
    <cellStyle name="Millares" xfId="1" builtinId="3"/>
    <cellStyle name="Normal" xfId="0" builtinId="0"/>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47"/>
  <sheetViews>
    <sheetView tabSelected="1" topLeftCell="A50" zoomScale="70" zoomScaleNormal="70" workbookViewId="0">
      <selection activeCell="A67" sqref="A67"/>
    </sheetView>
  </sheetViews>
  <sheetFormatPr baseColWidth="10" defaultRowHeight="14.25" x14ac:dyDescent="0.25"/>
  <cols>
    <col min="1" max="1" width="3.140625" style="1" bestFit="1" customWidth="1"/>
    <col min="2" max="2" width="102.7109375" style="1" bestFit="1" customWidth="1"/>
    <col min="3" max="3" width="31.140625" style="1" customWidth="1"/>
    <col min="4" max="4" width="26.7109375" style="1" customWidth="1"/>
    <col min="5" max="5" width="25" style="1" customWidth="1"/>
    <col min="6" max="7" width="29.7109375" style="1" customWidth="1"/>
    <col min="8" max="8" width="24.5703125" style="1" customWidth="1"/>
    <col min="9" max="9" width="24" style="1" customWidth="1"/>
    <col min="10" max="10" width="20.28515625" style="1" customWidth="1"/>
    <col min="11" max="11" width="14.7109375" style="1" bestFit="1" customWidth="1"/>
    <col min="12" max="13" width="18.7109375" style="1" customWidth="1"/>
    <col min="14" max="14" width="22.140625" style="1" customWidth="1"/>
    <col min="15" max="15" width="26.140625" style="1" customWidth="1"/>
    <col min="16" max="16" width="19.5703125" style="1" bestFit="1" customWidth="1"/>
    <col min="17" max="17" width="14.5703125" style="1" customWidth="1"/>
    <col min="18" max="22" width="6.42578125" style="1" customWidth="1"/>
    <col min="23" max="251" width="11.42578125" style="1"/>
    <col min="252" max="252" width="1" style="1" customWidth="1"/>
    <col min="253" max="253" width="4.28515625" style="1" customWidth="1"/>
    <col min="254" max="254" width="34.7109375" style="1" customWidth="1"/>
    <col min="255" max="255" width="0" style="1" hidden="1" customWidth="1"/>
    <col min="256" max="256" width="20" style="1" customWidth="1"/>
    <col min="257" max="257" width="20.85546875" style="1" customWidth="1"/>
    <col min="258" max="258" width="25" style="1" customWidth="1"/>
    <col min="259" max="259" width="18.7109375" style="1" customWidth="1"/>
    <col min="260" max="260" width="29.7109375" style="1" customWidth="1"/>
    <col min="261" max="261" width="13.42578125" style="1" customWidth="1"/>
    <col min="262" max="262" width="13.85546875" style="1" customWidth="1"/>
    <col min="263" max="267" width="16.5703125" style="1" customWidth="1"/>
    <col min="268" max="268" width="20.5703125" style="1" customWidth="1"/>
    <col min="269" max="269" width="21.140625" style="1" customWidth="1"/>
    <col min="270" max="270" width="9.5703125" style="1" customWidth="1"/>
    <col min="271" max="271" width="0.42578125" style="1" customWidth="1"/>
    <col min="272" max="278" width="6.42578125" style="1" customWidth="1"/>
    <col min="279" max="507" width="11.42578125" style="1"/>
    <col min="508" max="508" width="1" style="1" customWidth="1"/>
    <col min="509" max="509" width="4.28515625" style="1" customWidth="1"/>
    <col min="510" max="510" width="34.7109375" style="1" customWidth="1"/>
    <col min="511" max="511" width="0" style="1" hidden="1" customWidth="1"/>
    <col min="512" max="512" width="20" style="1" customWidth="1"/>
    <col min="513" max="513" width="20.85546875" style="1" customWidth="1"/>
    <col min="514" max="514" width="25" style="1" customWidth="1"/>
    <col min="515" max="515" width="18.7109375" style="1" customWidth="1"/>
    <col min="516" max="516" width="29.7109375" style="1" customWidth="1"/>
    <col min="517" max="517" width="13.42578125" style="1" customWidth="1"/>
    <col min="518" max="518" width="13.85546875" style="1" customWidth="1"/>
    <col min="519" max="523" width="16.5703125" style="1" customWidth="1"/>
    <col min="524" max="524" width="20.5703125" style="1" customWidth="1"/>
    <col min="525" max="525" width="21.140625" style="1" customWidth="1"/>
    <col min="526" max="526" width="9.5703125" style="1" customWidth="1"/>
    <col min="527" max="527" width="0.42578125" style="1" customWidth="1"/>
    <col min="528" max="534" width="6.42578125" style="1" customWidth="1"/>
    <col min="535" max="763" width="11.42578125" style="1"/>
    <col min="764" max="764" width="1" style="1" customWidth="1"/>
    <col min="765" max="765" width="4.28515625" style="1" customWidth="1"/>
    <col min="766" max="766" width="34.7109375" style="1" customWidth="1"/>
    <col min="767" max="767" width="0" style="1" hidden="1" customWidth="1"/>
    <col min="768" max="768" width="20" style="1" customWidth="1"/>
    <col min="769" max="769" width="20.85546875" style="1" customWidth="1"/>
    <col min="770" max="770" width="25" style="1" customWidth="1"/>
    <col min="771" max="771" width="18.7109375" style="1" customWidth="1"/>
    <col min="772" max="772" width="29.7109375" style="1" customWidth="1"/>
    <col min="773" max="773" width="13.42578125" style="1" customWidth="1"/>
    <col min="774" max="774" width="13.85546875" style="1" customWidth="1"/>
    <col min="775" max="779" width="16.5703125" style="1" customWidth="1"/>
    <col min="780" max="780" width="20.5703125" style="1" customWidth="1"/>
    <col min="781" max="781" width="21.140625" style="1" customWidth="1"/>
    <col min="782" max="782" width="9.5703125" style="1" customWidth="1"/>
    <col min="783" max="783" width="0.42578125" style="1" customWidth="1"/>
    <col min="784" max="790" width="6.42578125" style="1" customWidth="1"/>
    <col min="791" max="1019" width="11.42578125" style="1"/>
    <col min="1020" max="1020" width="1" style="1" customWidth="1"/>
    <col min="1021" max="1021" width="4.28515625" style="1" customWidth="1"/>
    <col min="1022" max="1022" width="34.7109375" style="1" customWidth="1"/>
    <col min="1023" max="1023" width="0" style="1" hidden="1" customWidth="1"/>
    <col min="1024" max="1024" width="20" style="1" customWidth="1"/>
    <col min="1025" max="1025" width="20.85546875" style="1" customWidth="1"/>
    <col min="1026" max="1026" width="25" style="1" customWidth="1"/>
    <col min="1027" max="1027" width="18.7109375" style="1" customWidth="1"/>
    <col min="1028" max="1028" width="29.7109375" style="1" customWidth="1"/>
    <col min="1029" max="1029" width="13.42578125" style="1" customWidth="1"/>
    <col min="1030" max="1030" width="13.85546875" style="1" customWidth="1"/>
    <col min="1031" max="1035" width="16.5703125" style="1" customWidth="1"/>
    <col min="1036" max="1036" width="20.5703125" style="1" customWidth="1"/>
    <col min="1037" max="1037" width="21.140625" style="1" customWidth="1"/>
    <col min="1038" max="1038" width="9.5703125" style="1" customWidth="1"/>
    <col min="1039" max="1039" width="0.42578125" style="1" customWidth="1"/>
    <col min="1040" max="1046" width="6.42578125" style="1" customWidth="1"/>
    <col min="1047" max="1275" width="11.42578125" style="1"/>
    <col min="1276" max="1276" width="1" style="1" customWidth="1"/>
    <col min="1277" max="1277" width="4.28515625" style="1" customWidth="1"/>
    <col min="1278" max="1278" width="34.7109375" style="1" customWidth="1"/>
    <col min="1279" max="1279" width="0" style="1" hidden="1" customWidth="1"/>
    <col min="1280" max="1280" width="20" style="1" customWidth="1"/>
    <col min="1281" max="1281" width="20.85546875" style="1" customWidth="1"/>
    <col min="1282" max="1282" width="25" style="1" customWidth="1"/>
    <col min="1283" max="1283" width="18.7109375" style="1" customWidth="1"/>
    <col min="1284" max="1284" width="29.7109375" style="1" customWidth="1"/>
    <col min="1285" max="1285" width="13.42578125" style="1" customWidth="1"/>
    <col min="1286" max="1286" width="13.85546875" style="1" customWidth="1"/>
    <col min="1287" max="1291" width="16.5703125" style="1" customWidth="1"/>
    <col min="1292" max="1292" width="20.5703125" style="1" customWidth="1"/>
    <col min="1293" max="1293" width="21.140625" style="1" customWidth="1"/>
    <col min="1294" max="1294" width="9.5703125" style="1" customWidth="1"/>
    <col min="1295" max="1295" width="0.42578125" style="1" customWidth="1"/>
    <col min="1296" max="1302" width="6.42578125" style="1" customWidth="1"/>
    <col min="1303" max="1531" width="11.42578125" style="1"/>
    <col min="1532" max="1532" width="1" style="1" customWidth="1"/>
    <col min="1533" max="1533" width="4.28515625" style="1" customWidth="1"/>
    <col min="1534" max="1534" width="34.7109375" style="1" customWidth="1"/>
    <col min="1535" max="1535" width="0" style="1" hidden="1" customWidth="1"/>
    <col min="1536" max="1536" width="20" style="1" customWidth="1"/>
    <col min="1537" max="1537" width="20.85546875" style="1" customWidth="1"/>
    <col min="1538" max="1538" width="25" style="1" customWidth="1"/>
    <col min="1539" max="1539" width="18.7109375" style="1" customWidth="1"/>
    <col min="1540" max="1540" width="29.7109375" style="1" customWidth="1"/>
    <col min="1541" max="1541" width="13.42578125" style="1" customWidth="1"/>
    <col min="1542" max="1542" width="13.85546875" style="1" customWidth="1"/>
    <col min="1543" max="1547" width="16.5703125" style="1" customWidth="1"/>
    <col min="1548" max="1548" width="20.5703125" style="1" customWidth="1"/>
    <col min="1549" max="1549" width="21.140625" style="1" customWidth="1"/>
    <col min="1550" max="1550" width="9.5703125" style="1" customWidth="1"/>
    <col min="1551" max="1551" width="0.42578125" style="1" customWidth="1"/>
    <col min="1552" max="1558" width="6.42578125" style="1" customWidth="1"/>
    <col min="1559" max="1787" width="11.42578125" style="1"/>
    <col min="1788" max="1788" width="1" style="1" customWidth="1"/>
    <col min="1789" max="1789" width="4.28515625" style="1" customWidth="1"/>
    <col min="1790" max="1790" width="34.7109375" style="1" customWidth="1"/>
    <col min="1791" max="1791" width="0" style="1" hidden="1" customWidth="1"/>
    <col min="1792" max="1792" width="20" style="1" customWidth="1"/>
    <col min="1793" max="1793" width="20.85546875" style="1" customWidth="1"/>
    <col min="1794" max="1794" width="25" style="1" customWidth="1"/>
    <col min="1795" max="1795" width="18.7109375" style="1" customWidth="1"/>
    <col min="1796" max="1796" width="29.7109375" style="1" customWidth="1"/>
    <col min="1797" max="1797" width="13.42578125" style="1" customWidth="1"/>
    <col min="1798" max="1798" width="13.85546875" style="1" customWidth="1"/>
    <col min="1799" max="1803" width="16.5703125" style="1" customWidth="1"/>
    <col min="1804" max="1804" width="20.5703125" style="1" customWidth="1"/>
    <col min="1805" max="1805" width="21.140625" style="1" customWidth="1"/>
    <col min="1806" max="1806" width="9.5703125" style="1" customWidth="1"/>
    <col min="1807" max="1807" width="0.42578125" style="1" customWidth="1"/>
    <col min="1808" max="1814" width="6.42578125" style="1" customWidth="1"/>
    <col min="1815" max="2043" width="11.42578125" style="1"/>
    <col min="2044" max="2044" width="1" style="1" customWidth="1"/>
    <col min="2045" max="2045" width="4.28515625" style="1" customWidth="1"/>
    <col min="2046" max="2046" width="34.7109375" style="1" customWidth="1"/>
    <col min="2047" max="2047" width="0" style="1" hidden="1" customWidth="1"/>
    <col min="2048" max="2048" width="20" style="1" customWidth="1"/>
    <col min="2049" max="2049" width="20.85546875" style="1" customWidth="1"/>
    <col min="2050" max="2050" width="25" style="1" customWidth="1"/>
    <col min="2051" max="2051" width="18.7109375" style="1" customWidth="1"/>
    <col min="2052" max="2052" width="29.7109375" style="1" customWidth="1"/>
    <col min="2053" max="2053" width="13.42578125" style="1" customWidth="1"/>
    <col min="2054" max="2054" width="13.85546875" style="1" customWidth="1"/>
    <col min="2055" max="2059" width="16.5703125" style="1" customWidth="1"/>
    <col min="2060" max="2060" width="20.5703125" style="1" customWidth="1"/>
    <col min="2061" max="2061" width="21.140625" style="1" customWidth="1"/>
    <col min="2062" max="2062" width="9.5703125" style="1" customWidth="1"/>
    <col min="2063" max="2063" width="0.42578125" style="1" customWidth="1"/>
    <col min="2064" max="2070" width="6.42578125" style="1" customWidth="1"/>
    <col min="2071" max="2299" width="11.42578125" style="1"/>
    <col min="2300" max="2300" width="1" style="1" customWidth="1"/>
    <col min="2301" max="2301" width="4.28515625" style="1" customWidth="1"/>
    <col min="2302" max="2302" width="34.7109375" style="1" customWidth="1"/>
    <col min="2303" max="2303" width="0" style="1" hidden="1" customWidth="1"/>
    <col min="2304" max="2304" width="20" style="1" customWidth="1"/>
    <col min="2305" max="2305" width="20.85546875" style="1" customWidth="1"/>
    <col min="2306" max="2306" width="25" style="1" customWidth="1"/>
    <col min="2307" max="2307" width="18.7109375" style="1" customWidth="1"/>
    <col min="2308" max="2308" width="29.7109375" style="1" customWidth="1"/>
    <col min="2309" max="2309" width="13.42578125" style="1" customWidth="1"/>
    <col min="2310" max="2310" width="13.85546875" style="1" customWidth="1"/>
    <col min="2311" max="2315" width="16.5703125" style="1" customWidth="1"/>
    <col min="2316" max="2316" width="20.5703125" style="1" customWidth="1"/>
    <col min="2317" max="2317" width="21.140625" style="1" customWidth="1"/>
    <col min="2318" max="2318" width="9.5703125" style="1" customWidth="1"/>
    <col min="2319" max="2319" width="0.42578125" style="1" customWidth="1"/>
    <col min="2320" max="2326" width="6.42578125" style="1" customWidth="1"/>
    <col min="2327" max="2555" width="11.42578125" style="1"/>
    <col min="2556" max="2556" width="1" style="1" customWidth="1"/>
    <col min="2557" max="2557" width="4.28515625" style="1" customWidth="1"/>
    <col min="2558" max="2558" width="34.7109375" style="1" customWidth="1"/>
    <col min="2559" max="2559" width="0" style="1" hidden="1" customWidth="1"/>
    <col min="2560" max="2560" width="20" style="1" customWidth="1"/>
    <col min="2561" max="2561" width="20.85546875" style="1" customWidth="1"/>
    <col min="2562" max="2562" width="25" style="1" customWidth="1"/>
    <col min="2563" max="2563" width="18.7109375" style="1" customWidth="1"/>
    <col min="2564" max="2564" width="29.7109375" style="1" customWidth="1"/>
    <col min="2565" max="2565" width="13.42578125" style="1" customWidth="1"/>
    <col min="2566" max="2566" width="13.85546875" style="1" customWidth="1"/>
    <col min="2567" max="2571" width="16.5703125" style="1" customWidth="1"/>
    <col min="2572" max="2572" width="20.5703125" style="1" customWidth="1"/>
    <col min="2573" max="2573" width="21.140625" style="1" customWidth="1"/>
    <col min="2574" max="2574" width="9.5703125" style="1" customWidth="1"/>
    <col min="2575" max="2575" width="0.42578125" style="1" customWidth="1"/>
    <col min="2576" max="2582" width="6.42578125" style="1" customWidth="1"/>
    <col min="2583" max="2811" width="11.42578125" style="1"/>
    <col min="2812" max="2812" width="1" style="1" customWidth="1"/>
    <col min="2813" max="2813" width="4.28515625" style="1" customWidth="1"/>
    <col min="2814" max="2814" width="34.7109375" style="1" customWidth="1"/>
    <col min="2815" max="2815" width="0" style="1" hidden="1" customWidth="1"/>
    <col min="2816" max="2816" width="20" style="1" customWidth="1"/>
    <col min="2817" max="2817" width="20.85546875" style="1" customWidth="1"/>
    <col min="2818" max="2818" width="25" style="1" customWidth="1"/>
    <col min="2819" max="2819" width="18.7109375" style="1" customWidth="1"/>
    <col min="2820" max="2820" width="29.7109375" style="1" customWidth="1"/>
    <col min="2821" max="2821" width="13.42578125" style="1" customWidth="1"/>
    <col min="2822" max="2822" width="13.85546875" style="1" customWidth="1"/>
    <col min="2823" max="2827" width="16.5703125" style="1" customWidth="1"/>
    <col min="2828" max="2828" width="20.5703125" style="1" customWidth="1"/>
    <col min="2829" max="2829" width="21.140625" style="1" customWidth="1"/>
    <col min="2830" max="2830" width="9.5703125" style="1" customWidth="1"/>
    <col min="2831" max="2831" width="0.42578125" style="1" customWidth="1"/>
    <col min="2832" max="2838" width="6.42578125" style="1" customWidth="1"/>
    <col min="2839" max="3067" width="11.42578125" style="1"/>
    <col min="3068" max="3068" width="1" style="1" customWidth="1"/>
    <col min="3069" max="3069" width="4.28515625" style="1" customWidth="1"/>
    <col min="3070" max="3070" width="34.7109375" style="1" customWidth="1"/>
    <col min="3071" max="3071" width="0" style="1" hidden="1" customWidth="1"/>
    <col min="3072" max="3072" width="20" style="1" customWidth="1"/>
    <col min="3073" max="3073" width="20.85546875" style="1" customWidth="1"/>
    <col min="3074" max="3074" width="25" style="1" customWidth="1"/>
    <col min="3075" max="3075" width="18.7109375" style="1" customWidth="1"/>
    <col min="3076" max="3076" width="29.7109375" style="1" customWidth="1"/>
    <col min="3077" max="3077" width="13.42578125" style="1" customWidth="1"/>
    <col min="3078" max="3078" width="13.85546875" style="1" customWidth="1"/>
    <col min="3079" max="3083" width="16.5703125" style="1" customWidth="1"/>
    <col min="3084" max="3084" width="20.5703125" style="1" customWidth="1"/>
    <col min="3085" max="3085" width="21.140625" style="1" customWidth="1"/>
    <col min="3086" max="3086" width="9.5703125" style="1" customWidth="1"/>
    <col min="3087" max="3087" width="0.42578125" style="1" customWidth="1"/>
    <col min="3088" max="3094" width="6.42578125" style="1" customWidth="1"/>
    <col min="3095" max="3323" width="11.42578125" style="1"/>
    <col min="3324" max="3324" width="1" style="1" customWidth="1"/>
    <col min="3325" max="3325" width="4.28515625" style="1" customWidth="1"/>
    <col min="3326" max="3326" width="34.7109375" style="1" customWidth="1"/>
    <col min="3327" max="3327" width="0" style="1" hidden="1" customWidth="1"/>
    <col min="3328" max="3328" width="20" style="1" customWidth="1"/>
    <col min="3329" max="3329" width="20.85546875" style="1" customWidth="1"/>
    <col min="3330" max="3330" width="25" style="1" customWidth="1"/>
    <col min="3331" max="3331" width="18.7109375" style="1" customWidth="1"/>
    <col min="3332" max="3332" width="29.7109375" style="1" customWidth="1"/>
    <col min="3333" max="3333" width="13.42578125" style="1" customWidth="1"/>
    <col min="3334" max="3334" width="13.85546875" style="1" customWidth="1"/>
    <col min="3335" max="3339" width="16.5703125" style="1" customWidth="1"/>
    <col min="3340" max="3340" width="20.5703125" style="1" customWidth="1"/>
    <col min="3341" max="3341" width="21.140625" style="1" customWidth="1"/>
    <col min="3342" max="3342" width="9.5703125" style="1" customWidth="1"/>
    <col min="3343" max="3343" width="0.42578125" style="1" customWidth="1"/>
    <col min="3344" max="3350" width="6.42578125" style="1" customWidth="1"/>
    <col min="3351" max="3579" width="11.42578125" style="1"/>
    <col min="3580" max="3580" width="1" style="1" customWidth="1"/>
    <col min="3581" max="3581" width="4.28515625" style="1" customWidth="1"/>
    <col min="3582" max="3582" width="34.7109375" style="1" customWidth="1"/>
    <col min="3583" max="3583" width="0" style="1" hidden="1" customWidth="1"/>
    <col min="3584" max="3584" width="20" style="1" customWidth="1"/>
    <col min="3585" max="3585" width="20.85546875" style="1" customWidth="1"/>
    <col min="3586" max="3586" width="25" style="1" customWidth="1"/>
    <col min="3587" max="3587" width="18.7109375" style="1" customWidth="1"/>
    <col min="3588" max="3588" width="29.7109375" style="1" customWidth="1"/>
    <col min="3589" max="3589" width="13.42578125" style="1" customWidth="1"/>
    <col min="3590" max="3590" width="13.85546875" style="1" customWidth="1"/>
    <col min="3591" max="3595" width="16.5703125" style="1" customWidth="1"/>
    <col min="3596" max="3596" width="20.5703125" style="1" customWidth="1"/>
    <col min="3597" max="3597" width="21.140625" style="1" customWidth="1"/>
    <col min="3598" max="3598" width="9.5703125" style="1" customWidth="1"/>
    <col min="3599" max="3599" width="0.42578125" style="1" customWidth="1"/>
    <col min="3600" max="3606" width="6.42578125" style="1" customWidth="1"/>
    <col min="3607" max="3835" width="11.42578125" style="1"/>
    <col min="3836" max="3836" width="1" style="1" customWidth="1"/>
    <col min="3837" max="3837" width="4.28515625" style="1" customWidth="1"/>
    <col min="3838" max="3838" width="34.7109375" style="1" customWidth="1"/>
    <col min="3839" max="3839" width="0" style="1" hidden="1" customWidth="1"/>
    <col min="3840" max="3840" width="20" style="1" customWidth="1"/>
    <col min="3841" max="3841" width="20.85546875" style="1" customWidth="1"/>
    <col min="3842" max="3842" width="25" style="1" customWidth="1"/>
    <col min="3843" max="3843" width="18.7109375" style="1" customWidth="1"/>
    <col min="3844" max="3844" width="29.7109375" style="1" customWidth="1"/>
    <col min="3845" max="3845" width="13.42578125" style="1" customWidth="1"/>
    <col min="3846" max="3846" width="13.85546875" style="1" customWidth="1"/>
    <col min="3847" max="3851" width="16.5703125" style="1" customWidth="1"/>
    <col min="3852" max="3852" width="20.5703125" style="1" customWidth="1"/>
    <col min="3853" max="3853" width="21.140625" style="1" customWidth="1"/>
    <col min="3854" max="3854" width="9.5703125" style="1" customWidth="1"/>
    <col min="3855" max="3855" width="0.42578125" style="1" customWidth="1"/>
    <col min="3856" max="3862" width="6.42578125" style="1" customWidth="1"/>
    <col min="3863" max="4091" width="11.42578125" style="1"/>
    <col min="4092" max="4092" width="1" style="1" customWidth="1"/>
    <col min="4093" max="4093" width="4.28515625" style="1" customWidth="1"/>
    <col min="4094" max="4094" width="34.7109375" style="1" customWidth="1"/>
    <col min="4095" max="4095" width="0" style="1" hidden="1" customWidth="1"/>
    <col min="4096" max="4096" width="20" style="1" customWidth="1"/>
    <col min="4097" max="4097" width="20.85546875" style="1" customWidth="1"/>
    <col min="4098" max="4098" width="25" style="1" customWidth="1"/>
    <col min="4099" max="4099" width="18.7109375" style="1" customWidth="1"/>
    <col min="4100" max="4100" width="29.7109375" style="1" customWidth="1"/>
    <col min="4101" max="4101" width="13.42578125" style="1" customWidth="1"/>
    <col min="4102" max="4102" width="13.85546875" style="1" customWidth="1"/>
    <col min="4103" max="4107" width="16.5703125" style="1" customWidth="1"/>
    <col min="4108" max="4108" width="20.5703125" style="1" customWidth="1"/>
    <col min="4109" max="4109" width="21.140625" style="1" customWidth="1"/>
    <col min="4110" max="4110" width="9.5703125" style="1" customWidth="1"/>
    <col min="4111" max="4111" width="0.42578125" style="1" customWidth="1"/>
    <col min="4112" max="4118" width="6.42578125" style="1" customWidth="1"/>
    <col min="4119" max="4347" width="11.42578125" style="1"/>
    <col min="4348" max="4348" width="1" style="1" customWidth="1"/>
    <col min="4349" max="4349" width="4.28515625" style="1" customWidth="1"/>
    <col min="4350" max="4350" width="34.7109375" style="1" customWidth="1"/>
    <col min="4351" max="4351" width="0" style="1" hidden="1" customWidth="1"/>
    <col min="4352" max="4352" width="20" style="1" customWidth="1"/>
    <col min="4353" max="4353" width="20.85546875" style="1" customWidth="1"/>
    <col min="4354" max="4354" width="25" style="1" customWidth="1"/>
    <col min="4355" max="4355" width="18.7109375" style="1" customWidth="1"/>
    <col min="4356" max="4356" width="29.7109375" style="1" customWidth="1"/>
    <col min="4357" max="4357" width="13.42578125" style="1" customWidth="1"/>
    <col min="4358" max="4358" width="13.85546875" style="1" customWidth="1"/>
    <col min="4359" max="4363" width="16.5703125" style="1" customWidth="1"/>
    <col min="4364" max="4364" width="20.5703125" style="1" customWidth="1"/>
    <col min="4365" max="4365" width="21.140625" style="1" customWidth="1"/>
    <col min="4366" max="4366" width="9.5703125" style="1" customWidth="1"/>
    <col min="4367" max="4367" width="0.42578125" style="1" customWidth="1"/>
    <col min="4368" max="4374" width="6.42578125" style="1" customWidth="1"/>
    <col min="4375" max="4603" width="11.42578125" style="1"/>
    <col min="4604" max="4604" width="1" style="1" customWidth="1"/>
    <col min="4605" max="4605" width="4.28515625" style="1" customWidth="1"/>
    <col min="4606" max="4606" width="34.7109375" style="1" customWidth="1"/>
    <col min="4607" max="4607" width="0" style="1" hidden="1" customWidth="1"/>
    <col min="4608" max="4608" width="20" style="1" customWidth="1"/>
    <col min="4609" max="4609" width="20.85546875" style="1" customWidth="1"/>
    <col min="4610" max="4610" width="25" style="1" customWidth="1"/>
    <col min="4611" max="4611" width="18.7109375" style="1" customWidth="1"/>
    <col min="4612" max="4612" width="29.7109375" style="1" customWidth="1"/>
    <col min="4613" max="4613" width="13.42578125" style="1" customWidth="1"/>
    <col min="4614" max="4614" width="13.85546875" style="1" customWidth="1"/>
    <col min="4615" max="4619" width="16.5703125" style="1" customWidth="1"/>
    <col min="4620" max="4620" width="20.5703125" style="1" customWidth="1"/>
    <col min="4621" max="4621" width="21.140625" style="1" customWidth="1"/>
    <col min="4622" max="4622" width="9.5703125" style="1" customWidth="1"/>
    <col min="4623" max="4623" width="0.42578125" style="1" customWidth="1"/>
    <col min="4624" max="4630" width="6.42578125" style="1" customWidth="1"/>
    <col min="4631" max="4859" width="11.42578125" style="1"/>
    <col min="4860" max="4860" width="1" style="1" customWidth="1"/>
    <col min="4861" max="4861" width="4.28515625" style="1" customWidth="1"/>
    <col min="4862" max="4862" width="34.7109375" style="1" customWidth="1"/>
    <col min="4863" max="4863" width="0" style="1" hidden="1" customWidth="1"/>
    <col min="4864" max="4864" width="20" style="1" customWidth="1"/>
    <col min="4865" max="4865" width="20.85546875" style="1" customWidth="1"/>
    <col min="4866" max="4866" width="25" style="1" customWidth="1"/>
    <col min="4867" max="4867" width="18.7109375" style="1" customWidth="1"/>
    <col min="4868" max="4868" width="29.7109375" style="1" customWidth="1"/>
    <col min="4869" max="4869" width="13.42578125" style="1" customWidth="1"/>
    <col min="4870" max="4870" width="13.85546875" style="1" customWidth="1"/>
    <col min="4871" max="4875" width="16.5703125" style="1" customWidth="1"/>
    <col min="4876" max="4876" width="20.5703125" style="1" customWidth="1"/>
    <col min="4877" max="4877" width="21.140625" style="1" customWidth="1"/>
    <col min="4878" max="4878" width="9.5703125" style="1" customWidth="1"/>
    <col min="4879" max="4879" width="0.42578125" style="1" customWidth="1"/>
    <col min="4880" max="4886" width="6.42578125" style="1" customWidth="1"/>
    <col min="4887" max="5115" width="11.42578125" style="1"/>
    <col min="5116" max="5116" width="1" style="1" customWidth="1"/>
    <col min="5117" max="5117" width="4.28515625" style="1" customWidth="1"/>
    <col min="5118" max="5118" width="34.7109375" style="1" customWidth="1"/>
    <col min="5119" max="5119" width="0" style="1" hidden="1" customWidth="1"/>
    <col min="5120" max="5120" width="20" style="1" customWidth="1"/>
    <col min="5121" max="5121" width="20.85546875" style="1" customWidth="1"/>
    <col min="5122" max="5122" width="25" style="1" customWidth="1"/>
    <col min="5123" max="5123" width="18.7109375" style="1" customWidth="1"/>
    <col min="5124" max="5124" width="29.7109375" style="1" customWidth="1"/>
    <col min="5125" max="5125" width="13.42578125" style="1" customWidth="1"/>
    <col min="5126" max="5126" width="13.85546875" style="1" customWidth="1"/>
    <col min="5127" max="5131" width="16.5703125" style="1" customWidth="1"/>
    <col min="5132" max="5132" width="20.5703125" style="1" customWidth="1"/>
    <col min="5133" max="5133" width="21.140625" style="1" customWidth="1"/>
    <col min="5134" max="5134" width="9.5703125" style="1" customWidth="1"/>
    <col min="5135" max="5135" width="0.42578125" style="1" customWidth="1"/>
    <col min="5136" max="5142" width="6.42578125" style="1" customWidth="1"/>
    <col min="5143" max="5371" width="11.42578125" style="1"/>
    <col min="5372" max="5372" width="1" style="1" customWidth="1"/>
    <col min="5373" max="5373" width="4.28515625" style="1" customWidth="1"/>
    <col min="5374" max="5374" width="34.7109375" style="1" customWidth="1"/>
    <col min="5375" max="5375" width="0" style="1" hidden="1" customWidth="1"/>
    <col min="5376" max="5376" width="20" style="1" customWidth="1"/>
    <col min="5377" max="5377" width="20.85546875" style="1" customWidth="1"/>
    <col min="5378" max="5378" width="25" style="1" customWidth="1"/>
    <col min="5379" max="5379" width="18.7109375" style="1" customWidth="1"/>
    <col min="5380" max="5380" width="29.7109375" style="1" customWidth="1"/>
    <col min="5381" max="5381" width="13.42578125" style="1" customWidth="1"/>
    <col min="5382" max="5382" width="13.85546875" style="1" customWidth="1"/>
    <col min="5383" max="5387" width="16.5703125" style="1" customWidth="1"/>
    <col min="5388" max="5388" width="20.5703125" style="1" customWidth="1"/>
    <col min="5389" max="5389" width="21.140625" style="1" customWidth="1"/>
    <col min="5390" max="5390" width="9.5703125" style="1" customWidth="1"/>
    <col min="5391" max="5391" width="0.42578125" style="1" customWidth="1"/>
    <col min="5392" max="5398" width="6.42578125" style="1" customWidth="1"/>
    <col min="5399" max="5627" width="11.42578125" style="1"/>
    <col min="5628" max="5628" width="1" style="1" customWidth="1"/>
    <col min="5629" max="5629" width="4.28515625" style="1" customWidth="1"/>
    <col min="5630" max="5630" width="34.7109375" style="1" customWidth="1"/>
    <col min="5631" max="5631" width="0" style="1" hidden="1" customWidth="1"/>
    <col min="5632" max="5632" width="20" style="1" customWidth="1"/>
    <col min="5633" max="5633" width="20.85546875" style="1" customWidth="1"/>
    <col min="5634" max="5634" width="25" style="1" customWidth="1"/>
    <col min="5635" max="5635" width="18.7109375" style="1" customWidth="1"/>
    <col min="5636" max="5636" width="29.7109375" style="1" customWidth="1"/>
    <col min="5637" max="5637" width="13.42578125" style="1" customWidth="1"/>
    <col min="5638" max="5638" width="13.85546875" style="1" customWidth="1"/>
    <col min="5639" max="5643" width="16.5703125" style="1" customWidth="1"/>
    <col min="5644" max="5644" width="20.5703125" style="1" customWidth="1"/>
    <col min="5645" max="5645" width="21.140625" style="1" customWidth="1"/>
    <col min="5646" max="5646" width="9.5703125" style="1" customWidth="1"/>
    <col min="5647" max="5647" width="0.42578125" style="1" customWidth="1"/>
    <col min="5648" max="5654" width="6.42578125" style="1" customWidth="1"/>
    <col min="5655" max="5883" width="11.42578125" style="1"/>
    <col min="5884" max="5884" width="1" style="1" customWidth="1"/>
    <col min="5885" max="5885" width="4.28515625" style="1" customWidth="1"/>
    <col min="5886" max="5886" width="34.7109375" style="1" customWidth="1"/>
    <col min="5887" max="5887" width="0" style="1" hidden="1" customWidth="1"/>
    <col min="5888" max="5888" width="20" style="1" customWidth="1"/>
    <col min="5889" max="5889" width="20.85546875" style="1" customWidth="1"/>
    <col min="5890" max="5890" width="25" style="1" customWidth="1"/>
    <col min="5891" max="5891" width="18.7109375" style="1" customWidth="1"/>
    <col min="5892" max="5892" width="29.7109375" style="1" customWidth="1"/>
    <col min="5893" max="5893" width="13.42578125" style="1" customWidth="1"/>
    <col min="5894" max="5894" width="13.85546875" style="1" customWidth="1"/>
    <col min="5895" max="5899" width="16.5703125" style="1" customWidth="1"/>
    <col min="5900" max="5900" width="20.5703125" style="1" customWidth="1"/>
    <col min="5901" max="5901" width="21.140625" style="1" customWidth="1"/>
    <col min="5902" max="5902" width="9.5703125" style="1" customWidth="1"/>
    <col min="5903" max="5903" width="0.42578125" style="1" customWidth="1"/>
    <col min="5904" max="5910" width="6.42578125" style="1" customWidth="1"/>
    <col min="5911" max="6139" width="11.42578125" style="1"/>
    <col min="6140" max="6140" width="1" style="1" customWidth="1"/>
    <col min="6141" max="6141" width="4.28515625" style="1" customWidth="1"/>
    <col min="6142" max="6142" width="34.7109375" style="1" customWidth="1"/>
    <col min="6143" max="6143" width="0" style="1" hidden="1" customWidth="1"/>
    <col min="6144" max="6144" width="20" style="1" customWidth="1"/>
    <col min="6145" max="6145" width="20.85546875" style="1" customWidth="1"/>
    <col min="6146" max="6146" width="25" style="1" customWidth="1"/>
    <col min="6147" max="6147" width="18.7109375" style="1" customWidth="1"/>
    <col min="6148" max="6148" width="29.7109375" style="1" customWidth="1"/>
    <col min="6149" max="6149" width="13.42578125" style="1" customWidth="1"/>
    <col min="6150" max="6150" width="13.85546875" style="1" customWidth="1"/>
    <col min="6151" max="6155" width="16.5703125" style="1" customWidth="1"/>
    <col min="6156" max="6156" width="20.5703125" style="1" customWidth="1"/>
    <col min="6157" max="6157" width="21.140625" style="1" customWidth="1"/>
    <col min="6158" max="6158" width="9.5703125" style="1" customWidth="1"/>
    <col min="6159" max="6159" width="0.42578125" style="1" customWidth="1"/>
    <col min="6160" max="6166" width="6.42578125" style="1" customWidth="1"/>
    <col min="6167" max="6395" width="11.42578125" style="1"/>
    <col min="6396" max="6396" width="1" style="1" customWidth="1"/>
    <col min="6397" max="6397" width="4.28515625" style="1" customWidth="1"/>
    <col min="6398" max="6398" width="34.7109375" style="1" customWidth="1"/>
    <col min="6399" max="6399" width="0" style="1" hidden="1" customWidth="1"/>
    <col min="6400" max="6400" width="20" style="1" customWidth="1"/>
    <col min="6401" max="6401" width="20.85546875" style="1" customWidth="1"/>
    <col min="6402" max="6402" width="25" style="1" customWidth="1"/>
    <col min="6403" max="6403" width="18.7109375" style="1" customWidth="1"/>
    <col min="6404" max="6404" width="29.7109375" style="1" customWidth="1"/>
    <col min="6405" max="6405" width="13.42578125" style="1" customWidth="1"/>
    <col min="6406" max="6406" width="13.85546875" style="1" customWidth="1"/>
    <col min="6407" max="6411" width="16.5703125" style="1" customWidth="1"/>
    <col min="6412" max="6412" width="20.5703125" style="1" customWidth="1"/>
    <col min="6413" max="6413" width="21.140625" style="1" customWidth="1"/>
    <col min="6414" max="6414" width="9.5703125" style="1" customWidth="1"/>
    <col min="6415" max="6415" width="0.42578125" style="1" customWidth="1"/>
    <col min="6416" max="6422" width="6.42578125" style="1" customWidth="1"/>
    <col min="6423" max="6651" width="11.42578125" style="1"/>
    <col min="6652" max="6652" width="1" style="1" customWidth="1"/>
    <col min="6653" max="6653" width="4.28515625" style="1" customWidth="1"/>
    <col min="6654" max="6654" width="34.7109375" style="1" customWidth="1"/>
    <col min="6655" max="6655" width="0" style="1" hidden="1" customWidth="1"/>
    <col min="6656" max="6656" width="20" style="1" customWidth="1"/>
    <col min="6657" max="6657" width="20.85546875" style="1" customWidth="1"/>
    <col min="6658" max="6658" width="25" style="1" customWidth="1"/>
    <col min="6659" max="6659" width="18.7109375" style="1" customWidth="1"/>
    <col min="6660" max="6660" width="29.7109375" style="1" customWidth="1"/>
    <col min="6661" max="6661" width="13.42578125" style="1" customWidth="1"/>
    <col min="6662" max="6662" width="13.85546875" style="1" customWidth="1"/>
    <col min="6663" max="6667" width="16.5703125" style="1" customWidth="1"/>
    <col min="6668" max="6668" width="20.5703125" style="1" customWidth="1"/>
    <col min="6669" max="6669" width="21.140625" style="1" customWidth="1"/>
    <col min="6670" max="6670" width="9.5703125" style="1" customWidth="1"/>
    <col min="6671" max="6671" width="0.42578125" style="1" customWidth="1"/>
    <col min="6672" max="6678" width="6.42578125" style="1" customWidth="1"/>
    <col min="6679" max="6907" width="11.42578125" style="1"/>
    <col min="6908" max="6908" width="1" style="1" customWidth="1"/>
    <col min="6909" max="6909" width="4.28515625" style="1" customWidth="1"/>
    <col min="6910" max="6910" width="34.7109375" style="1" customWidth="1"/>
    <col min="6911" max="6911" width="0" style="1" hidden="1" customWidth="1"/>
    <col min="6912" max="6912" width="20" style="1" customWidth="1"/>
    <col min="6913" max="6913" width="20.85546875" style="1" customWidth="1"/>
    <col min="6914" max="6914" width="25" style="1" customWidth="1"/>
    <col min="6915" max="6915" width="18.7109375" style="1" customWidth="1"/>
    <col min="6916" max="6916" width="29.7109375" style="1" customWidth="1"/>
    <col min="6917" max="6917" width="13.42578125" style="1" customWidth="1"/>
    <col min="6918" max="6918" width="13.85546875" style="1" customWidth="1"/>
    <col min="6919" max="6923" width="16.5703125" style="1" customWidth="1"/>
    <col min="6924" max="6924" width="20.5703125" style="1" customWidth="1"/>
    <col min="6925" max="6925" width="21.140625" style="1" customWidth="1"/>
    <col min="6926" max="6926" width="9.5703125" style="1" customWidth="1"/>
    <col min="6927" max="6927" width="0.42578125" style="1" customWidth="1"/>
    <col min="6928" max="6934" width="6.42578125" style="1" customWidth="1"/>
    <col min="6935" max="7163" width="11.42578125" style="1"/>
    <col min="7164" max="7164" width="1" style="1" customWidth="1"/>
    <col min="7165" max="7165" width="4.28515625" style="1" customWidth="1"/>
    <col min="7166" max="7166" width="34.7109375" style="1" customWidth="1"/>
    <col min="7167" max="7167" width="0" style="1" hidden="1" customWidth="1"/>
    <col min="7168" max="7168" width="20" style="1" customWidth="1"/>
    <col min="7169" max="7169" width="20.85546875" style="1" customWidth="1"/>
    <col min="7170" max="7170" width="25" style="1" customWidth="1"/>
    <col min="7171" max="7171" width="18.7109375" style="1" customWidth="1"/>
    <col min="7172" max="7172" width="29.7109375" style="1" customWidth="1"/>
    <col min="7173" max="7173" width="13.42578125" style="1" customWidth="1"/>
    <col min="7174" max="7174" width="13.85546875" style="1" customWidth="1"/>
    <col min="7175" max="7179" width="16.5703125" style="1" customWidth="1"/>
    <col min="7180" max="7180" width="20.5703125" style="1" customWidth="1"/>
    <col min="7181" max="7181" width="21.140625" style="1" customWidth="1"/>
    <col min="7182" max="7182" width="9.5703125" style="1" customWidth="1"/>
    <col min="7183" max="7183" width="0.42578125" style="1" customWidth="1"/>
    <col min="7184" max="7190" width="6.42578125" style="1" customWidth="1"/>
    <col min="7191" max="7419" width="11.42578125" style="1"/>
    <col min="7420" max="7420" width="1" style="1" customWidth="1"/>
    <col min="7421" max="7421" width="4.28515625" style="1" customWidth="1"/>
    <col min="7422" max="7422" width="34.7109375" style="1" customWidth="1"/>
    <col min="7423" max="7423" width="0" style="1" hidden="1" customWidth="1"/>
    <col min="7424" max="7424" width="20" style="1" customWidth="1"/>
    <col min="7425" max="7425" width="20.85546875" style="1" customWidth="1"/>
    <col min="7426" max="7426" width="25" style="1" customWidth="1"/>
    <col min="7427" max="7427" width="18.7109375" style="1" customWidth="1"/>
    <col min="7428" max="7428" width="29.7109375" style="1" customWidth="1"/>
    <col min="7429" max="7429" width="13.42578125" style="1" customWidth="1"/>
    <col min="7430" max="7430" width="13.85546875" style="1" customWidth="1"/>
    <col min="7431" max="7435" width="16.5703125" style="1" customWidth="1"/>
    <col min="7436" max="7436" width="20.5703125" style="1" customWidth="1"/>
    <col min="7437" max="7437" width="21.140625" style="1" customWidth="1"/>
    <col min="7438" max="7438" width="9.5703125" style="1" customWidth="1"/>
    <col min="7439" max="7439" width="0.42578125" style="1" customWidth="1"/>
    <col min="7440" max="7446" width="6.42578125" style="1" customWidth="1"/>
    <col min="7447" max="7675" width="11.42578125" style="1"/>
    <col min="7676" max="7676" width="1" style="1" customWidth="1"/>
    <col min="7677" max="7677" width="4.28515625" style="1" customWidth="1"/>
    <col min="7678" max="7678" width="34.7109375" style="1" customWidth="1"/>
    <col min="7679" max="7679" width="0" style="1" hidden="1" customWidth="1"/>
    <col min="7680" max="7680" width="20" style="1" customWidth="1"/>
    <col min="7681" max="7681" width="20.85546875" style="1" customWidth="1"/>
    <col min="7682" max="7682" width="25" style="1" customWidth="1"/>
    <col min="7683" max="7683" width="18.7109375" style="1" customWidth="1"/>
    <col min="7684" max="7684" width="29.7109375" style="1" customWidth="1"/>
    <col min="7685" max="7685" width="13.42578125" style="1" customWidth="1"/>
    <col min="7686" max="7686" width="13.85546875" style="1" customWidth="1"/>
    <col min="7687" max="7691" width="16.5703125" style="1" customWidth="1"/>
    <col min="7692" max="7692" width="20.5703125" style="1" customWidth="1"/>
    <col min="7693" max="7693" width="21.140625" style="1" customWidth="1"/>
    <col min="7694" max="7694" width="9.5703125" style="1" customWidth="1"/>
    <col min="7695" max="7695" width="0.42578125" style="1" customWidth="1"/>
    <col min="7696" max="7702" width="6.42578125" style="1" customWidth="1"/>
    <col min="7703" max="7931" width="11.42578125" style="1"/>
    <col min="7932" max="7932" width="1" style="1" customWidth="1"/>
    <col min="7933" max="7933" width="4.28515625" style="1" customWidth="1"/>
    <col min="7934" max="7934" width="34.7109375" style="1" customWidth="1"/>
    <col min="7935" max="7935" width="0" style="1" hidden="1" customWidth="1"/>
    <col min="7936" max="7936" width="20" style="1" customWidth="1"/>
    <col min="7937" max="7937" width="20.85546875" style="1" customWidth="1"/>
    <col min="7938" max="7938" width="25" style="1" customWidth="1"/>
    <col min="7939" max="7939" width="18.7109375" style="1" customWidth="1"/>
    <col min="7940" max="7940" width="29.7109375" style="1" customWidth="1"/>
    <col min="7941" max="7941" width="13.42578125" style="1" customWidth="1"/>
    <col min="7942" max="7942" width="13.85546875" style="1" customWidth="1"/>
    <col min="7943" max="7947" width="16.5703125" style="1" customWidth="1"/>
    <col min="7948" max="7948" width="20.5703125" style="1" customWidth="1"/>
    <col min="7949" max="7949" width="21.140625" style="1" customWidth="1"/>
    <col min="7950" max="7950" width="9.5703125" style="1" customWidth="1"/>
    <col min="7951" max="7951" width="0.42578125" style="1" customWidth="1"/>
    <col min="7952" max="7958" width="6.42578125" style="1" customWidth="1"/>
    <col min="7959" max="8187" width="11.42578125" style="1"/>
    <col min="8188" max="8188" width="1" style="1" customWidth="1"/>
    <col min="8189" max="8189" width="4.28515625" style="1" customWidth="1"/>
    <col min="8190" max="8190" width="34.7109375" style="1" customWidth="1"/>
    <col min="8191" max="8191" width="0" style="1" hidden="1" customWidth="1"/>
    <col min="8192" max="8192" width="20" style="1" customWidth="1"/>
    <col min="8193" max="8193" width="20.85546875" style="1" customWidth="1"/>
    <col min="8194" max="8194" width="25" style="1" customWidth="1"/>
    <col min="8195" max="8195" width="18.7109375" style="1" customWidth="1"/>
    <col min="8196" max="8196" width="29.7109375" style="1" customWidth="1"/>
    <col min="8197" max="8197" width="13.42578125" style="1" customWidth="1"/>
    <col min="8198" max="8198" width="13.85546875" style="1" customWidth="1"/>
    <col min="8199" max="8203" width="16.5703125" style="1" customWidth="1"/>
    <col min="8204" max="8204" width="20.5703125" style="1" customWidth="1"/>
    <col min="8205" max="8205" width="21.140625" style="1" customWidth="1"/>
    <col min="8206" max="8206" width="9.5703125" style="1" customWidth="1"/>
    <col min="8207" max="8207" width="0.42578125" style="1" customWidth="1"/>
    <col min="8208" max="8214" width="6.42578125" style="1" customWidth="1"/>
    <col min="8215" max="8443" width="11.42578125" style="1"/>
    <col min="8444" max="8444" width="1" style="1" customWidth="1"/>
    <col min="8445" max="8445" width="4.28515625" style="1" customWidth="1"/>
    <col min="8446" max="8446" width="34.7109375" style="1" customWidth="1"/>
    <col min="8447" max="8447" width="0" style="1" hidden="1" customWidth="1"/>
    <col min="8448" max="8448" width="20" style="1" customWidth="1"/>
    <col min="8449" max="8449" width="20.85546875" style="1" customWidth="1"/>
    <col min="8450" max="8450" width="25" style="1" customWidth="1"/>
    <col min="8451" max="8451" width="18.7109375" style="1" customWidth="1"/>
    <col min="8452" max="8452" width="29.7109375" style="1" customWidth="1"/>
    <col min="8453" max="8453" width="13.42578125" style="1" customWidth="1"/>
    <col min="8454" max="8454" width="13.85546875" style="1" customWidth="1"/>
    <col min="8455" max="8459" width="16.5703125" style="1" customWidth="1"/>
    <col min="8460" max="8460" width="20.5703125" style="1" customWidth="1"/>
    <col min="8461" max="8461" width="21.140625" style="1" customWidth="1"/>
    <col min="8462" max="8462" width="9.5703125" style="1" customWidth="1"/>
    <col min="8463" max="8463" width="0.42578125" style="1" customWidth="1"/>
    <col min="8464" max="8470" width="6.42578125" style="1" customWidth="1"/>
    <col min="8471" max="8699" width="11.42578125" style="1"/>
    <col min="8700" max="8700" width="1" style="1" customWidth="1"/>
    <col min="8701" max="8701" width="4.28515625" style="1" customWidth="1"/>
    <col min="8702" max="8702" width="34.7109375" style="1" customWidth="1"/>
    <col min="8703" max="8703" width="0" style="1" hidden="1" customWidth="1"/>
    <col min="8704" max="8704" width="20" style="1" customWidth="1"/>
    <col min="8705" max="8705" width="20.85546875" style="1" customWidth="1"/>
    <col min="8706" max="8706" width="25" style="1" customWidth="1"/>
    <col min="8707" max="8707" width="18.7109375" style="1" customWidth="1"/>
    <col min="8708" max="8708" width="29.7109375" style="1" customWidth="1"/>
    <col min="8709" max="8709" width="13.42578125" style="1" customWidth="1"/>
    <col min="8710" max="8710" width="13.85546875" style="1" customWidth="1"/>
    <col min="8711" max="8715" width="16.5703125" style="1" customWidth="1"/>
    <col min="8716" max="8716" width="20.5703125" style="1" customWidth="1"/>
    <col min="8717" max="8717" width="21.140625" style="1" customWidth="1"/>
    <col min="8718" max="8718" width="9.5703125" style="1" customWidth="1"/>
    <col min="8719" max="8719" width="0.42578125" style="1" customWidth="1"/>
    <col min="8720" max="8726" width="6.42578125" style="1" customWidth="1"/>
    <col min="8727" max="8955" width="11.42578125" style="1"/>
    <col min="8956" max="8956" width="1" style="1" customWidth="1"/>
    <col min="8957" max="8957" width="4.28515625" style="1" customWidth="1"/>
    <col min="8958" max="8958" width="34.7109375" style="1" customWidth="1"/>
    <col min="8959" max="8959" width="0" style="1" hidden="1" customWidth="1"/>
    <col min="8960" max="8960" width="20" style="1" customWidth="1"/>
    <col min="8961" max="8961" width="20.85546875" style="1" customWidth="1"/>
    <col min="8962" max="8962" width="25" style="1" customWidth="1"/>
    <col min="8963" max="8963" width="18.7109375" style="1" customWidth="1"/>
    <col min="8964" max="8964" width="29.7109375" style="1" customWidth="1"/>
    <col min="8965" max="8965" width="13.42578125" style="1" customWidth="1"/>
    <col min="8966" max="8966" width="13.85546875" style="1" customWidth="1"/>
    <col min="8967" max="8971" width="16.5703125" style="1" customWidth="1"/>
    <col min="8972" max="8972" width="20.5703125" style="1" customWidth="1"/>
    <col min="8973" max="8973" width="21.140625" style="1" customWidth="1"/>
    <col min="8974" max="8974" width="9.5703125" style="1" customWidth="1"/>
    <col min="8975" max="8975" width="0.42578125" style="1" customWidth="1"/>
    <col min="8976" max="8982" width="6.42578125" style="1" customWidth="1"/>
    <col min="8983" max="9211" width="11.42578125" style="1"/>
    <col min="9212" max="9212" width="1" style="1" customWidth="1"/>
    <col min="9213" max="9213" width="4.28515625" style="1" customWidth="1"/>
    <col min="9214" max="9214" width="34.7109375" style="1" customWidth="1"/>
    <col min="9215" max="9215" width="0" style="1" hidden="1" customWidth="1"/>
    <col min="9216" max="9216" width="20" style="1" customWidth="1"/>
    <col min="9217" max="9217" width="20.85546875" style="1" customWidth="1"/>
    <col min="9218" max="9218" width="25" style="1" customWidth="1"/>
    <col min="9219" max="9219" width="18.7109375" style="1" customWidth="1"/>
    <col min="9220" max="9220" width="29.7109375" style="1" customWidth="1"/>
    <col min="9221" max="9221" width="13.42578125" style="1" customWidth="1"/>
    <col min="9222" max="9222" width="13.85546875" style="1" customWidth="1"/>
    <col min="9223" max="9227" width="16.5703125" style="1" customWidth="1"/>
    <col min="9228" max="9228" width="20.5703125" style="1" customWidth="1"/>
    <col min="9229" max="9229" width="21.140625" style="1" customWidth="1"/>
    <col min="9230" max="9230" width="9.5703125" style="1" customWidth="1"/>
    <col min="9231" max="9231" width="0.42578125" style="1" customWidth="1"/>
    <col min="9232" max="9238" width="6.42578125" style="1" customWidth="1"/>
    <col min="9239" max="9467" width="11.42578125" style="1"/>
    <col min="9468" max="9468" width="1" style="1" customWidth="1"/>
    <col min="9469" max="9469" width="4.28515625" style="1" customWidth="1"/>
    <col min="9470" max="9470" width="34.7109375" style="1" customWidth="1"/>
    <col min="9471" max="9471" width="0" style="1" hidden="1" customWidth="1"/>
    <col min="9472" max="9472" width="20" style="1" customWidth="1"/>
    <col min="9473" max="9473" width="20.85546875" style="1" customWidth="1"/>
    <col min="9474" max="9474" width="25" style="1" customWidth="1"/>
    <col min="9475" max="9475" width="18.7109375" style="1" customWidth="1"/>
    <col min="9476" max="9476" width="29.7109375" style="1" customWidth="1"/>
    <col min="9477" max="9477" width="13.42578125" style="1" customWidth="1"/>
    <col min="9478" max="9478" width="13.85546875" style="1" customWidth="1"/>
    <col min="9479" max="9483" width="16.5703125" style="1" customWidth="1"/>
    <col min="9484" max="9484" width="20.5703125" style="1" customWidth="1"/>
    <col min="9485" max="9485" width="21.140625" style="1" customWidth="1"/>
    <col min="9486" max="9486" width="9.5703125" style="1" customWidth="1"/>
    <col min="9487" max="9487" width="0.42578125" style="1" customWidth="1"/>
    <col min="9488" max="9494" width="6.42578125" style="1" customWidth="1"/>
    <col min="9495" max="9723" width="11.42578125" style="1"/>
    <col min="9724" max="9724" width="1" style="1" customWidth="1"/>
    <col min="9725" max="9725" width="4.28515625" style="1" customWidth="1"/>
    <col min="9726" max="9726" width="34.7109375" style="1" customWidth="1"/>
    <col min="9727" max="9727" width="0" style="1" hidden="1" customWidth="1"/>
    <col min="9728" max="9728" width="20" style="1" customWidth="1"/>
    <col min="9729" max="9729" width="20.85546875" style="1" customWidth="1"/>
    <col min="9730" max="9730" width="25" style="1" customWidth="1"/>
    <col min="9731" max="9731" width="18.7109375" style="1" customWidth="1"/>
    <col min="9732" max="9732" width="29.7109375" style="1" customWidth="1"/>
    <col min="9733" max="9733" width="13.42578125" style="1" customWidth="1"/>
    <col min="9734" max="9734" width="13.85546875" style="1" customWidth="1"/>
    <col min="9735" max="9739" width="16.5703125" style="1" customWidth="1"/>
    <col min="9740" max="9740" width="20.5703125" style="1" customWidth="1"/>
    <col min="9741" max="9741" width="21.140625" style="1" customWidth="1"/>
    <col min="9742" max="9742" width="9.5703125" style="1" customWidth="1"/>
    <col min="9743" max="9743" width="0.42578125" style="1" customWidth="1"/>
    <col min="9744" max="9750" width="6.42578125" style="1" customWidth="1"/>
    <col min="9751" max="9979" width="11.42578125" style="1"/>
    <col min="9980" max="9980" width="1" style="1" customWidth="1"/>
    <col min="9981" max="9981" width="4.28515625" style="1" customWidth="1"/>
    <col min="9982" max="9982" width="34.7109375" style="1" customWidth="1"/>
    <col min="9983" max="9983" width="0" style="1" hidden="1" customWidth="1"/>
    <col min="9984" max="9984" width="20" style="1" customWidth="1"/>
    <col min="9985" max="9985" width="20.85546875" style="1" customWidth="1"/>
    <col min="9986" max="9986" width="25" style="1" customWidth="1"/>
    <col min="9987" max="9987" width="18.7109375" style="1" customWidth="1"/>
    <col min="9988" max="9988" width="29.7109375" style="1" customWidth="1"/>
    <col min="9989" max="9989" width="13.42578125" style="1" customWidth="1"/>
    <col min="9990" max="9990" width="13.85546875" style="1" customWidth="1"/>
    <col min="9991" max="9995" width="16.5703125" style="1" customWidth="1"/>
    <col min="9996" max="9996" width="20.5703125" style="1" customWidth="1"/>
    <col min="9997" max="9997" width="21.140625" style="1" customWidth="1"/>
    <col min="9998" max="9998" width="9.5703125" style="1" customWidth="1"/>
    <col min="9999" max="9999" width="0.42578125" style="1" customWidth="1"/>
    <col min="10000" max="10006" width="6.42578125" style="1" customWidth="1"/>
    <col min="10007" max="10235" width="11.42578125" style="1"/>
    <col min="10236" max="10236" width="1" style="1" customWidth="1"/>
    <col min="10237" max="10237" width="4.28515625" style="1" customWidth="1"/>
    <col min="10238" max="10238" width="34.7109375" style="1" customWidth="1"/>
    <col min="10239" max="10239" width="0" style="1" hidden="1" customWidth="1"/>
    <col min="10240" max="10240" width="20" style="1" customWidth="1"/>
    <col min="10241" max="10241" width="20.85546875" style="1" customWidth="1"/>
    <col min="10242" max="10242" width="25" style="1" customWidth="1"/>
    <col min="10243" max="10243" width="18.7109375" style="1" customWidth="1"/>
    <col min="10244" max="10244" width="29.7109375" style="1" customWidth="1"/>
    <col min="10245" max="10245" width="13.42578125" style="1" customWidth="1"/>
    <col min="10246" max="10246" width="13.85546875" style="1" customWidth="1"/>
    <col min="10247" max="10251" width="16.5703125" style="1" customWidth="1"/>
    <col min="10252" max="10252" width="20.5703125" style="1" customWidth="1"/>
    <col min="10253" max="10253" width="21.140625" style="1" customWidth="1"/>
    <col min="10254" max="10254" width="9.5703125" style="1" customWidth="1"/>
    <col min="10255" max="10255" width="0.42578125" style="1" customWidth="1"/>
    <col min="10256" max="10262" width="6.42578125" style="1" customWidth="1"/>
    <col min="10263" max="10491" width="11.42578125" style="1"/>
    <col min="10492" max="10492" width="1" style="1" customWidth="1"/>
    <col min="10493" max="10493" width="4.28515625" style="1" customWidth="1"/>
    <col min="10494" max="10494" width="34.7109375" style="1" customWidth="1"/>
    <col min="10495" max="10495" width="0" style="1" hidden="1" customWidth="1"/>
    <col min="10496" max="10496" width="20" style="1" customWidth="1"/>
    <col min="10497" max="10497" width="20.85546875" style="1" customWidth="1"/>
    <col min="10498" max="10498" width="25" style="1" customWidth="1"/>
    <col min="10499" max="10499" width="18.7109375" style="1" customWidth="1"/>
    <col min="10500" max="10500" width="29.7109375" style="1" customWidth="1"/>
    <col min="10501" max="10501" width="13.42578125" style="1" customWidth="1"/>
    <col min="10502" max="10502" width="13.85546875" style="1" customWidth="1"/>
    <col min="10503" max="10507" width="16.5703125" style="1" customWidth="1"/>
    <col min="10508" max="10508" width="20.5703125" style="1" customWidth="1"/>
    <col min="10509" max="10509" width="21.140625" style="1" customWidth="1"/>
    <col min="10510" max="10510" width="9.5703125" style="1" customWidth="1"/>
    <col min="10511" max="10511" width="0.42578125" style="1" customWidth="1"/>
    <col min="10512" max="10518" width="6.42578125" style="1" customWidth="1"/>
    <col min="10519" max="10747" width="11.42578125" style="1"/>
    <col min="10748" max="10748" width="1" style="1" customWidth="1"/>
    <col min="10749" max="10749" width="4.28515625" style="1" customWidth="1"/>
    <col min="10750" max="10750" width="34.7109375" style="1" customWidth="1"/>
    <col min="10751" max="10751" width="0" style="1" hidden="1" customWidth="1"/>
    <col min="10752" max="10752" width="20" style="1" customWidth="1"/>
    <col min="10753" max="10753" width="20.85546875" style="1" customWidth="1"/>
    <col min="10754" max="10754" width="25" style="1" customWidth="1"/>
    <col min="10755" max="10755" width="18.7109375" style="1" customWidth="1"/>
    <col min="10756" max="10756" width="29.7109375" style="1" customWidth="1"/>
    <col min="10757" max="10757" width="13.42578125" style="1" customWidth="1"/>
    <col min="10758" max="10758" width="13.85546875" style="1" customWidth="1"/>
    <col min="10759" max="10763" width="16.5703125" style="1" customWidth="1"/>
    <col min="10764" max="10764" width="20.5703125" style="1" customWidth="1"/>
    <col min="10765" max="10765" width="21.140625" style="1" customWidth="1"/>
    <col min="10766" max="10766" width="9.5703125" style="1" customWidth="1"/>
    <col min="10767" max="10767" width="0.42578125" style="1" customWidth="1"/>
    <col min="10768" max="10774" width="6.42578125" style="1" customWidth="1"/>
    <col min="10775" max="11003" width="11.42578125" style="1"/>
    <col min="11004" max="11004" width="1" style="1" customWidth="1"/>
    <col min="11005" max="11005" width="4.28515625" style="1" customWidth="1"/>
    <col min="11006" max="11006" width="34.7109375" style="1" customWidth="1"/>
    <col min="11007" max="11007" width="0" style="1" hidden="1" customWidth="1"/>
    <col min="11008" max="11008" width="20" style="1" customWidth="1"/>
    <col min="11009" max="11009" width="20.85546875" style="1" customWidth="1"/>
    <col min="11010" max="11010" width="25" style="1" customWidth="1"/>
    <col min="11011" max="11011" width="18.7109375" style="1" customWidth="1"/>
    <col min="11012" max="11012" width="29.7109375" style="1" customWidth="1"/>
    <col min="11013" max="11013" width="13.42578125" style="1" customWidth="1"/>
    <col min="11014" max="11014" width="13.85546875" style="1" customWidth="1"/>
    <col min="11015" max="11019" width="16.5703125" style="1" customWidth="1"/>
    <col min="11020" max="11020" width="20.5703125" style="1" customWidth="1"/>
    <col min="11021" max="11021" width="21.140625" style="1" customWidth="1"/>
    <col min="11022" max="11022" width="9.5703125" style="1" customWidth="1"/>
    <col min="11023" max="11023" width="0.42578125" style="1" customWidth="1"/>
    <col min="11024" max="11030" width="6.42578125" style="1" customWidth="1"/>
    <col min="11031" max="11259" width="11.42578125" style="1"/>
    <col min="11260" max="11260" width="1" style="1" customWidth="1"/>
    <col min="11261" max="11261" width="4.28515625" style="1" customWidth="1"/>
    <col min="11262" max="11262" width="34.7109375" style="1" customWidth="1"/>
    <col min="11263" max="11263" width="0" style="1" hidden="1" customWidth="1"/>
    <col min="11264" max="11264" width="20" style="1" customWidth="1"/>
    <col min="11265" max="11265" width="20.85546875" style="1" customWidth="1"/>
    <col min="11266" max="11266" width="25" style="1" customWidth="1"/>
    <col min="11267" max="11267" width="18.7109375" style="1" customWidth="1"/>
    <col min="11268" max="11268" width="29.7109375" style="1" customWidth="1"/>
    <col min="11269" max="11269" width="13.42578125" style="1" customWidth="1"/>
    <col min="11270" max="11270" width="13.85546875" style="1" customWidth="1"/>
    <col min="11271" max="11275" width="16.5703125" style="1" customWidth="1"/>
    <col min="11276" max="11276" width="20.5703125" style="1" customWidth="1"/>
    <col min="11277" max="11277" width="21.140625" style="1" customWidth="1"/>
    <col min="11278" max="11278" width="9.5703125" style="1" customWidth="1"/>
    <col min="11279" max="11279" width="0.42578125" style="1" customWidth="1"/>
    <col min="11280" max="11286" width="6.42578125" style="1" customWidth="1"/>
    <col min="11287" max="11515" width="11.42578125" style="1"/>
    <col min="11516" max="11516" width="1" style="1" customWidth="1"/>
    <col min="11517" max="11517" width="4.28515625" style="1" customWidth="1"/>
    <col min="11518" max="11518" width="34.7109375" style="1" customWidth="1"/>
    <col min="11519" max="11519" width="0" style="1" hidden="1" customWidth="1"/>
    <col min="11520" max="11520" width="20" style="1" customWidth="1"/>
    <col min="11521" max="11521" width="20.85546875" style="1" customWidth="1"/>
    <col min="11522" max="11522" width="25" style="1" customWidth="1"/>
    <col min="11523" max="11523" width="18.7109375" style="1" customWidth="1"/>
    <col min="11524" max="11524" width="29.7109375" style="1" customWidth="1"/>
    <col min="11525" max="11525" width="13.42578125" style="1" customWidth="1"/>
    <col min="11526" max="11526" width="13.85546875" style="1" customWidth="1"/>
    <col min="11527" max="11531" width="16.5703125" style="1" customWidth="1"/>
    <col min="11532" max="11532" width="20.5703125" style="1" customWidth="1"/>
    <col min="11533" max="11533" width="21.140625" style="1" customWidth="1"/>
    <col min="11534" max="11534" width="9.5703125" style="1" customWidth="1"/>
    <col min="11535" max="11535" width="0.42578125" style="1" customWidth="1"/>
    <col min="11536" max="11542" width="6.42578125" style="1" customWidth="1"/>
    <col min="11543" max="11771" width="11.42578125" style="1"/>
    <col min="11772" max="11772" width="1" style="1" customWidth="1"/>
    <col min="11773" max="11773" width="4.28515625" style="1" customWidth="1"/>
    <col min="11774" max="11774" width="34.7109375" style="1" customWidth="1"/>
    <col min="11775" max="11775" width="0" style="1" hidden="1" customWidth="1"/>
    <col min="11776" max="11776" width="20" style="1" customWidth="1"/>
    <col min="11777" max="11777" width="20.85546875" style="1" customWidth="1"/>
    <col min="11778" max="11778" width="25" style="1" customWidth="1"/>
    <col min="11779" max="11779" width="18.7109375" style="1" customWidth="1"/>
    <col min="11780" max="11780" width="29.7109375" style="1" customWidth="1"/>
    <col min="11781" max="11781" width="13.42578125" style="1" customWidth="1"/>
    <col min="11782" max="11782" width="13.85546875" style="1" customWidth="1"/>
    <col min="11783" max="11787" width="16.5703125" style="1" customWidth="1"/>
    <col min="11788" max="11788" width="20.5703125" style="1" customWidth="1"/>
    <col min="11789" max="11789" width="21.140625" style="1" customWidth="1"/>
    <col min="11790" max="11790" width="9.5703125" style="1" customWidth="1"/>
    <col min="11791" max="11791" width="0.42578125" style="1" customWidth="1"/>
    <col min="11792" max="11798" width="6.42578125" style="1" customWidth="1"/>
    <col min="11799" max="12027" width="11.42578125" style="1"/>
    <col min="12028" max="12028" width="1" style="1" customWidth="1"/>
    <col min="12029" max="12029" width="4.28515625" style="1" customWidth="1"/>
    <col min="12030" max="12030" width="34.7109375" style="1" customWidth="1"/>
    <col min="12031" max="12031" width="0" style="1" hidden="1" customWidth="1"/>
    <col min="12032" max="12032" width="20" style="1" customWidth="1"/>
    <col min="12033" max="12033" width="20.85546875" style="1" customWidth="1"/>
    <col min="12034" max="12034" width="25" style="1" customWidth="1"/>
    <col min="12035" max="12035" width="18.7109375" style="1" customWidth="1"/>
    <col min="12036" max="12036" width="29.7109375" style="1" customWidth="1"/>
    <col min="12037" max="12037" width="13.42578125" style="1" customWidth="1"/>
    <col min="12038" max="12038" width="13.85546875" style="1" customWidth="1"/>
    <col min="12039" max="12043" width="16.5703125" style="1" customWidth="1"/>
    <col min="12044" max="12044" width="20.5703125" style="1" customWidth="1"/>
    <col min="12045" max="12045" width="21.140625" style="1" customWidth="1"/>
    <col min="12046" max="12046" width="9.5703125" style="1" customWidth="1"/>
    <col min="12047" max="12047" width="0.42578125" style="1" customWidth="1"/>
    <col min="12048" max="12054" width="6.42578125" style="1" customWidth="1"/>
    <col min="12055" max="12283" width="11.42578125" style="1"/>
    <col min="12284" max="12284" width="1" style="1" customWidth="1"/>
    <col min="12285" max="12285" width="4.28515625" style="1" customWidth="1"/>
    <col min="12286" max="12286" width="34.7109375" style="1" customWidth="1"/>
    <col min="12287" max="12287" width="0" style="1" hidden="1" customWidth="1"/>
    <col min="12288" max="12288" width="20" style="1" customWidth="1"/>
    <col min="12289" max="12289" width="20.85546875" style="1" customWidth="1"/>
    <col min="12290" max="12290" width="25" style="1" customWidth="1"/>
    <col min="12291" max="12291" width="18.7109375" style="1" customWidth="1"/>
    <col min="12292" max="12292" width="29.7109375" style="1" customWidth="1"/>
    <col min="12293" max="12293" width="13.42578125" style="1" customWidth="1"/>
    <col min="12294" max="12294" width="13.85546875" style="1" customWidth="1"/>
    <col min="12295" max="12299" width="16.5703125" style="1" customWidth="1"/>
    <col min="12300" max="12300" width="20.5703125" style="1" customWidth="1"/>
    <col min="12301" max="12301" width="21.140625" style="1" customWidth="1"/>
    <col min="12302" max="12302" width="9.5703125" style="1" customWidth="1"/>
    <col min="12303" max="12303" width="0.42578125" style="1" customWidth="1"/>
    <col min="12304" max="12310" width="6.42578125" style="1" customWidth="1"/>
    <col min="12311" max="12539" width="11.42578125" style="1"/>
    <col min="12540" max="12540" width="1" style="1" customWidth="1"/>
    <col min="12541" max="12541" width="4.28515625" style="1" customWidth="1"/>
    <col min="12542" max="12542" width="34.7109375" style="1" customWidth="1"/>
    <col min="12543" max="12543" width="0" style="1" hidden="1" customWidth="1"/>
    <col min="12544" max="12544" width="20" style="1" customWidth="1"/>
    <col min="12545" max="12545" width="20.85546875" style="1" customWidth="1"/>
    <col min="12546" max="12546" width="25" style="1" customWidth="1"/>
    <col min="12547" max="12547" width="18.7109375" style="1" customWidth="1"/>
    <col min="12548" max="12548" width="29.7109375" style="1" customWidth="1"/>
    <col min="12549" max="12549" width="13.42578125" style="1" customWidth="1"/>
    <col min="12550" max="12550" width="13.85546875" style="1" customWidth="1"/>
    <col min="12551" max="12555" width="16.5703125" style="1" customWidth="1"/>
    <col min="12556" max="12556" width="20.5703125" style="1" customWidth="1"/>
    <col min="12557" max="12557" width="21.140625" style="1" customWidth="1"/>
    <col min="12558" max="12558" width="9.5703125" style="1" customWidth="1"/>
    <col min="12559" max="12559" width="0.42578125" style="1" customWidth="1"/>
    <col min="12560" max="12566" width="6.42578125" style="1" customWidth="1"/>
    <col min="12567" max="12795" width="11.42578125" style="1"/>
    <col min="12796" max="12796" width="1" style="1" customWidth="1"/>
    <col min="12797" max="12797" width="4.28515625" style="1" customWidth="1"/>
    <col min="12798" max="12798" width="34.7109375" style="1" customWidth="1"/>
    <col min="12799" max="12799" width="0" style="1" hidden="1" customWidth="1"/>
    <col min="12800" max="12800" width="20" style="1" customWidth="1"/>
    <col min="12801" max="12801" width="20.85546875" style="1" customWidth="1"/>
    <col min="12802" max="12802" width="25" style="1" customWidth="1"/>
    <col min="12803" max="12803" width="18.7109375" style="1" customWidth="1"/>
    <col min="12804" max="12804" width="29.7109375" style="1" customWidth="1"/>
    <col min="12805" max="12805" width="13.42578125" style="1" customWidth="1"/>
    <col min="12806" max="12806" width="13.85546875" style="1" customWidth="1"/>
    <col min="12807" max="12811" width="16.5703125" style="1" customWidth="1"/>
    <col min="12812" max="12812" width="20.5703125" style="1" customWidth="1"/>
    <col min="12813" max="12813" width="21.140625" style="1" customWidth="1"/>
    <col min="12814" max="12814" width="9.5703125" style="1" customWidth="1"/>
    <col min="12815" max="12815" width="0.42578125" style="1" customWidth="1"/>
    <col min="12816" max="12822" width="6.42578125" style="1" customWidth="1"/>
    <col min="12823" max="13051" width="11.42578125" style="1"/>
    <col min="13052" max="13052" width="1" style="1" customWidth="1"/>
    <col min="13053" max="13053" width="4.28515625" style="1" customWidth="1"/>
    <col min="13054" max="13054" width="34.7109375" style="1" customWidth="1"/>
    <col min="13055" max="13055" width="0" style="1" hidden="1" customWidth="1"/>
    <col min="13056" max="13056" width="20" style="1" customWidth="1"/>
    <col min="13057" max="13057" width="20.85546875" style="1" customWidth="1"/>
    <col min="13058" max="13058" width="25" style="1" customWidth="1"/>
    <col min="13059" max="13059" width="18.7109375" style="1" customWidth="1"/>
    <col min="13060" max="13060" width="29.7109375" style="1" customWidth="1"/>
    <col min="13061" max="13061" width="13.42578125" style="1" customWidth="1"/>
    <col min="13062" max="13062" width="13.85546875" style="1" customWidth="1"/>
    <col min="13063" max="13067" width="16.5703125" style="1" customWidth="1"/>
    <col min="13068" max="13068" width="20.5703125" style="1" customWidth="1"/>
    <col min="13069" max="13069" width="21.140625" style="1" customWidth="1"/>
    <col min="13070" max="13070" width="9.5703125" style="1" customWidth="1"/>
    <col min="13071" max="13071" width="0.42578125" style="1" customWidth="1"/>
    <col min="13072" max="13078" width="6.42578125" style="1" customWidth="1"/>
    <col min="13079" max="13307" width="11.42578125" style="1"/>
    <col min="13308" max="13308" width="1" style="1" customWidth="1"/>
    <col min="13309" max="13309" width="4.28515625" style="1" customWidth="1"/>
    <col min="13310" max="13310" width="34.7109375" style="1" customWidth="1"/>
    <col min="13311" max="13311" width="0" style="1" hidden="1" customWidth="1"/>
    <col min="13312" max="13312" width="20" style="1" customWidth="1"/>
    <col min="13313" max="13313" width="20.85546875" style="1" customWidth="1"/>
    <col min="13314" max="13314" width="25" style="1" customWidth="1"/>
    <col min="13315" max="13315" width="18.7109375" style="1" customWidth="1"/>
    <col min="13316" max="13316" width="29.7109375" style="1" customWidth="1"/>
    <col min="13317" max="13317" width="13.42578125" style="1" customWidth="1"/>
    <col min="13318" max="13318" width="13.85546875" style="1" customWidth="1"/>
    <col min="13319" max="13323" width="16.5703125" style="1" customWidth="1"/>
    <col min="13324" max="13324" width="20.5703125" style="1" customWidth="1"/>
    <col min="13325" max="13325" width="21.140625" style="1" customWidth="1"/>
    <col min="13326" max="13326" width="9.5703125" style="1" customWidth="1"/>
    <col min="13327" max="13327" width="0.42578125" style="1" customWidth="1"/>
    <col min="13328" max="13334" width="6.42578125" style="1" customWidth="1"/>
    <col min="13335" max="13563" width="11.42578125" style="1"/>
    <col min="13564" max="13564" width="1" style="1" customWidth="1"/>
    <col min="13565" max="13565" width="4.28515625" style="1" customWidth="1"/>
    <col min="13566" max="13566" width="34.7109375" style="1" customWidth="1"/>
    <col min="13567" max="13567" width="0" style="1" hidden="1" customWidth="1"/>
    <col min="13568" max="13568" width="20" style="1" customWidth="1"/>
    <col min="13569" max="13569" width="20.85546875" style="1" customWidth="1"/>
    <col min="13570" max="13570" width="25" style="1" customWidth="1"/>
    <col min="13571" max="13571" width="18.7109375" style="1" customWidth="1"/>
    <col min="13572" max="13572" width="29.7109375" style="1" customWidth="1"/>
    <col min="13573" max="13573" width="13.42578125" style="1" customWidth="1"/>
    <col min="13574" max="13574" width="13.85546875" style="1" customWidth="1"/>
    <col min="13575" max="13579" width="16.5703125" style="1" customWidth="1"/>
    <col min="13580" max="13580" width="20.5703125" style="1" customWidth="1"/>
    <col min="13581" max="13581" width="21.140625" style="1" customWidth="1"/>
    <col min="13582" max="13582" width="9.5703125" style="1" customWidth="1"/>
    <col min="13583" max="13583" width="0.42578125" style="1" customWidth="1"/>
    <col min="13584" max="13590" width="6.42578125" style="1" customWidth="1"/>
    <col min="13591" max="13819" width="11.42578125" style="1"/>
    <col min="13820" max="13820" width="1" style="1" customWidth="1"/>
    <col min="13821" max="13821" width="4.28515625" style="1" customWidth="1"/>
    <col min="13822" max="13822" width="34.7109375" style="1" customWidth="1"/>
    <col min="13823" max="13823" width="0" style="1" hidden="1" customWidth="1"/>
    <col min="13824" max="13824" width="20" style="1" customWidth="1"/>
    <col min="13825" max="13825" width="20.85546875" style="1" customWidth="1"/>
    <col min="13826" max="13826" width="25" style="1" customWidth="1"/>
    <col min="13827" max="13827" width="18.7109375" style="1" customWidth="1"/>
    <col min="13828" max="13828" width="29.7109375" style="1" customWidth="1"/>
    <col min="13829" max="13829" width="13.42578125" style="1" customWidth="1"/>
    <col min="13830" max="13830" width="13.85546875" style="1" customWidth="1"/>
    <col min="13831" max="13835" width="16.5703125" style="1" customWidth="1"/>
    <col min="13836" max="13836" width="20.5703125" style="1" customWidth="1"/>
    <col min="13837" max="13837" width="21.140625" style="1" customWidth="1"/>
    <col min="13838" max="13838" width="9.5703125" style="1" customWidth="1"/>
    <col min="13839" max="13839" width="0.42578125" style="1" customWidth="1"/>
    <col min="13840" max="13846" width="6.42578125" style="1" customWidth="1"/>
    <col min="13847" max="14075" width="11.42578125" style="1"/>
    <col min="14076" max="14076" width="1" style="1" customWidth="1"/>
    <col min="14077" max="14077" width="4.28515625" style="1" customWidth="1"/>
    <col min="14078" max="14078" width="34.7109375" style="1" customWidth="1"/>
    <col min="14079" max="14079" width="0" style="1" hidden="1" customWidth="1"/>
    <col min="14080" max="14080" width="20" style="1" customWidth="1"/>
    <col min="14081" max="14081" width="20.85546875" style="1" customWidth="1"/>
    <col min="14082" max="14082" width="25" style="1" customWidth="1"/>
    <col min="14083" max="14083" width="18.7109375" style="1" customWidth="1"/>
    <col min="14084" max="14084" width="29.7109375" style="1" customWidth="1"/>
    <col min="14085" max="14085" width="13.42578125" style="1" customWidth="1"/>
    <col min="14086" max="14086" width="13.85546875" style="1" customWidth="1"/>
    <col min="14087" max="14091" width="16.5703125" style="1" customWidth="1"/>
    <col min="14092" max="14092" width="20.5703125" style="1" customWidth="1"/>
    <col min="14093" max="14093" width="21.140625" style="1" customWidth="1"/>
    <col min="14094" max="14094" width="9.5703125" style="1" customWidth="1"/>
    <col min="14095" max="14095" width="0.42578125" style="1" customWidth="1"/>
    <col min="14096" max="14102" width="6.42578125" style="1" customWidth="1"/>
    <col min="14103" max="14331" width="11.42578125" style="1"/>
    <col min="14332" max="14332" width="1" style="1" customWidth="1"/>
    <col min="14333" max="14333" width="4.28515625" style="1" customWidth="1"/>
    <col min="14334" max="14334" width="34.7109375" style="1" customWidth="1"/>
    <col min="14335" max="14335" width="0" style="1" hidden="1" customWidth="1"/>
    <col min="14336" max="14336" width="20" style="1" customWidth="1"/>
    <col min="14337" max="14337" width="20.85546875" style="1" customWidth="1"/>
    <col min="14338" max="14338" width="25" style="1" customWidth="1"/>
    <col min="14339" max="14339" width="18.7109375" style="1" customWidth="1"/>
    <col min="14340" max="14340" width="29.7109375" style="1" customWidth="1"/>
    <col min="14341" max="14341" width="13.42578125" style="1" customWidth="1"/>
    <col min="14342" max="14342" width="13.85546875" style="1" customWidth="1"/>
    <col min="14343" max="14347" width="16.5703125" style="1" customWidth="1"/>
    <col min="14348" max="14348" width="20.5703125" style="1" customWidth="1"/>
    <col min="14349" max="14349" width="21.140625" style="1" customWidth="1"/>
    <col min="14350" max="14350" width="9.5703125" style="1" customWidth="1"/>
    <col min="14351" max="14351" width="0.42578125" style="1" customWidth="1"/>
    <col min="14352" max="14358" width="6.42578125" style="1" customWidth="1"/>
    <col min="14359" max="14587" width="11.42578125" style="1"/>
    <col min="14588" max="14588" width="1" style="1" customWidth="1"/>
    <col min="14589" max="14589" width="4.28515625" style="1" customWidth="1"/>
    <col min="14590" max="14590" width="34.7109375" style="1" customWidth="1"/>
    <col min="14591" max="14591" width="0" style="1" hidden="1" customWidth="1"/>
    <col min="14592" max="14592" width="20" style="1" customWidth="1"/>
    <col min="14593" max="14593" width="20.85546875" style="1" customWidth="1"/>
    <col min="14594" max="14594" width="25" style="1" customWidth="1"/>
    <col min="14595" max="14595" width="18.7109375" style="1" customWidth="1"/>
    <col min="14596" max="14596" width="29.7109375" style="1" customWidth="1"/>
    <col min="14597" max="14597" width="13.42578125" style="1" customWidth="1"/>
    <col min="14598" max="14598" width="13.85546875" style="1" customWidth="1"/>
    <col min="14599" max="14603" width="16.5703125" style="1" customWidth="1"/>
    <col min="14604" max="14604" width="20.5703125" style="1" customWidth="1"/>
    <col min="14605" max="14605" width="21.140625" style="1" customWidth="1"/>
    <col min="14606" max="14606" width="9.5703125" style="1" customWidth="1"/>
    <col min="14607" max="14607" width="0.42578125" style="1" customWidth="1"/>
    <col min="14608" max="14614" width="6.42578125" style="1" customWidth="1"/>
    <col min="14615" max="14843" width="11.42578125" style="1"/>
    <col min="14844" max="14844" width="1" style="1" customWidth="1"/>
    <col min="14845" max="14845" width="4.28515625" style="1" customWidth="1"/>
    <col min="14846" max="14846" width="34.7109375" style="1" customWidth="1"/>
    <col min="14847" max="14847" width="0" style="1" hidden="1" customWidth="1"/>
    <col min="14848" max="14848" width="20" style="1" customWidth="1"/>
    <col min="14849" max="14849" width="20.85546875" style="1" customWidth="1"/>
    <col min="14850" max="14850" width="25" style="1" customWidth="1"/>
    <col min="14851" max="14851" width="18.7109375" style="1" customWidth="1"/>
    <col min="14852" max="14852" width="29.7109375" style="1" customWidth="1"/>
    <col min="14853" max="14853" width="13.42578125" style="1" customWidth="1"/>
    <col min="14854" max="14854" width="13.85546875" style="1" customWidth="1"/>
    <col min="14855" max="14859" width="16.5703125" style="1" customWidth="1"/>
    <col min="14860" max="14860" width="20.5703125" style="1" customWidth="1"/>
    <col min="14861" max="14861" width="21.140625" style="1" customWidth="1"/>
    <col min="14862" max="14862" width="9.5703125" style="1" customWidth="1"/>
    <col min="14863" max="14863" width="0.42578125" style="1" customWidth="1"/>
    <col min="14864" max="14870" width="6.42578125" style="1" customWidth="1"/>
    <col min="14871" max="15099" width="11.42578125" style="1"/>
    <col min="15100" max="15100" width="1" style="1" customWidth="1"/>
    <col min="15101" max="15101" width="4.28515625" style="1" customWidth="1"/>
    <col min="15102" max="15102" width="34.7109375" style="1" customWidth="1"/>
    <col min="15103" max="15103" width="0" style="1" hidden="1" customWidth="1"/>
    <col min="15104" max="15104" width="20" style="1" customWidth="1"/>
    <col min="15105" max="15105" width="20.85546875" style="1" customWidth="1"/>
    <col min="15106" max="15106" width="25" style="1" customWidth="1"/>
    <col min="15107" max="15107" width="18.7109375" style="1" customWidth="1"/>
    <col min="15108" max="15108" width="29.7109375" style="1" customWidth="1"/>
    <col min="15109" max="15109" width="13.42578125" style="1" customWidth="1"/>
    <col min="15110" max="15110" width="13.85546875" style="1" customWidth="1"/>
    <col min="15111" max="15115" width="16.5703125" style="1" customWidth="1"/>
    <col min="15116" max="15116" width="20.5703125" style="1" customWidth="1"/>
    <col min="15117" max="15117" width="21.140625" style="1" customWidth="1"/>
    <col min="15118" max="15118" width="9.5703125" style="1" customWidth="1"/>
    <col min="15119" max="15119" width="0.42578125" style="1" customWidth="1"/>
    <col min="15120" max="15126" width="6.42578125" style="1" customWidth="1"/>
    <col min="15127" max="15355" width="11.42578125" style="1"/>
    <col min="15356" max="15356" width="1" style="1" customWidth="1"/>
    <col min="15357" max="15357" width="4.28515625" style="1" customWidth="1"/>
    <col min="15358" max="15358" width="34.7109375" style="1" customWidth="1"/>
    <col min="15359" max="15359" width="0" style="1" hidden="1" customWidth="1"/>
    <col min="15360" max="15360" width="20" style="1" customWidth="1"/>
    <col min="15361" max="15361" width="20.85546875" style="1" customWidth="1"/>
    <col min="15362" max="15362" width="25" style="1" customWidth="1"/>
    <col min="15363" max="15363" width="18.7109375" style="1" customWidth="1"/>
    <col min="15364" max="15364" width="29.7109375" style="1" customWidth="1"/>
    <col min="15365" max="15365" width="13.42578125" style="1" customWidth="1"/>
    <col min="15366" max="15366" width="13.85546875" style="1" customWidth="1"/>
    <col min="15367" max="15371" width="16.5703125" style="1" customWidth="1"/>
    <col min="15372" max="15372" width="20.5703125" style="1" customWidth="1"/>
    <col min="15373" max="15373" width="21.140625" style="1" customWidth="1"/>
    <col min="15374" max="15374" width="9.5703125" style="1" customWidth="1"/>
    <col min="15375" max="15375" width="0.42578125" style="1" customWidth="1"/>
    <col min="15376" max="15382" width="6.42578125" style="1" customWidth="1"/>
    <col min="15383" max="15611" width="11.42578125" style="1"/>
    <col min="15612" max="15612" width="1" style="1" customWidth="1"/>
    <col min="15613" max="15613" width="4.28515625" style="1" customWidth="1"/>
    <col min="15614" max="15614" width="34.7109375" style="1" customWidth="1"/>
    <col min="15615" max="15615" width="0" style="1" hidden="1" customWidth="1"/>
    <col min="15616" max="15616" width="20" style="1" customWidth="1"/>
    <col min="15617" max="15617" width="20.85546875" style="1" customWidth="1"/>
    <col min="15618" max="15618" width="25" style="1" customWidth="1"/>
    <col min="15619" max="15619" width="18.7109375" style="1" customWidth="1"/>
    <col min="15620" max="15620" width="29.7109375" style="1" customWidth="1"/>
    <col min="15621" max="15621" width="13.42578125" style="1" customWidth="1"/>
    <col min="15622" max="15622" width="13.85546875" style="1" customWidth="1"/>
    <col min="15623" max="15627" width="16.5703125" style="1" customWidth="1"/>
    <col min="15628" max="15628" width="20.5703125" style="1" customWidth="1"/>
    <col min="15629" max="15629" width="21.140625" style="1" customWidth="1"/>
    <col min="15630" max="15630" width="9.5703125" style="1" customWidth="1"/>
    <col min="15631" max="15631" width="0.42578125" style="1" customWidth="1"/>
    <col min="15632" max="15638" width="6.42578125" style="1" customWidth="1"/>
    <col min="15639" max="15867" width="11.42578125" style="1"/>
    <col min="15868" max="15868" width="1" style="1" customWidth="1"/>
    <col min="15869" max="15869" width="4.28515625" style="1" customWidth="1"/>
    <col min="15870" max="15870" width="34.7109375" style="1" customWidth="1"/>
    <col min="15871" max="15871" width="0" style="1" hidden="1" customWidth="1"/>
    <col min="15872" max="15872" width="20" style="1" customWidth="1"/>
    <col min="15873" max="15873" width="20.85546875" style="1" customWidth="1"/>
    <col min="15874" max="15874" width="25" style="1" customWidth="1"/>
    <col min="15875" max="15875" width="18.7109375" style="1" customWidth="1"/>
    <col min="15876" max="15876" width="29.7109375" style="1" customWidth="1"/>
    <col min="15877" max="15877" width="13.42578125" style="1" customWidth="1"/>
    <col min="15878" max="15878" width="13.85546875" style="1" customWidth="1"/>
    <col min="15879" max="15883" width="16.5703125" style="1" customWidth="1"/>
    <col min="15884" max="15884" width="20.5703125" style="1" customWidth="1"/>
    <col min="15885" max="15885" width="21.140625" style="1" customWidth="1"/>
    <col min="15886" max="15886" width="9.5703125" style="1" customWidth="1"/>
    <col min="15887" max="15887" width="0.42578125" style="1" customWidth="1"/>
    <col min="15888" max="15894" width="6.42578125" style="1" customWidth="1"/>
    <col min="15895" max="16123" width="11.42578125" style="1"/>
    <col min="16124" max="16124" width="1" style="1" customWidth="1"/>
    <col min="16125" max="16125" width="4.28515625" style="1" customWidth="1"/>
    <col min="16126" max="16126" width="34.7109375" style="1" customWidth="1"/>
    <col min="16127" max="16127" width="0" style="1" hidden="1" customWidth="1"/>
    <col min="16128" max="16128" width="20" style="1" customWidth="1"/>
    <col min="16129" max="16129" width="20.85546875" style="1" customWidth="1"/>
    <col min="16130" max="16130" width="25" style="1" customWidth="1"/>
    <col min="16131" max="16131" width="18.7109375" style="1" customWidth="1"/>
    <col min="16132" max="16132" width="29.7109375" style="1" customWidth="1"/>
    <col min="16133" max="16133" width="13.42578125" style="1" customWidth="1"/>
    <col min="16134" max="16134" width="13.85546875" style="1" customWidth="1"/>
    <col min="16135" max="16139" width="16.5703125" style="1" customWidth="1"/>
    <col min="16140" max="16140" width="20.5703125" style="1" customWidth="1"/>
    <col min="16141" max="16141" width="21.140625" style="1" customWidth="1"/>
    <col min="16142" max="16142" width="9.5703125" style="1" customWidth="1"/>
    <col min="16143" max="16143" width="0.42578125" style="1" customWidth="1"/>
    <col min="16144" max="16150" width="6.42578125" style="1" customWidth="1"/>
    <col min="16151" max="16371" width="11.42578125" style="1"/>
    <col min="16372" max="16384" width="11.42578125" style="1" customWidth="1"/>
  </cols>
  <sheetData>
    <row r="2" spans="2:16" ht="26.25" x14ac:dyDescent="0.25">
      <c r="B2" s="113" t="s">
        <v>0</v>
      </c>
      <c r="C2" s="114"/>
      <c r="D2" s="114"/>
      <c r="E2" s="114"/>
      <c r="F2" s="114"/>
      <c r="G2" s="114"/>
      <c r="H2" s="114"/>
      <c r="I2" s="114"/>
      <c r="J2" s="114"/>
      <c r="K2" s="114"/>
      <c r="L2" s="114"/>
      <c r="M2" s="114"/>
      <c r="N2" s="114"/>
      <c r="O2" s="114"/>
      <c r="P2" s="114"/>
    </row>
    <row r="4" spans="2:16" ht="26.25" x14ac:dyDescent="0.25">
      <c r="B4" s="113" t="s">
        <v>1</v>
      </c>
      <c r="C4" s="114"/>
      <c r="D4" s="114"/>
      <c r="E4" s="114"/>
      <c r="F4" s="114"/>
      <c r="G4" s="114"/>
      <c r="H4" s="114"/>
      <c r="I4" s="114"/>
      <c r="J4" s="114"/>
      <c r="K4" s="114"/>
      <c r="L4" s="114"/>
      <c r="M4" s="114"/>
      <c r="N4" s="114"/>
      <c r="O4" s="114"/>
      <c r="P4" s="114"/>
    </row>
    <row r="5" spans="2:16" ht="15" thickBot="1" x14ac:dyDescent="0.3"/>
    <row r="6" spans="2:16" ht="21" thickBot="1" x14ac:dyDescent="0.3">
      <c r="B6" s="2" t="s">
        <v>2</v>
      </c>
      <c r="C6" s="111" t="s">
        <v>3</v>
      </c>
      <c r="D6" s="111"/>
      <c r="E6" s="111"/>
      <c r="F6" s="111"/>
      <c r="G6" s="111"/>
      <c r="H6" s="111"/>
      <c r="I6" s="111"/>
      <c r="J6" s="111"/>
      <c r="K6" s="111"/>
      <c r="L6" s="111"/>
      <c r="M6" s="111"/>
      <c r="N6" s="112"/>
    </row>
    <row r="7" spans="2:16" ht="15.75" thickBot="1" x14ac:dyDescent="0.3">
      <c r="B7" s="3" t="s">
        <v>4</v>
      </c>
      <c r="C7" s="111" t="s">
        <v>5</v>
      </c>
      <c r="D7" s="111"/>
      <c r="E7" s="111"/>
      <c r="F7" s="111"/>
      <c r="G7" s="111"/>
      <c r="H7" s="111"/>
      <c r="I7" s="111"/>
      <c r="J7" s="111"/>
      <c r="K7" s="111"/>
      <c r="L7" s="111"/>
      <c r="M7" s="111"/>
      <c r="N7" s="112"/>
    </row>
    <row r="8" spans="2:16" ht="15.75" thickBot="1" x14ac:dyDescent="0.3">
      <c r="B8" s="3" t="s">
        <v>6</v>
      </c>
      <c r="C8" s="111" t="s">
        <v>7</v>
      </c>
      <c r="D8" s="111"/>
      <c r="E8" s="111"/>
      <c r="F8" s="111"/>
      <c r="G8" s="111"/>
      <c r="H8" s="111"/>
      <c r="I8" s="111"/>
      <c r="J8" s="111"/>
      <c r="K8" s="111"/>
      <c r="L8" s="111"/>
      <c r="M8" s="111"/>
      <c r="N8" s="112"/>
    </row>
    <row r="9" spans="2:16" ht="15.75" thickBot="1" x14ac:dyDescent="0.3">
      <c r="B9" s="3" t="s">
        <v>8</v>
      </c>
      <c r="C9" s="111"/>
      <c r="D9" s="111"/>
      <c r="E9" s="111"/>
      <c r="F9" s="111"/>
      <c r="G9" s="111"/>
      <c r="H9" s="111"/>
      <c r="I9" s="111"/>
      <c r="J9" s="111"/>
      <c r="K9" s="111"/>
      <c r="L9" s="111"/>
      <c r="M9" s="111"/>
      <c r="N9" s="112"/>
    </row>
    <row r="10" spans="2:16" ht="15.75" thickBot="1" x14ac:dyDescent="0.3">
      <c r="B10" s="3" t="s">
        <v>9</v>
      </c>
      <c r="C10" s="117">
        <v>14</v>
      </c>
      <c r="D10" s="117"/>
      <c r="E10" s="118"/>
      <c r="F10" s="4"/>
      <c r="G10" s="4"/>
      <c r="H10" s="4"/>
      <c r="I10" s="4"/>
      <c r="J10" s="4"/>
      <c r="K10" s="4"/>
      <c r="L10" s="4"/>
      <c r="M10" s="4"/>
      <c r="N10" s="5"/>
    </row>
    <row r="11" spans="2:16" ht="15.75" thickBot="1" x14ac:dyDescent="0.3">
      <c r="B11" s="6" t="s">
        <v>10</v>
      </c>
      <c r="C11" s="7">
        <v>41973</v>
      </c>
      <c r="D11" s="8"/>
      <c r="E11" s="8"/>
      <c r="F11" s="8"/>
      <c r="G11" s="8"/>
      <c r="H11" s="8"/>
      <c r="I11" s="8"/>
      <c r="J11" s="8"/>
      <c r="K11" s="8"/>
      <c r="L11" s="8"/>
      <c r="M11" s="8"/>
      <c r="N11" s="9"/>
    </row>
    <row r="12" spans="2:16" ht="15.75" x14ac:dyDescent="0.25">
      <c r="B12" s="10"/>
      <c r="C12" s="11"/>
      <c r="D12" s="12"/>
      <c r="E12" s="12"/>
      <c r="F12" s="12"/>
      <c r="G12" s="12"/>
      <c r="H12" s="12"/>
      <c r="I12" s="13"/>
      <c r="J12" s="13"/>
      <c r="K12" s="13"/>
      <c r="L12" s="13"/>
      <c r="M12" s="13"/>
      <c r="N12" s="12"/>
    </row>
    <row r="13" spans="2:16" ht="15" x14ac:dyDescent="0.25">
      <c r="I13" s="13"/>
      <c r="J13" s="13"/>
      <c r="K13" s="13"/>
      <c r="L13" s="13"/>
      <c r="M13" s="13"/>
      <c r="N13" s="14"/>
    </row>
    <row r="14" spans="2:16" ht="45.75" customHeight="1" x14ac:dyDescent="0.25">
      <c r="B14" s="119" t="s">
        <v>11</v>
      </c>
      <c r="C14" s="119"/>
      <c r="D14" s="15" t="s">
        <v>12</v>
      </c>
      <c r="E14" s="15" t="s">
        <v>13</v>
      </c>
      <c r="F14" s="15" t="s">
        <v>14</v>
      </c>
      <c r="G14" s="16"/>
      <c r="I14" s="17"/>
      <c r="J14" s="17"/>
      <c r="K14" s="17"/>
      <c r="L14" s="17"/>
      <c r="M14" s="17"/>
      <c r="N14" s="14"/>
    </row>
    <row r="15" spans="2:16" ht="15" x14ac:dyDescent="0.25">
      <c r="B15" s="119"/>
      <c r="C15" s="119"/>
      <c r="D15" s="15">
        <v>14</v>
      </c>
      <c r="E15" s="18">
        <v>1392431233</v>
      </c>
      <c r="F15" s="18">
        <v>605</v>
      </c>
      <c r="G15" s="19"/>
      <c r="I15" s="20"/>
      <c r="J15" s="20"/>
      <c r="K15" s="20"/>
      <c r="L15" s="20"/>
      <c r="M15" s="20"/>
      <c r="N15" s="14"/>
    </row>
    <row r="16" spans="2:16" ht="15" x14ac:dyDescent="0.25">
      <c r="B16" s="119"/>
      <c r="C16" s="119"/>
      <c r="D16" s="15"/>
      <c r="E16" s="18"/>
      <c r="F16" s="18"/>
      <c r="G16" s="19"/>
      <c r="I16" s="20"/>
      <c r="J16" s="20"/>
      <c r="K16" s="20"/>
      <c r="L16" s="20"/>
      <c r="M16" s="20"/>
      <c r="N16" s="14"/>
    </row>
    <row r="17" spans="1:14" ht="15" x14ac:dyDescent="0.25">
      <c r="B17" s="119"/>
      <c r="C17" s="119"/>
      <c r="D17" s="15"/>
      <c r="E17" s="18"/>
      <c r="F17" s="18"/>
      <c r="G17" s="19"/>
      <c r="I17" s="20"/>
      <c r="J17" s="20"/>
      <c r="K17" s="20"/>
      <c r="L17" s="20"/>
      <c r="M17" s="20"/>
      <c r="N17" s="14"/>
    </row>
    <row r="18" spans="1:14" ht="15" x14ac:dyDescent="0.25">
      <c r="B18" s="119"/>
      <c r="C18" s="119"/>
      <c r="D18" s="15"/>
      <c r="E18" s="21"/>
      <c r="F18" s="18"/>
      <c r="G18" s="19"/>
      <c r="H18" s="22"/>
      <c r="I18" s="20"/>
      <c r="J18" s="20"/>
      <c r="K18" s="20"/>
      <c r="L18" s="20"/>
      <c r="M18" s="20"/>
      <c r="N18" s="23"/>
    </row>
    <row r="19" spans="1:14" ht="15" x14ac:dyDescent="0.25">
      <c r="B19" s="119"/>
      <c r="C19" s="119"/>
      <c r="D19" s="15"/>
      <c r="E19" s="21"/>
      <c r="F19" s="18"/>
      <c r="G19" s="19"/>
      <c r="H19" s="22"/>
      <c r="I19" s="24"/>
      <c r="J19" s="24"/>
      <c r="K19" s="24"/>
      <c r="L19" s="24"/>
      <c r="M19" s="24"/>
      <c r="N19" s="23"/>
    </row>
    <row r="20" spans="1:14" ht="15" x14ac:dyDescent="0.25">
      <c r="B20" s="119"/>
      <c r="C20" s="119"/>
      <c r="D20" s="15"/>
      <c r="E20" s="21"/>
      <c r="F20" s="18"/>
      <c r="G20" s="19"/>
      <c r="H20" s="22"/>
      <c r="I20" s="13"/>
      <c r="J20" s="13"/>
      <c r="K20" s="13"/>
      <c r="L20" s="13"/>
      <c r="M20" s="13"/>
      <c r="N20" s="23"/>
    </row>
    <row r="21" spans="1:14" ht="15" x14ac:dyDescent="0.25">
      <c r="B21" s="119"/>
      <c r="C21" s="119"/>
      <c r="D21" s="15"/>
      <c r="E21" s="21"/>
      <c r="F21" s="18"/>
      <c r="G21" s="19"/>
      <c r="H21" s="22"/>
      <c r="I21" s="13"/>
      <c r="J21" s="13"/>
      <c r="K21" s="13"/>
      <c r="L21" s="13"/>
      <c r="M21" s="13"/>
      <c r="N21" s="23"/>
    </row>
    <row r="22" spans="1:14" ht="15.75" thickBot="1" x14ac:dyDescent="0.3">
      <c r="B22" s="120" t="s">
        <v>15</v>
      </c>
      <c r="C22" s="121"/>
      <c r="D22" s="15"/>
      <c r="E22" s="25"/>
      <c r="F22" s="18"/>
      <c r="G22" s="19"/>
      <c r="H22" s="22"/>
      <c r="I22" s="13"/>
      <c r="J22" s="13"/>
      <c r="K22" s="13"/>
      <c r="L22" s="13"/>
      <c r="M22" s="13"/>
      <c r="N22" s="23"/>
    </row>
    <row r="23" spans="1:14" ht="43.5" thickBot="1" x14ac:dyDescent="0.3">
      <c r="A23" s="26"/>
      <c r="B23" s="27" t="s">
        <v>16</v>
      </c>
      <c r="C23" s="27" t="s">
        <v>17</v>
      </c>
      <c r="E23" s="17"/>
      <c r="F23" s="17"/>
      <c r="G23" s="17"/>
      <c r="H23" s="17"/>
      <c r="I23" s="28"/>
      <c r="J23" s="28"/>
      <c r="K23" s="28"/>
      <c r="L23" s="28"/>
      <c r="M23" s="28"/>
    </row>
    <row r="24" spans="1:14" ht="15.75" thickBot="1" x14ac:dyDescent="0.3">
      <c r="A24" s="29">
        <v>1</v>
      </c>
      <c r="C24" s="30">
        <v>484</v>
      </c>
      <c r="D24" s="31"/>
      <c r="E24" s="32">
        <f>E22</f>
        <v>0</v>
      </c>
      <c r="F24" s="33"/>
      <c r="G24" s="33"/>
      <c r="H24" s="33"/>
      <c r="I24" s="34"/>
      <c r="J24" s="34"/>
      <c r="K24" s="34"/>
      <c r="L24" s="34"/>
      <c r="M24" s="34"/>
    </row>
    <row r="25" spans="1:14" ht="15" x14ac:dyDescent="0.25">
      <c r="A25" s="35"/>
      <c r="C25" s="36"/>
      <c r="D25" s="20"/>
      <c r="E25" s="37"/>
      <c r="F25" s="33"/>
      <c r="G25" s="33"/>
      <c r="H25" s="33"/>
      <c r="I25" s="34"/>
      <c r="J25" s="34"/>
      <c r="K25" s="34"/>
      <c r="L25" s="34"/>
      <c r="M25" s="34"/>
    </row>
    <row r="26" spans="1:14" ht="15" x14ac:dyDescent="0.25">
      <c r="A26" s="35"/>
      <c r="C26" s="36"/>
      <c r="D26" s="20"/>
      <c r="E26" s="37"/>
      <c r="F26" s="33"/>
      <c r="G26" s="33"/>
      <c r="H26" s="33"/>
      <c r="I26" s="34"/>
      <c r="J26" s="34"/>
      <c r="K26" s="34"/>
      <c r="L26" s="34"/>
      <c r="M26" s="34"/>
    </row>
    <row r="27" spans="1:14" ht="15" x14ac:dyDescent="0.2">
      <c r="A27" s="35"/>
      <c r="B27" s="38" t="s">
        <v>18</v>
      </c>
      <c r="C27" s="39"/>
      <c r="D27" s="39"/>
      <c r="E27" s="39"/>
      <c r="F27" s="39"/>
      <c r="G27" s="39"/>
      <c r="H27" s="39"/>
      <c r="I27" s="13"/>
      <c r="J27" s="13"/>
      <c r="K27" s="13"/>
      <c r="L27" s="13"/>
      <c r="M27" s="13"/>
      <c r="N27" s="14"/>
    </row>
    <row r="28" spans="1:14" ht="15" x14ac:dyDescent="0.2">
      <c r="A28" s="35"/>
      <c r="B28" s="39"/>
      <c r="C28" s="39"/>
      <c r="D28" s="39"/>
      <c r="E28" s="39"/>
      <c r="F28" s="39"/>
      <c r="G28" s="39"/>
      <c r="H28" s="39"/>
      <c r="I28" s="13"/>
      <c r="J28" s="13"/>
      <c r="K28" s="13"/>
      <c r="L28" s="13"/>
      <c r="M28" s="13"/>
      <c r="N28" s="14"/>
    </row>
    <row r="29" spans="1:14" ht="15" x14ac:dyDescent="0.2">
      <c r="A29" s="35"/>
      <c r="B29" s="40" t="s">
        <v>19</v>
      </c>
      <c r="C29" s="40" t="s">
        <v>20</v>
      </c>
      <c r="D29" s="40" t="s">
        <v>21</v>
      </c>
      <c r="E29" s="39"/>
      <c r="F29" s="39"/>
      <c r="G29" s="39"/>
      <c r="H29" s="39"/>
      <c r="I29" s="13"/>
      <c r="J29" s="13"/>
      <c r="K29" s="13"/>
      <c r="L29" s="13"/>
      <c r="M29" s="13"/>
      <c r="N29" s="14"/>
    </row>
    <row r="30" spans="1:14" ht="15" x14ac:dyDescent="0.2">
      <c r="A30" s="35"/>
      <c r="B30" s="41" t="s">
        <v>22</v>
      </c>
      <c r="C30" s="41"/>
      <c r="D30" s="42" t="s">
        <v>23</v>
      </c>
      <c r="E30" s="39"/>
      <c r="F30" s="39"/>
      <c r="G30" s="39"/>
      <c r="H30" s="39"/>
      <c r="I30" s="13"/>
      <c r="J30" s="13"/>
      <c r="K30" s="13"/>
      <c r="L30" s="13"/>
      <c r="M30" s="13"/>
      <c r="N30" s="14"/>
    </row>
    <row r="31" spans="1:14" ht="15" x14ac:dyDescent="0.2">
      <c r="A31" s="35"/>
      <c r="B31" s="41" t="s">
        <v>24</v>
      </c>
      <c r="C31" s="41" t="s">
        <v>23</v>
      </c>
      <c r="D31" s="42"/>
      <c r="E31" s="39"/>
      <c r="F31" s="39"/>
      <c r="G31" s="39"/>
      <c r="H31" s="39"/>
      <c r="I31" s="13"/>
      <c r="J31" s="13"/>
      <c r="K31" s="13"/>
      <c r="L31" s="13"/>
      <c r="M31" s="13"/>
      <c r="N31" s="14"/>
    </row>
    <row r="32" spans="1:14" ht="15" x14ac:dyDescent="0.2">
      <c r="A32" s="35"/>
      <c r="B32" s="41" t="s">
        <v>25</v>
      </c>
      <c r="C32" s="41" t="s">
        <v>23</v>
      </c>
      <c r="D32" s="41"/>
      <c r="E32" s="39"/>
      <c r="F32" s="39"/>
      <c r="G32" s="39"/>
      <c r="H32" s="39"/>
      <c r="I32" s="13"/>
      <c r="J32" s="13"/>
      <c r="K32" s="13"/>
      <c r="L32" s="13"/>
      <c r="M32" s="13"/>
      <c r="N32" s="14"/>
    </row>
    <row r="33" spans="1:17" ht="15" x14ac:dyDescent="0.2">
      <c r="A33" s="35"/>
      <c r="B33" s="41" t="s">
        <v>26</v>
      </c>
      <c r="C33" s="41" t="s">
        <v>23</v>
      </c>
      <c r="D33" s="41"/>
      <c r="E33" s="39"/>
      <c r="F33" s="39"/>
      <c r="G33" s="39"/>
      <c r="H33" s="39"/>
      <c r="I33" s="13"/>
      <c r="J33" s="13"/>
      <c r="K33" s="13"/>
      <c r="L33" s="13"/>
      <c r="M33" s="13"/>
      <c r="N33" s="14"/>
    </row>
    <row r="34" spans="1:17" ht="15" x14ac:dyDescent="0.2">
      <c r="A34" s="35"/>
      <c r="B34" s="39"/>
      <c r="C34" s="39"/>
      <c r="D34" s="39"/>
      <c r="E34" s="39"/>
      <c r="F34" s="39"/>
      <c r="G34" s="39"/>
      <c r="H34" s="39"/>
      <c r="I34" s="13"/>
      <c r="J34" s="13"/>
      <c r="K34" s="13"/>
      <c r="L34" s="13"/>
      <c r="M34" s="13"/>
      <c r="N34" s="14"/>
    </row>
    <row r="35" spans="1:17" ht="15" x14ac:dyDescent="0.2">
      <c r="A35" s="35"/>
      <c r="B35" s="39"/>
      <c r="C35" s="39"/>
      <c r="D35" s="39"/>
      <c r="E35" s="39"/>
      <c r="F35" s="39"/>
      <c r="G35" s="39"/>
      <c r="H35" s="39"/>
      <c r="I35" s="13"/>
      <c r="J35" s="13"/>
      <c r="K35" s="13"/>
      <c r="L35" s="13"/>
      <c r="M35" s="13"/>
      <c r="N35" s="14"/>
    </row>
    <row r="36" spans="1:17" ht="15" x14ac:dyDescent="0.2">
      <c r="A36" s="35"/>
      <c r="B36" s="38" t="s">
        <v>27</v>
      </c>
      <c r="C36" s="39"/>
      <c r="D36" s="39"/>
      <c r="E36" s="39"/>
      <c r="F36" s="39"/>
      <c r="G36" s="39"/>
      <c r="H36" s="39"/>
      <c r="I36" s="13"/>
      <c r="J36" s="13"/>
      <c r="K36" s="13"/>
      <c r="L36" s="13"/>
      <c r="M36" s="13"/>
      <c r="N36" s="14"/>
    </row>
    <row r="37" spans="1:17" ht="15" x14ac:dyDescent="0.2">
      <c r="A37" s="35"/>
      <c r="B37" s="39"/>
      <c r="C37" s="39"/>
      <c r="D37" s="39"/>
      <c r="E37" s="39"/>
      <c r="F37" s="39"/>
      <c r="G37" s="39"/>
      <c r="H37" s="39"/>
      <c r="I37" s="13"/>
      <c r="J37" s="13"/>
      <c r="K37" s="13"/>
      <c r="L37" s="13"/>
      <c r="M37" s="13"/>
      <c r="N37" s="14"/>
    </row>
    <row r="38" spans="1:17" ht="15" x14ac:dyDescent="0.2">
      <c r="A38" s="35"/>
      <c r="B38" s="39"/>
      <c r="C38" s="39"/>
      <c r="D38" s="39"/>
      <c r="E38" s="39"/>
      <c r="F38" s="39"/>
      <c r="G38" s="39"/>
      <c r="H38" s="39"/>
      <c r="I38" s="13"/>
      <c r="J38" s="13"/>
      <c r="K38" s="13"/>
      <c r="L38" s="13"/>
      <c r="M38" s="13"/>
      <c r="N38" s="14"/>
    </row>
    <row r="39" spans="1:17" ht="15" x14ac:dyDescent="0.2">
      <c r="A39" s="35"/>
      <c r="B39" s="40" t="s">
        <v>19</v>
      </c>
      <c r="C39" s="40" t="s">
        <v>28</v>
      </c>
      <c r="D39" s="43" t="s">
        <v>29</v>
      </c>
      <c r="E39" s="43" t="s">
        <v>30</v>
      </c>
      <c r="F39" s="39"/>
      <c r="G39" s="39"/>
      <c r="H39" s="39"/>
      <c r="I39" s="13"/>
      <c r="J39" s="13"/>
      <c r="K39" s="13"/>
      <c r="L39" s="13"/>
      <c r="M39" s="13"/>
      <c r="N39" s="14"/>
    </row>
    <row r="40" spans="1:17" ht="28.5" x14ac:dyDescent="0.2">
      <c r="A40" s="35"/>
      <c r="B40" s="44" t="s">
        <v>31</v>
      </c>
      <c r="C40" s="45">
        <v>40</v>
      </c>
      <c r="D40" s="42">
        <v>0</v>
      </c>
      <c r="E40" s="122">
        <f>+D40+D41</f>
        <v>60</v>
      </c>
      <c r="F40" s="39"/>
      <c r="G40" s="39"/>
      <c r="H40" s="39"/>
      <c r="I40" s="13"/>
      <c r="J40" s="13"/>
      <c r="K40" s="13"/>
      <c r="L40" s="13"/>
      <c r="M40" s="13"/>
      <c r="N40" s="14"/>
    </row>
    <row r="41" spans="1:17" ht="42.75" x14ac:dyDescent="0.2">
      <c r="A41" s="35"/>
      <c r="B41" s="44" t="s">
        <v>32</v>
      </c>
      <c r="C41" s="45">
        <v>60</v>
      </c>
      <c r="D41" s="42">
        <v>60</v>
      </c>
      <c r="E41" s="123"/>
      <c r="F41" s="39"/>
      <c r="G41" s="39"/>
      <c r="H41" s="39"/>
      <c r="I41" s="13"/>
      <c r="J41" s="13"/>
      <c r="K41" s="13"/>
      <c r="L41" s="13"/>
      <c r="M41" s="13"/>
      <c r="N41" s="14"/>
    </row>
    <row r="42" spans="1:17" ht="15" x14ac:dyDescent="0.25">
      <c r="A42" s="35"/>
      <c r="C42" s="36"/>
      <c r="D42" s="20"/>
      <c r="E42" s="37"/>
      <c r="F42" s="33"/>
      <c r="G42" s="33"/>
      <c r="H42" s="33"/>
      <c r="I42" s="34"/>
      <c r="J42" s="34"/>
      <c r="K42" s="34"/>
      <c r="L42" s="34"/>
      <c r="M42" s="34"/>
    </row>
    <row r="43" spans="1:17" ht="15" x14ac:dyDescent="0.25">
      <c r="A43" s="35"/>
      <c r="C43" s="36"/>
      <c r="D43" s="20"/>
      <c r="E43" s="37"/>
      <c r="F43" s="33"/>
      <c r="G43" s="33"/>
      <c r="H43" s="33"/>
      <c r="I43" s="34"/>
      <c r="J43" s="34"/>
      <c r="K43" s="34"/>
      <c r="L43" s="34"/>
      <c r="M43" s="34"/>
    </row>
    <row r="44" spans="1:17" ht="15" x14ac:dyDescent="0.25">
      <c r="A44" s="35"/>
      <c r="C44" s="36"/>
      <c r="D44" s="20"/>
      <c r="E44" s="37"/>
      <c r="F44" s="33"/>
      <c r="G44" s="33"/>
      <c r="H44" s="33"/>
      <c r="I44" s="34"/>
      <c r="J44" s="34"/>
      <c r="K44" s="34"/>
      <c r="L44" s="34"/>
      <c r="M44" s="34"/>
    </row>
    <row r="45" spans="1:17" ht="15" thickBot="1" x14ac:dyDescent="0.3">
      <c r="M45" s="124" t="s">
        <v>33</v>
      </c>
      <c r="N45" s="124"/>
    </row>
    <row r="46" spans="1:17" ht="15" x14ac:dyDescent="0.25">
      <c r="B46" s="38" t="s">
        <v>34</v>
      </c>
      <c r="M46" s="46"/>
      <c r="N46" s="46"/>
    </row>
    <row r="47" spans="1:17" ht="15" thickBot="1" x14ac:dyDescent="0.3">
      <c r="M47" s="46"/>
      <c r="N47" s="46"/>
    </row>
    <row r="48" spans="1:17" s="13" customFormat="1" ht="109.5" customHeight="1" x14ac:dyDescent="0.25">
      <c r="B48" s="47" t="s">
        <v>35</v>
      </c>
      <c r="C48" s="47" t="s">
        <v>36</v>
      </c>
      <c r="D48" s="47" t="s">
        <v>37</v>
      </c>
      <c r="E48" s="47" t="s">
        <v>38</v>
      </c>
      <c r="F48" s="47" t="s">
        <v>39</v>
      </c>
      <c r="G48" s="47" t="s">
        <v>40</v>
      </c>
      <c r="H48" s="47" t="s">
        <v>41</v>
      </c>
      <c r="I48" s="47" t="s">
        <v>42</v>
      </c>
      <c r="J48" s="47" t="s">
        <v>43</v>
      </c>
      <c r="K48" s="47" t="s">
        <v>44</v>
      </c>
      <c r="L48" s="47" t="s">
        <v>45</v>
      </c>
      <c r="M48" s="48" t="s">
        <v>46</v>
      </c>
      <c r="N48" s="47" t="s">
        <v>47</v>
      </c>
      <c r="O48" s="47" t="s">
        <v>48</v>
      </c>
      <c r="P48" s="49" t="s">
        <v>49</v>
      </c>
      <c r="Q48" s="49" t="s">
        <v>50</v>
      </c>
    </row>
    <row r="49" spans="1:26" s="62" customFormat="1" ht="85.5" x14ac:dyDescent="0.25">
      <c r="A49" s="50">
        <v>1</v>
      </c>
      <c r="B49" s="51" t="s">
        <v>51</v>
      </c>
      <c r="C49" s="52" t="s">
        <v>3</v>
      </c>
      <c r="D49" s="51" t="s">
        <v>52</v>
      </c>
      <c r="E49" s="102">
        <v>145</v>
      </c>
      <c r="F49" s="52" t="s">
        <v>21</v>
      </c>
      <c r="G49" s="109">
        <v>0.8</v>
      </c>
      <c r="H49" s="104">
        <v>41676</v>
      </c>
      <c r="I49" s="105">
        <v>41912</v>
      </c>
      <c r="J49" s="105" t="s">
        <v>21</v>
      </c>
      <c r="K49" s="105">
        <v>0</v>
      </c>
      <c r="L49" s="105">
        <v>0</v>
      </c>
      <c r="M49" s="58">
        <v>0</v>
      </c>
      <c r="N49" s="58">
        <f>+M49*G49</f>
        <v>0</v>
      </c>
      <c r="O49" s="110">
        <v>2120505440</v>
      </c>
      <c r="P49" s="107" t="s">
        <v>194</v>
      </c>
      <c r="Q49" s="60" t="s">
        <v>53</v>
      </c>
      <c r="R49" s="61"/>
      <c r="S49" s="61"/>
      <c r="T49" s="61"/>
      <c r="U49" s="61"/>
      <c r="V49" s="61"/>
      <c r="W49" s="61"/>
      <c r="X49" s="61"/>
      <c r="Y49" s="61"/>
      <c r="Z49" s="61"/>
    </row>
    <row r="50" spans="1:26" s="62" customFormat="1" ht="150" x14ac:dyDescent="0.25">
      <c r="A50" s="50" t="e">
        <f>+#REF!+1</f>
        <v>#REF!</v>
      </c>
      <c r="B50" s="51" t="s">
        <v>54</v>
      </c>
      <c r="C50" s="52" t="s">
        <v>3</v>
      </c>
      <c r="D50" s="51" t="s">
        <v>55</v>
      </c>
      <c r="E50" s="102">
        <v>624</v>
      </c>
      <c r="F50" s="52" t="s">
        <v>20</v>
      </c>
      <c r="G50" s="103">
        <v>0.2</v>
      </c>
      <c r="H50" s="104">
        <v>40582</v>
      </c>
      <c r="I50" s="105">
        <v>40908</v>
      </c>
      <c r="J50" s="105" t="s">
        <v>21</v>
      </c>
      <c r="K50" s="105">
        <v>0</v>
      </c>
      <c r="L50" s="105">
        <v>10</v>
      </c>
      <c r="M50" s="106">
        <v>6232</v>
      </c>
      <c r="N50" s="106">
        <v>605</v>
      </c>
      <c r="O50" s="107">
        <v>2185067640</v>
      </c>
      <c r="P50" s="107" t="s">
        <v>191</v>
      </c>
      <c r="Q50" s="108" t="s">
        <v>192</v>
      </c>
      <c r="R50" s="61"/>
      <c r="S50" s="61"/>
      <c r="T50" s="61"/>
      <c r="U50" s="61"/>
      <c r="V50" s="61"/>
      <c r="W50" s="61"/>
      <c r="X50" s="61"/>
      <c r="Y50" s="61"/>
      <c r="Z50" s="61"/>
    </row>
    <row r="51" spans="1:26" s="62" customFormat="1" x14ac:dyDescent="0.25">
      <c r="A51" s="50" t="e">
        <f t="shared" ref="A51:A55" si="0">+A50+1</f>
        <v>#REF!</v>
      </c>
      <c r="B51" s="51"/>
      <c r="C51" s="52"/>
      <c r="D51" s="51"/>
      <c r="E51" s="63"/>
      <c r="F51" s="54"/>
      <c r="G51" s="54"/>
      <c r="H51" s="54"/>
      <c r="I51" s="57"/>
      <c r="J51" s="57"/>
      <c r="K51" s="57"/>
      <c r="L51" s="57"/>
      <c r="M51" s="58"/>
      <c r="N51" s="58"/>
      <c r="O51" s="59"/>
      <c r="P51" s="59"/>
      <c r="Q51" s="60"/>
      <c r="R51" s="61"/>
      <c r="S51" s="61"/>
      <c r="T51" s="61"/>
      <c r="U51" s="61"/>
      <c r="V51" s="61"/>
      <c r="W51" s="61"/>
      <c r="X51" s="61"/>
      <c r="Y51" s="61"/>
      <c r="Z51" s="61"/>
    </row>
    <row r="52" spans="1:26" s="62" customFormat="1" x14ac:dyDescent="0.25">
      <c r="A52" s="50" t="e">
        <f t="shared" si="0"/>
        <v>#REF!</v>
      </c>
      <c r="B52" s="51"/>
      <c r="C52" s="52"/>
      <c r="D52" s="51"/>
      <c r="E52" s="63"/>
      <c r="F52" s="54"/>
      <c r="G52" s="54"/>
      <c r="H52" s="54"/>
      <c r="I52" s="57"/>
      <c r="J52" s="57"/>
      <c r="K52" s="57"/>
      <c r="L52" s="57"/>
      <c r="M52" s="58"/>
      <c r="N52" s="58"/>
      <c r="O52" s="59"/>
      <c r="P52" s="59"/>
      <c r="Q52" s="60"/>
      <c r="R52" s="61"/>
      <c r="S52" s="61"/>
      <c r="T52" s="61"/>
      <c r="U52" s="61"/>
      <c r="V52" s="61"/>
      <c r="W52" s="61"/>
      <c r="X52" s="61"/>
      <c r="Y52" s="61"/>
      <c r="Z52" s="61"/>
    </row>
    <row r="53" spans="1:26" s="62" customFormat="1" x14ac:dyDescent="0.25">
      <c r="A53" s="50" t="e">
        <f t="shared" si="0"/>
        <v>#REF!</v>
      </c>
      <c r="B53" s="51"/>
      <c r="C53" s="52"/>
      <c r="D53" s="51"/>
      <c r="E53" s="63"/>
      <c r="F53" s="54"/>
      <c r="G53" s="54"/>
      <c r="H53" s="54"/>
      <c r="I53" s="57"/>
      <c r="J53" s="57"/>
      <c r="K53" s="57"/>
      <c r="L53" s="57"/>
      <c r="M53" s="58"/>
      <c r="N53" s="58"/>
      <c r="O53" s="59"/>
      <c r="P53" s="59"/>
      <c r="Q53" s="60"/>
      <c r="R53" s="61"/>
      <c r="S53" s="61"/>
      <c r="T53" s="61"/>
      <c r="U53" s="61"/>
      <c r="V53" s="61"/>
      <c r="W53" s="61"/>
      <c r="X53" s="61"/>
      <c r="Y53" s="61"/>
      <c r="Z53" s="61"/>
    </row>
    <row r="54" spans="1:26" s="62" customFormat="1" x14ac:dyDescent="0.25">
      <c r="A54" s="50" t="e">
        <f t="shared" si="0"/>
        <v>#REF!</v>
      </c>
      <c r="B54" s="51"/>
      <c r="C54" s="52"/>
      <c r="D54" s="51"/>
      <c r="E54" s="63"/>
      <c r="F54" s="54"/>
      <c r="G54" s="54"/>
      <c r="H54" s="54"/>
      <c r="I54" s="57"/>
      <c r="J54" s="57"/>
      <c r="K54" s="57"/>
      <c r="L54" s="57"/>
      <c r="M54" s="58"/>
      <c r="N54" s="58"/>
      <c r="O54" s="59"/>
      <c r="P54" s="59"/>
      <c r="Q54" s="60"/>
      <c r="R54" s="61"/>
      <c r="S54" s="61"/>
      <c r="T54" s="61"/>
      <c r="U54" s="61"/>
      <c r="V54" s="61"/>
      <c r="W54" s="61"/>
      <c r="X54" s="61"/>
      <c r="Y54" s="61"/>
      <c r="Z54" s="61"/>
    </row>
    <row r="55" spans="1:26" s="62" customFormat="1" x14ac:dyDescent="0.25">
      <c r="A55" s="50" t="e">
        <f t="shared" si="0"/>
        <v>#REF!</v>
      </c>
      <c r="B55" s="51"/>
      <c r="C55" s="52"/>
      <c r="D55" s="51"/>
      <c r="E55" s="63"/>
      <c r="F55" s="54"/>
      <c r="G55" s="54"/>
      <c r="H55" s="54"/>
      <c r="I55" s="57"/>
      <c r="J55" s="57"/>
      <c r="K55" s="57"/>
      <c r="L55" s="57"/>
      <c r="M55" s="58"/>
      <c r="N55" s="58"/>
      <c r="O55" s="59"/>
      <c r="P55" s="59"/>
      <c r="Q55" s="60"/>
      <c r="R55" s="61"/>
      <c r="S55" s="61"/>
      <c r="T55" s="61"/>
      <c r="U55" s="61"/>
      <c r="V55" s="61"/>
      <c r="W55" s="61"/>
      <c r="X55" s="61"/>
      <c r="Y55" s="61"/>
      <c r="Z55" s="61"/>
    </row>
    <row r="56" spans="1:26" s="62" customFormat="1" x14ac:dyDescent="0.25">
      <c r="A56" s="50"/>
      <c r="B56" s="64" t="s">
        <v>30</v>
      </c>
      <c r="C56" s="52"/>
      <c r="D56" s="51"/>
      <c r="E56" s="63"/>
      <c r="F56" s="54"/>
      <c r="G56" s="54"/>
      <c r="H56" s="54"/>
      <c r="I56" s="57"/>
      <c r="J56" s="57"/>
      <c r="K56" s="65">
        <f>SUM(K49:K55)</f>
        <v>0</v>
      </c>
      <c r="L56" s="65">
        <f>SUM(L49:L55)</f>
        <v>10</v>
      </c>
      <c r="M56" s="66">
        <f>SUM(M49:M55)</f>
        <v>6232</v>
      </c>
      <c r="N56" s="65">
        <f>SUM(N49:N55)</f>
        <v>605</v>
      </c>
      <c r="O56" s="59"/>
      <c r="P56" s="59"/>
      <c r="Q56" s="60"/>
    </row>
    <row r="57" spans="1:26" s="67" customFormat="1" x14ac:dyDescent="0.25">
      <c r="E57" s="68"/>
    </row>
    <row r="58" spans="1:26" s="67" customFormat="1" ht="15" x14ac:dyDescent="0.25">
      <c r="B58" s="125" t="s">
        <v>56</v>
      </c>
      <c r="C58" s="125" t="s">
        <v>57</v>
      </c>
      <c r="D58" s="127" t="s">
        <v>58</v>
      </c>
      <c r="E58" s="127"/>
    </row>
    <row r="59" spans="1:26" s="67" customFormat="1" ht="15" x14ac:dyDescent="0.25">
      <c r="B59" s="126"/>
      <c r="C59" s="126"/>
      <c r="D59" s="69" t="s">
        <v>59</v>
      </c>
      <c r="E59" s="70" t="s">
        <v>60</v>
      </c>
    </row>
    <row r="60" spans="1:26" s="67" customFormat="1" ht="30.6" customHeight="1" x14ac:dyDescent="0.25">
      <c r="B60" s="71" t="s">
        <v>61</v>
      </c>
      <c r="C60" s="72">
        <f>+K56</f>
        <v>0</v>
      </c>
      <c r="D60" s="73"/>
      <c r="E60" s="74" t="s">
        <v>23</v>
      </c>
      <c r="F60" s="75"/>
      <c r="G60" s="75"/>
      <c r="H60" s="75"/>
      <c r="I60" s="75"/>
      <c r="J60" s="75"/>
      <c r="K60" s="75"/>
      <c r="L60" s="75"/>
      <c r="M60" s="75"/>
    </row>
    <row r="61" spans="1:26" s="67" customFormat="1" ht="30" customHeight="1" x14ac:dyDescent="0.25">
      <c r="B61" s="71" t="s">
        <v>62</v>
      </c>
      <c r="C61" s="72" t="s">
        <v>195</v>
      </c>
      <c r="D61" s="73" t="s">
        <v>23</v>
      </c>
      <c r="E61" s="74"/>
    </row>
    <row r="62" spans="1:26" s="67" customFormat="1" x14ac:dyDescent="0.25">
      <c r="B62" s="76"/>
      <c r="C62" s="128"/>
      <c r="D62" s="128"/>
      <c r="E62" s="128"/>
      <c r="F62" s="128"/>
      <c r="G62" s="128"/>
      <c r="H62" s="128"/>
      <c r="I62" s="128"/>
      <c r="J62" s="128"/>
      <c r="K62" s="128"/>
      <c r="L62" s="128"/>
      <c r="M62" s="128"/>
      <c r="N62" s="128"/>
    </row>
    <row r="63" spans="1:26" ht="28.15" customHeight="1" thickBot="1" x14ac:dyDescent="0.3"/>
    <row r="64" spans="1:26" ht="27" thickBot="1" x14ac:dyDescent="0.3">
      <c r="B64" s="129" t="s">
        <v>63</v>
      </c>
      <c r="C64" s="129"/>
      <c r="D64" s="129"/>
      <c r="E64" s="129"/>
      <c r="F64" s="129"/>
      <c r="G64" s="129"/>
      <c r="H64" s="129"/>
      <c r="I64" s="129"/>
      <c r="J64" s="129"/>
      <c r="K64" s="129"/>
      <c r="L64" s="129"/>
      <c r="M64" s="129"/>
      <c r="N64" s="129"/>
    </row>
    <row r="67" spans="2:17" ht="109.5" customHeight="1" x14ac:dyDescent="0.25">
      <c r="B67" s="40" t="s">
        <v>64</v>
      </c>
      <c r="C67" s="77" t="s">
        <v>65</v>
      </c>
      <c r="D67" s="77" t="s">
        <v>66</v>
      </c>
      <c r="E67" s="77" t="s">
        <v>67</v>
      </c>
      <c r="F67" s="77" t="s">
        <v>68</v>
      </c>
      <c r="G67" s="77" t="s">
        <v>69</v>
      </c>
      <c r="H67" s="77" t="s">
        <v>70</v>
      </c>
      <c r="I67" s="77" t="s">
        <v>71</v>
      </c>
      <c r="J67" s="77" t="s">
        <v>72</v>
      </c>
      <c r="K67" s="77" t="s">
        <v>73</v>
      </c>
      <c r="L67" s="77" t="s">
        <v>74</v>
      </c>
      <c r="M67" s="78" t="s">
        <v>75</v>
      </c>
      <c r="N67" s="78" t="s">
        <v>76</v>
      </c>
      <c r="O67" s="130" t="s">
        <v>77</v>
      </c>
      <c r="P67" s="131"/>
      <c r="Q67" s="77" t="s">
        <v>78</v>
      </c>
    </row>
    <row r="68" spans="2:17" ht="28.5" x14ac:dyDescent="0.2">
      <c r="B68" s="79" t="s">
        <v>79</v>
      </c>
      <c r="C68" s="79" t="s">
        <v>80</v>
      </c>
      <c r="D68" s="80" t="s">
        <v>81</v>
      </c>
      <c r="E68" s="81">
        <v>204</v>
      </c>
      <c r="F68" s="82" t="s">
        <v>21</v>
      </c>
      <c r="G68" s="82" t="s">
        <v>21</v>
      </c>
      <c r="H68" s="82" t="s">
        <v>20</v>
      </c>
      <c r="I68" s="82" t="s">
        <v>20</v>
      </c>
      <c r="J68" s="83" t="s">
        <v>20</v>
      </c>
      <c r="K68" s="41" t="s">
        <v>20</v>
      </c>
      <c r="L68" s="41" t="s">
        <v>20</v>
      </c>
      <c r="M68" s="41" t="s">
        <v>20</v>
      </c>
      <c r="N68" s="41" t="s">
        <v>20</v>
      </c>
      <c r="O68" s="115"/>
      <c r="P68" s="116"/>
      <c r="Q68" s="41"/>
    </row>
    <row r="69" spans="2:17" ht="28.5" x14ac:dyDescent="0.2">
      <c r="B69" s="79" t="s">
        <v>82</v>
      </c>
      <c r="C69" s="79" t="s">
        <v>83</v>
      </c>
      <c r="D69" s="80" t="s">
        <v>81</v>
      </c>
      <c r="E69" s="82">
        <v>101</v>
      </c>
      <c r="F69" s="82" t="s">
        <v>21</v>
      </c>
      <c r="G69" s="82" t="s">
        <v>21</v>
      </c>
      <c r="H69" s="82" t="s">
        <v>20</v>
      </c>
      <c r="I69" s="82" t="s">
        <v>20</v>
      </c>
      <c r="J69" s="83" t="s">
        <v>20</v>
      </c>
      <c r="K69" s="41" t="s">
        <v>20</v>
      </c>
      <c r="L69" s="41" t="s">
        <v>20</v>
      </c>
      <c r="M69" s="41" t="s">
        <v>20</v>
      </c>
      <c r="N69" s="41" t="s">
        <v>20</v>
      </c>
      <c r="O69" s="115"/>
      <c r="P69" s="116"/>
      <c r="Q69" s="41"/>
    </row>
    <row r="70" spans="2:17" x14ac:dyDescent="0.2">
      <c r="B70" s="79" t="s">
        <v>82</v>
      </c>
      <c r="C70" s="79" t="s">
        <v>84</v>
      </c>
      <c r="D70" s="84" t="s">
        <v>85</v>
      </c>
      <c r="E70" s="82">
        <v>300</v>
      </c>
      <c r="F70" s="82" t="s">
        <v>21</v>
      </c>
      <c r="G70" s="82" t="s">
        <v>21</v>
      </c>
      <c r="H70" s="82" t="s">
        <v>20</v>
      </c>
      <c r="I70" s="82" t="s">
        <v>20</v>
      </c>
      <c r="J70" s="83" t="s">
        <v>20</v>
      </c>
      <c r="K70" s="41" t="s">
        <v>20</v>
      </c>
      <c r="L70" s="41" t="s">
        <v>20</v>
      </c>
      <c r="M70" s="41" t="s">
        <v>20</v>
      </c>
      <c r="N70" s="41" t="s">
        <v>20</v>
      </c>
      <c r="O70" s="115" t="s">
        <v>86</v>
      </c>
      <c r="P70" s="116"/>
      <c r="Q70" s="41"/>
    </row>
    <row r="71" spans="2:17" x14ac:dyDescent="0.25">
      <c r="B71" s="1" t="s">
        <v>87</v>
      </c>
    </row>
    <row r="72" spans="2:17" x14ac:dyDescent="0.25">
      <c r="B72" s="1" t="s">
        <v>88</v>
      </c>
    </row>
    <row r="73" spans="2:17" x14ac:dyDescent="0.25">
      <c r="B73" s="1" t="s">
        <v>89</v>
      </c>
    </row>
    <row r="75" spans="2:17" ht="15" thickBot="1" x14ac:dyDescent="0.3"/>
    <row r="76" spans="2:17" ht="27" thickBot="1" x14ac:dyDescent="0.3">
      <c r="B76" s="136" t="s">
        <v>90</v>
      </c>
      <c r="C76" s="137"/>
      <c r="D76" s="137"/>
      <c r="E76" s="137"/>
      <c r="F76" s="137"/>
      <c r="G76" s="137"/>
      <c r="H76" s="137"/>
      <c r="I76" s="137"/>
      <c r="J76" s="137"/>
      <c r="K76" s="137"/>
      <c r="L76" s="137"/>
      <c r="M76" s="137"/>
      <c r="N76" s="138"/>
    </row>
    <row r="81" spans="2:17" ht="76.5" customHeight="1" x14ac:dyDescent="0.25">
      <c r="B81" s="40" t="s">
        <v>91</v>
      </c>
      <c r="C81" s="40" t="s">
        <v>92</v>
      </c>
      <c r="D81" s="40" t="s">
        <v>93</v>
      </c>
      <c r="E81" s="40" t="s">
        <v>94</v>
      </c>
      <c r="F81" s="40" t="s">
        <v>95</v>
      </c>
      <c r="G81" s="40" t="s">
        <v>96</v>
      </c>
      <c r="H81" s="40" t="s">
        <v>97</v>
      </c>
      <c r="I81" s="40" t="s">
        <v>98</v>
      </c>
      <c r="J81" s="130" t="s">
        <v>99</v>
      </c>
      <c r="K81" s="139"/>
      <c r="L81" s="131"/>
      <c r="M81" s="40" t="s">
        <v>100</v>
      </c>
      <c r="N81" s="40" t="s">
        <v>101</v>
      </c>
      <c r="O81" s="40" t="s">
        <v>102</v>
      </c>
      <c r="P81" s="130" t="s">
        <v>77</v>
      </c>
      <c r="Q81" s="131"/>
    </row>
    <row r="82" spans="2:17" ht="60.75" customHeight="1" x14ac:dyDescent="0.2">
      <c r="B82" s="85" t="s">
        <v>103</v>
      </c>
      <c r="C82" s="86">
        <v>201</v>
      </c>
      <c r="D82" s="80" t="s">
        <v>158</v>
      </c>
      <c r="E82" s="87">
        <v>37808742</v>
      </c>
      <c r="F82" s="86" t="s">
        <v>159</v>
      </c>
      <c r="G82" s="86" t="s">
        <v>160</v>
      </c>
      <c r="H82" s="87" t="s">
        <v>161</v>
      </c>
      <c r="I82" s="82" t="s">
        <v>21</v>
      </c>
      <c r="J82" s="86" t="s">
        <v>162</v>
      </c>
      <c r="K82" s="80" t="s">
        <v>163</v>
      </c>
      <c r="L82" s="83" t="s">
        <v>104</v>
      </c>
      <c r="M82" s="42" t="s">
        <v>20</v>
      </c>
      <c r="N82" s="42" t="s">
        <v>20</v>
      </c>
      <c r="O82" s="42" t="s">
        <v>20</v>
      </c>
      <c r="P82" s="134" t="s">
        <v>164</v>
      </c>
      <c r="Q82" s="140"/>
    </row>
    <row r="83" spans="2:17" ht="60.75" customHeight="1" x14ac:dyDescent="0.2">
      <c r="B83" s="85" t="s">
        <v>103</v>
      </c>
      <c r="C83" s="86">
        <v>201</v>
      </c>
      <c r="D83" s="85" t="s">
        <v>105</v>
      </c>
      <c r="E83" s="87">
        <v>31321252</v>
      </c>
      <c r="F83" s="86" t="s">
        <v>106</v>
      </c>
      <c r="G83" s="85" t="s">
        <v>107</v>
      </c>
      <c r="H83" s="87" t="s">
        <v>108</v>
      </c>
      <c r="I83" s="82" t="s">
        <v>21</v>
      </c>
      <c r="J83" s="85" t="s">
        <v>109</v>
      </c>
      <c r="K83" s="80" t="s">
        <v>110</v>
      </c>
      <c r="L83" s="83" t="s">
        <v>104</v>
      </c>
      <c r="M83" s="42" t="s">
        <v>20</v>
      </c>
      <c r="N83" s="42" t="s">
        <v>21</v>
      </c>
      <c r="O83" s="42" t="s">
        <v>20</v>
      </c>
      <c r="P83" s="134" t="s">
        <v>193</v>
      </c>
      <c r="Q83" s="135"/>
    </row>
    <row r="84" spans="2:17" ht="60.75" customHeight="1" x14ac:dyDescent="0.2">
      <c r="B84" s="85" t="s">
        <v>103</v>
      </c>
      <c r="C84" s="86">
        <v>201</v>
      </c>
      <c r="D84" s="85" t="s">
        <v>111</v>
      </c>
      <c r="E84" s="87">
        <v>1130615039</v>
      </c>
      <c r="F84" s="86" t="s">
        <v>112</v>
      </c>
      <c r="G84" s="85" t="s">
        <v>113</v>
      </c>
      <c r="H84" s="87" t="s">
        <v>114</v>
      </c>
      <c r="I84" s="82" t="s">
        <v>21</v>
      </c>
      <c r="J84" s="85" t="s">
        <v>115</v>
      </c>
      <c r="K84" s="80" t="s">
        <v>116</v>
      </c>
      <c r="L84" s="83" t="s">
        <v>104</v>
      </c>
      <c r="M84" s="42" t="s">
        <v>20</v>
      </c>
      <c r="N84" s="42" t="s">
        <v>20</v>
      </c>
      <c r="O84" s="42" t="s">
        <v>20</v>
      </c>
      <c r="P84" s="115"/>
      <c r="Q84" s="116"/>
    </row>
    <row r="85" spans="2:17" ht="60.75" customHeight="1" x14ac:dyDescent="0.2">
      <c r="B85" s="85" t="s">
        <v>117</v>
      </c>
      <c r="C85" s="86">
        <v>201</v>
      </c>
      <c r="D85" s="85" t="s">
        <v>118</v>
      </c>
      <c r="E85" s="87">
        <v>24396824</v>
      </c>
      <c r="F85" s="86" t="s">
        <v>119</v>
      </c>
      <c r="G85" s="85" t="s">
        <v>120</v>
      </c>
      <c r="H85" s="87" t="s">
        <v>121</v>
      </c>
      <c r="I85" s="82" t="s">
        <v>21</v>
      </c>
      <c r="J85" s="85" t="s">
        <v>122</v>
      </c>
      <c r="K85" s="80" t="s">
        <v>123</v>
      </c>
      <c r="L85" s="83" t="s">
        <v>104</v>
      </c>
      <c r="M85" s="42" t="s">
        <v>20</v>
      </c>
      <c r="N85" s="42" t="s">
        <v>20</v>
      </c>
      <c r="O85" s="42" t="s">
        <v>20</v>
      </c>
      <c r="P85" s="115"/>
      <c r="Q85" s="116"/>
    </row>
    <row r="86" spans="2:17" ht="60.75" customHeight="1" x14ac:dyDescent="0.2">
      <c r="B86" s="85" t="s">
        <v>117</v>
      </c>
      <c r="C86" s="86">
        <v>201</v>
      </c>
      <c r="D86" s="85" t="s">
        <v>124</v>
      </c>
      <c r="E86" s="87">
        <v>31585818</v>
      </c>
      <c r="F86" s="86" t="s">
        <v>119</v>
      </c>
      <c r="G86" s="85" t="s">
        <v>125</v>
      </c>
      <c r="H86" s="87" t="s">
        <v>126</v>
      </c>
      <c r="I86" s="82" t="s">
        <v>21</v>
      </c>
      <c r="J86" s="85" t="s">
        <v>127</v>
      </c>
      <c r="K86" s="80" t="s">
        <v>128</v>
      </c>
      <c r="L86" s="83" t="s">
        <v>104</v>
      </c>
      <c r="M86" s="42" t="s">
        <v>20</v>
      </c>
      <c r="N86" s="42" t="s">
        <v>20</v>
      </c>
      <c r="O86" s="42" t="s">
        <v>20</v>
      </c>
      <c r="P86" s="115"/>
      <c r="Q86" s="116"/>
    </row>
    <row r="87" spans="2:17" ht="33.6" customHeight="1" x14ac:dyDescent="0.2">
      <c r="B87" s="85" t="s">
        <v>117</v>
      </c>
      <c r="C87" s="86">
        <v>201</v>
      </c>
      <c r="D87" s="85" t="s">
        <v>129</v>
      </c>
      <c r="E87" s="87">
        <v>1144133477</v>
      </c>
      <c r="F87" s="87" t="s">
        <v>119</v>
      </c>
      <c r="G87" s="79" t="s">
        <v>113</v>
      </c>
      <c r="H87" s="87" t="s">
        <v>130</v>
      </c>
      <c r="I87" s="82" t="s">
        <v>21</v>
      </c>
      <c r="J87" s="85" t="s">
        <v>131</v>
      </c>
      <c r="K87" s="80" t="s">
        <v>132</v>
      </c>
      <c r="L87" s="83" t="s">
        <v>104</v>
      </c>
      <c r="M87" s="45" t="s">
        <v>20</v>
      </c>
      <c r="N87" s="42" t="s">
        <v>20</v>
      </c>
      <c r="O87" s="42" t="s">
        <v>20</v>
      </c>
      <c r="P87" s="141"/>
      <c r="Q87" s="141"/>
    </row>
    <row r="89" spans="2:17" ht="15" thickBot="1" x14ac:dyDescent="0.3"/>
    <row r="90" spans="2:17" ht="27" thickBot="1" x14ac:dyDescent="0.3">
      <c r="B90" s="136" t="s">
        <v>133</v>
      </c>
      <c r="C90" s="137"/>
      <c r="D90" s="137"/>
      <c r="E90" s="137"/>
      <c r="F90" s="137"/>
      <c r="G90" s="137"/>
      <c r="H90" s="137"/>
      <c r="I90" s="137"/>
      <c r="J90" s="137"/>
      <c r="K90" s="137"/>
      <c r="L90" s="137"/>
      <c r="M90" s="137"/>
      <c r="N90" s="138"/>
    </row>
    <row r="93" spans="2:17" ht="46.15" customHeight="1" x14ac:dyDescent="0.25">
      <c r="B93" s="77" t="s">
        <v>19</v>
      </c>
      <c r="C93" s="77" t="s">
        <v>134</v>
      </c>
      <c r="D93" s="130" t="s">
        <v>77</v>
      </c>
      <c r="E93" s="131"/>
    </row>
    <row r="94" spans="2:17" ht="46.9" customHeight="1" x14ac:dyDescent="0.25">
      <c r="B94" s="89" t="s">
        <v>135</v>
      </c>
      <c r="C94" s="42" t="s">
        <v>20</v>
      </c>
      <c r="D94" s="141"/>
      <c r="E94" s="141"/>
    </row>
    <row r="97" spans="1:26" ht="26.25" x14ac:dyDescent="0.25">
      <c r="B97" s="113" t="s">
        <v>136</v>
      </c>
      <c r="C97" s="114"/>
      <c r="D97" s="114"/>
      <c r="E97" s="114"/>
      <c r="F97" s="114"/>
      <c r="G97" s="114"/>
      <c r="H97" s="114"/>
      <c r="I97" s="114"/>
      <c r="J97" s="114"/>
      <c r="K97" s="114"/>
      <c r="L97" s="114"/>
      <c r="M97" s="114"/>
      <c r="N97" s="114"/>
      <c r="O97" s="114"/>
      <c r="P97" s="114"/>
    </row>
    <row r="99" spans="1:26" ht="15" thickBot="1" x14ac:dyDescent="0.3"/>
    <row r="100" spans="1:26" ht="27" thickBot="1" x14ac:dyDescent="0.3">
      <c r="B100" s="136" t="s">
        <v>137</v>
      </c>
      <c r="C100" s="137"/>
      <c r="D100" s="137"/>
      <c r="E100" s="137"/>
      <c r="F100" s="137"/>
      <c r="G100" s="137"/>
      <c r="H100" s="137"/>
      <c r="I100" s="137"/>
      <c r="J100" s="137"/>
      <c r="K100" s="137"/>
      <c r="L100" s="137"/>
      <c r="M100" s="137"/>
      <c r="N100" s="138"/>
    </row>
    <row r="102" spans="1:26" ht="15" thickBot="1" x14ac:dyDescent="0.3">
      <c r="M102" s="46"/>
      <c r="N102" s="46"/>
    </row>
    <row r="103" spans="1:26" s="13" customFormat="1" ht="109.5" customHeight="1" x14ac:dyDescent="0.25">
      <c r="B103" s="47" t="s">
        <v>35</v>
      </c>
      <c r="C103" s="47" t="s">
        <v>36</v>
      </c>
      <c r="D103" s="47" t="s">
        <v>37</v>
      </c>
      <c r="E103" s="47" t="s">
        <v>38</v>
      </c>
      <c r="F103" s="47" t="s">
        <v>39</v>
      </c>
      <c r="G103" s="47" t="s">
        <v>40</v>
      </c>
      <c r="H103" s="47" t="s">
        <v>41</v>
      </c>
      <c r="I103" s="47" t="s">
        <v>42</v>
      </c>
      <c r="J103" s="47" t="s">
        <v>43</v>
      </c>
      <c r="K103" s="47" t="s">
        <v>44</v>
      </c>
      <c r="L103" s="47" t="s">
        <v>45</v>
      </c>
      <c r="M103" s="48" t="s">
        <v>46</v>
      </c>
      <c r="N103" s="47" t="s">
        <v>47</v>
      </c>
      <c r="O103" s="47" t="s">
        <v>48</v>
      </c>
      <c r="P103" s="49" t="s">
        <v>49</v>
      </c>
      <c r="Q103" s="49" t="s">
        <v>50</v>
      </c>
    </row>
    <row r="104" spans="1:26" s="62" customFormat="1" ht="99.75" x14ac:dyDescent="0.25">
      <c r="A104" s="50">
        <v>1</v>
      </c>
      <c r="B104" s="51" t="s">
        <v>51</v>
      </c>
      <c r="C104" s="52" t="s">
        <v>3</v>
      </c>
      <c r="D104" s="51" t="s">
        <v>52</v>
      </c>
      <c r="E104" s="53">
        <v>145</v>
      </c>
      <c r="F104" s="54" t="s">
        <v>21</v>
      </c>
      <c r="G104" s="55">
        <v>0.8</v>
      </c>
      <c r="H104" s="56">
        <v>41676</v>
      </c>
      <c r="I104" s="57">
        <v>41912</v>
      </c>
      <c r="J104" s="57" t="s">
        <v>21</v>
      </c>
      <c r="K104" s="57">
        <v>0</v>
      </c>
      <c r="L104" s="57">
        <v>0</v>
      </c>
      <c r="M104" s="58">
        <v>0</v>
      </c>
      <c r="N104" s="58">
        <f>+M104*G104</f>
        <v>0</v>
      </c>
      <c r="O104" s="59"/>
      <c r="P104" s="59"/>
      <c r="Q104" s="50" t="s">
        <v>138</v>
      </c>
      <c r="R104" s="61"/>
      <c r="S104" s="61"/>
      <c r="T104" s="61"/>
      <c r="U104" s="61"/>
      <c r="V104" s="61"/>
      <c r="W104" s="61"/>
      <c r="X104" s="61"/>
      <c r="Y104" s="61"/>
      <c r="Z104" s="61"/>
    </row>
    <row r="105" spans="1:26" s="62" customFormat="1" ht="99.75" x14ac:dyDescent="0.25">
      <c r="A105" s="50">
        <f>+A104+1</f>
        <v>2</v>
      </c>
      <c r="B105" s="51" t="s">
        <v>54</v>
      </c>
      <c r="C105" s="52" t="s">
        <v>3</v>
      </c>
      <c r="D105" s="51" t="s">
        <v>55</v>
      </c>
      <c r="E105" s="53">
        <v>699</v>
      </c>
      <c r="F105" s="54" t="s">
        <v>21</v>
      </c>
      <c r="G105" s="63">
        <v>0.2</v>
      </c>
      <c r="H105" s="56">
        <v>40206</v>
      </c>
      <c r="I105" s="57">
        <v>40510</v>
      </c>
      <c r="J105" s="57" t="s">
        <v>21</v>
      </c>
      <c r="K105" s="57">
        <v>0</v>
      </c>
      <c r="L105" s="57">
        <v>0</v>
      </c>
      <c r="M105" s="58">
        <v>0</v>
      </c>
      <c r="N105" s="58">
        <v>0</v>
      </c>
      <c r="O105" s="59"/>
      <c r="P105" s="59"/>
      <c r="Q105" s="60" t="s">
        <v>138</v>
      </c>
      <c r="R105" s="61"/>
      <c r="S105" s="61"/>
      <c r="T105" s="61"/>
      <c r="U105" s="61"/>
      <c r="V105" s="61"/>
      <c r="W105" s="61"/>
      <c r="X105" s="61"/>
      <c r="Y105" s="61"/>
      <c r="Z105" s="61"/>
    </row>
    <row r="106" spans="1:26" s="62" customFormat="1" x14ac:dyDescent="0.25">
      <c r="A106" s="50">
        <f t="shared" ref="A106:A111" si="1">+A105+1</f>
        <v>3</v>
      </c>
      <c r="B106" s="51"/>
      <c r="C106" s="52"/>
      <c r="D106" s="51"/>
      <c r="E106" s="63"/>
      <c r="F106" s="54"/>
      <c r="G106" s="54"/>
      <c r="H106" s="54"/>
      <c r="I106" s="57"/>
      <c r="J106" s="57"/>
      <c r="K106" s="57"/>
      <c r="L106" s="57"/>
      <c r="M106" s="58"/>
      <c r="N106" s="58"/>
      <c r="O106" s="59"/>
      <c r="P106" s="59"/>
      <c r="Q106" s="60"/>
      <c r="R106" s="61"/>
      <c r="S106" s="61"/>
      <c r="T106" s="61"/>
      <c r="U106" s="61"/>
      <c r="V106" s="61"/>
      <c r="W106" s="61"/>
      <c r="X106" s="61"/>
      <c r="Y106" s="61"/>
      <c r="Z106" s="61"/>
    </row>
    <row r="107" spans="1:26" s="62" customFormat="1" x14ac:dyDescent="0.25">
      <c r="A107" s="50">
        <f t="shared" si="1"/>
        <v>4</v>
      </c>
      <c r="B107" s="51"/>
      <c r="C107" s="52"/>
      <c r="D107" s="51"/>
      <c r="E107" s="63"/>
      <c r="F107" s="54"/>
      <c r="G107" s="54"/>
      <c r="H107" s="54"/>
      <c r="I107" s="57"/>
      <c r="J107" s="57"/>
      <c r="K107" s="57"/>
      <c r="L107" s="57"/>
      <c r="M107" s="58"/>
      <c r="N107" s="58"/>
      <c r="O107" s="59"/>
      <c r="P107" s="59"/>
      <c r="Q107" s="60"/>
      <c r="R107" s="61"/>
      <c r="S107" s="61"/>
      <c r="T107" s="61"/>
      <c r="U107" s="61"/>
      <c r="V107" s="61"/>
      <c r="W107" s="61"/>
      <c r="X107" s="61"/>
      <c r="Y107" s="61"/>
      <c r="Z107" s="61"/>
    </row>
    <row r="108" spans="1:26" s="62" customFormat="1" x14ac:dyDescent="0.25">
      <c r="A108" s="50">
        <f t="shared" si="1"/>
        <v>5</v>
      </c>
      <c r="B108" s="51"/>
      <c r="C108" s="52"/>
      <c r="D108" s="51"/>
      <c r="E108" s="63"/>
      <c r="F108" s="54"/>
      <c r="G108" s="54"/>
      <c r="H108" s="54"/>
      <c r="I108" s="57"/>
      <c r="J108" s="57"/>
      <c r="K108" s="57"/>
      <c r="L108" s="57"/>
      <c r="M108" s="58"/>
      <c r="N108" s="58"/>
      <c r="O108" s="59"/>
      <c r="P108" s="59"/>
      <c r="Q108" s="60"/>
      <c r="R108" s="61"/>
      <c r="S108" s="61"/>
      <c r="T108" s="61"/>
      <c r="U108" s="61"/>
      <c r="V108" s="61"/>
      <c r="W108" s="61"/>
      <c r="X108" s="61"/>
      <c r="Y108" s="61"/>
      <c r="Z108" s="61"/>
    </row>
    <row r="109" spans="1:26" s="62" customFormat="1" x14ac:dyDescent="0.25">
      <c r="A109" s="50">
        <f t="shared" si="1"/>
        <v>6</v>
      </c>
      <c r="B109" s="51"/>
      <c r="C109" s="52"/>
      <c r="D109" s="51"/>
      <c r="E109" s="63"/>
      <c r="F109" s="54"/>
      <c r="G109" s="54"/>
      <c r="H109" s="54"/>
      <c r="I109" s="57"/>
      <c r="J109" s="57"/>
      <c r="K109" s="57"/>
      <c r="L109" s="57"/>
      <c r="M109" s="58"/>
      <c r="N109" s="58"/>
      <c r="O109" s="59"/>
      <c r="P109" s="59"/>
      <c r="Q109" s="60"/>
      <c r="R109" s="61"/>
      <c r="S109" s="61"/>
      <c r="T109" s="61"/>
      <c r="U109" s="61"/>
      <c r="V109" s="61"/>
      <c r="W109" s="61"/>
      <c r="X109" s="61"/>
      <c r="Y109" s="61"/>
      <c r="Z109" s="61"/>
    </row>
    <row r="110" spans="1:26" s="62" customFormat="1" x14ac:dyDescent="0.25">
      <c r="A110" s="50">
        <f t="shared" si="1"/>
        <v>7</v>
      </c>
      <c r="B110" s="51"/>
      <c r="C110" s="52"/>
      <c r="D110" s="51"/>
      <c r="E110" s="63"/>
      <c r="F110" s="54"/>
      <c r="G110" s="54"/>
      <c r="H110" s="54"/>
      <c r="I110" s="57"/>
      <c r="J110" s="57"/>
      <c r="K110" s="57"/>
      <c r="L110" s="57"/>
      <c r="M110" s="58"/>
      <c r="N110" s="58"/>
      <c r="O110" s="59"/>
      <c r="P110" s="59"/>
      <c r="Q110" s="60"/>
      <c r="R110" s="61"/>
      <c r="S110" s="61"/>
      <c r="T110" s="61"/>
      <c r="U110" s="61"/>
      <c r="V110" s="61"/>
      <c r="W110" s="61"/>
      <c r="X110" s="61"/>
      <c r="Y110" s="61"/>
      <c r="Z110" s="61"/>
    </row>
    <row r="111" spans="1:26" s="62" customFormat="1" x14ac:dyDescent="0.25">
      <c r="A111" s="50">
        <f t="shared" si="1"/>
        <v>8</v>
      </c>
      <c r="B111" s="51"/>
      <c r="C111" s="52"/>
      <c r="D111" s="51"/>
      <c r="E111" s="63"/>
      <c r="F111" s="54"/>
      <c r="G111" s="54"/>
      <c r="H111" s="54"/>
      <c r="I111" s="57"/>
      <c r="J111" s="57"/>
      <c r="K111" s="57"/>
      <c r="L111" s="57"/>
      <c r="M111" s="58"/>
      <c r="N111" s="58"/>
      <c r="O111" s="59"/>
      <c r="P111" s="59"/>
      <c r="Q111" s="60"/>
      <c r="R111" s="61"/>
      <c r="S111" s="61"/>
      <c r="T111" s="61"/>
      <c r="U111" s="61"/>
      <c r="V111" s="61"/>
      <c r="W111" s="61"/>
      <c r="X111" s="61"/>
      <c r="Y111" s="61"/>
      <c r="Z111" s="61"/>
    </row>
    <row r="112" spans="1:26" s="62" customFormat="1" x14ac:dyDescent="0.25">
      <c r="A112" s="50"/>
      <c r="B112" s="64" t="s">
        <v>30</v>
      </c>
      <c r="C112" s="52"/>
      <c r="D112" s="51"/>
      <c r="E112" s="63"/>
      <c r="F112" s="54"/>
      <c r="G112" s="54"/>
      <c r="H112" s="54"/>
      <c r="I112" s="57"/>
      <c r="J112" s="57"/>
      <c r="K112" s="65">
        <f t="shared" ref="K112:N112" si="2">SUM(K104:K111)</f>
        <v>0</v>
      </c>
      <c r="L112" s="65">
        <f t="shared" si="2"/>
        <v>0</v>
      </c>
      <c r="M112" s="66">
        <f t="shared" si="2"/>
        <v>0</v>
      </c>
      <c r="N112" s="65">
        <f t="shared" si="2"/>
        <v>0</v>
      </c>
      <c r="O112" s="59"/>
      <c r="P112" s="59"/>
      <c r="Q112" s="60"/>
    </row>
    <row r="113" spans="2:17" x14ac:dyDescent="0.25">
      <c r="B113" s="67"/>
      <c r="C113" s="67"/>
      <c r="D113" s="67"/>
      <c r="E113" s="68"/>
      <c r="F113" s="67"/>
      <c r="G113" s="67"/>
      <c r="H113" s="67"/>
      <c r="I113" s="67"/>
      <c r="J113" s="67"/>
      <c r="K113" s="67"/>
      <c r="L113" s="67"/>
      <c r="M113" s="67"/>
      <c r="N113" s="67"/>
      <c r="O113" s="67"/>
      <c r="P113" s="67"/>
    </row>
    <row r="114" spans="2:17" ht="18" x14ac:dyDescent="0.25">
      <c r="B114" s="71" t="s">
        <v>139</v>
      </c>
      <c r="C114" s="90">
        <f>+K112</f>
        <v>0</v>
      </c>
      <c r="H114" s="75"/>
      <c r="I114" s="75"/>
      <c r="J114" s="75"/>
      <c r="K114" s="75"/>
      <c r="L114" s="75"/>
      <c r="M114" s="75"/>
      <c r="N114" s="67"/>
      <c r="O114" s="67"/>
      <c r="P114" s="67"/>
    </row>
    <row r="116" spans="2:17" ht="15" thickBot="1" x14ac:dyDescent="0.3"/>
    <row r="117" spans="2:17" ht="37.15" customHeight="1" thickBot="1" x14ac:dyDescent="0.3">
      <c r="B117" s="91" t="s">
        <v>140</v>
      </c>
      <c r="C117" s="92" t="s">
        <v>141</v>
      </c>
      <c r="D117" s="91" t="s">
        <v>29</v>
      </c>
      <c r="E117" s="92" t="s">
        <v>142</v>
      </c>
    </row>
    <row r="118" spans="2:17" ht="41.45" customHeight="1" x14ac:dyDescent="0.25">
      <c r="B118" s="93" t="s">
        <v>143</v>
      </c>
      <c r="C118" s="94">
        <v>20</v>
      </c>
      <c r="D118" s="94">
        <v>0</v>
      </c>
      <c r="E118" s="146">
        <f>+D118+D119+D120</f>
        <v>0</v>
      </c>
    </row>
    <row r="119" spans="2:17" x14ac:dyDescent="0.25">
      <c r="B119" s="93" t="s">
        <v>144</v>
      </c>
      <c r="C119" s="74">
        <v>30</v>
      </c>
      <c r="D119" s="42">
        <v>0</v>
      </c>
      <c r="E119" s="147"/>
    </row>
    <row r="120" spans="2:17" ht="15" thickBot="1" x14ac:dyDescent="0.3">
      <c r="B120" s="93" t="s">
        <v>145</v>
      </c>
      <c r="C120" s="95">
        <v>40</v>
      </c>
      <c r="D120" s="95">
        <v>0</v>
      </c>
      <c r="E120" s="148"/>
    </row>
    <row r="122" spans="2:17" ht="15" thickBot="1" x14ac:dyDescent="0.3"/>
    <row r="123" spans="2:17" ht="27" thickBot="1" x14ac:dyDescent="0.3">
      <c r="B123" s="136" t="s">
        <v>146</v>
      </c>
      <c r="C123" s="137"/>
      <c r="D123" s="137"/>
      <c r="E123" s="137"/>
      <c r="F123" s="137"/>
      <c r="G123" s="137"/>
      <c r="H123" s="137"/>
      <c r="I123" s="137"/>
      <c r="J123" s="137"/>
      <c r="K123" s="137"/>
      <c r="L123" s="137"/>
      <c r="M123" s="137"/>
      <c r="N123" s="138"/>
    </row>
    <row r="125" spans="2:17" ht="76.5" customHeight="1" x14ac:dyDescent="0.25">
      <c r="B125" s="40" t="s">
        <v>91</v>
      </c>
      <c r="C125" s="40" t="s">
        <v>92</v>
      </c>
      <c r="D125" s="40" t="s">
        <v>93</v>
      </c>
      <c r="E125" s="40" t="s">
        <v>94</v>
      </c>
      <c r="F125" s="40" t="s">
        <v>95</v>
      </c>
      <c r="G125" s="40" t="s">
        <v>96</v>
      </c>
      <c r="H125" s="40" t="s">
        <v>97</v>
      </c>
      <c r="I125" s="40" t="s">
        <v>98</v>
      </c>
      <c r="J125" s="130" t="s">
        <v>99</v>
      </c>
      <c r="K125" s="139"/>
      <c r="L125" s="131"/>
      <c r="M125" s="40" t="s">
        <v>100</v>
      </c>
      <c r="N125" s="40" t="s">
        <v>101</v>
      </c>
      <c r="O125" s="40" t="s">
        <v>102</v>
      </c>
      <c r="P125" s="130" t="s">
        <v>77</v>
      </c>
      <c r="Q125" s="131"/>
    </row>
    <row r="126" spans="2:17" ht="60.75" customHeight="1" x14ac:dyDescent="0.2">
      <c r="B126" s="85" t="s">
        <v>147</v>
      </c>
      <c r="C126" s="86">
        <v>605</v>
      </c>
      <c r="D126" s="86" t="s">
        <v>165</v>
      </c>
      <c r="E126" s="87">
        <v>66766772</v>
      </c>
      <c r="F126" s="79" t="s">
        <v>168</v>
      </c>
      <c r="G126" s="79" t="s">
        <v>113</v>
      </c>
      <c r="H126" s="87">
        <v>2001</v>
      </c>
      <c r="I126" s="82" t="s">
        <v>21</v>
      </c>
      <c r="J126" s="88" t="s">
        <v>172</v>
      </c>
      <c r="K126" s="80" t="s">
        <v>173</v>
      </c>
      <c r="L126" s="83" t="s">
        <v>20</v>
      </c>
      <c r="M126" s="41" t="s">
        <v>20</v>
      </c>
      <c r="N126" s="41" t="s">
        <v>20</v>
      </c>
      <c r="O126" s="41" t="s">
        <v>20</v>
      </c>
      <c r="P126" s="134" t="s">
        <v>171</v>
      </c>
      <c r="Q126" s="135"/>
    </row>
    <row r="127" spans="2:17" ht="60.75" customHeight="1" x14ac:dyDescent="0.2">
      <c r="B127" s="85" t="s">
        <v>148</v>
      </c>
      <c r="C127" s="86">
        <v>605</v>
      </c>
      <c r="D127" s="86" t="s">
        <v>166</v>
      </c>
      <c r="E127" s="87">
        <v>30359834</v>
      </c>
      <c r="F127" s="85" t="s">
        <v>169</v>
      </c>
      <c r="G127" s="79" t="s">
        <v>174</v>
      </c>
      <c r="H127" s="100">
        <v>41431</v>
      </c>
      <c r="I127" s="82" t="s">
        <v>21</v>
      </c>
      <c r="J127" s="88" t="s">
        <v>175</v>
      </c>
      <c r="K127" s="80" t="s">
        <v>176</v>
      </c>
      <c r="L127" s="83" t="s">
        <v>20</v>
      </c>
      <c r="M127" s="41" t="s">
        <v>20</v>
      </c>
      <c r="N127" s="41" t="s">
        <v>20</v>
      </c>
      <c r="O127" s="41" t="s">
        <v>20</v>
      </c>
      <c r="P127" s="132" t="s">
        <v>180</v>
      </c>
      <c r="Q127" s="133"/>
    </row>
    <row r="128" spans="2:17" ht="60.75" customHeight="1" x14ac:dyDescent="0.2">
      <c r="B128" s="85" t="s">
        <v>149</v>
      </c>
      <c r="C128" s="86">
        <v>605</v>
      </c>
      <c r="D128" s="79" t="s">
        <v>167</v>
      </c>
      <c r="E128" s="87">
        <v>66754240</v>
      </c>
      <c r="F128" s="85" t="s">
        <v>170</v>
      </c>
      <c r="G128" s="85" t="s">
        <v>177</v>
      </c>
      <c r="H128" s="100">
        <v>37771</v>
      </c>
      <c r="I128" s="82" t="s">
        <v>21</v>
      </c>
      <c r="J128" s="85" t="s">
        <v>178</v>
      </c>
      <c r="K128" s="80" t="s">
        <v>179</v>
      </c>
      <c r="L128" s="83" t="s">
        <v>20</v>
      </c>
      <c r="M128" s="41" t="s">
        <v>20</v>
      </c>
      <c r="N128" s="41" t="s">
        <v>20</v>
      </c>
      <c r="O128" s="41" t="s">
        <v>20</v>
      </c>
      <c r="P128" s="149" t="s">
        <v>180</v>
      </c>
      <c r="Q128" s="149"/>
    </row>
    <row r="129" spans="2:17" ht="60.75" customHeight="1" x14ac:dyDescent="0.2">
      <c r="B129" s="85" t="s">
        <v>148</v>
      </c>
      <c r="C129" s="86">
        <v>605</v>
      </c>
      <c r="D129" s="85" t="s">
        <v>184</v>
      </c>
      <c r="E129" s="87">
        <v>16216812</v>
      </c>
      <c r="F129" s="85" t="s">
        <v>185</v>
      </c>
      <c r="G129" s="85" t="s">
        <v>186</v>
      </c>
      <c r="H129" s="100">
        <v>36624</v>
      </c>
      <c r="I129" s="82" t="s">
        <v>21</v>
      </c>
      <c r="J129" s="85" t="s">
        <v>187</v>
      </c>
      <c r="K129" s="80" t="s">
        <v>188</v>
      </c>
      <c r="L129" s="83" t="s">
        <v>20</v>
      </c>
      <c r="M129" s="41" t="s">
        <v>20</v>
      </c>
      <c r="N129" s="41" t="s">
        <v>20</v>
      </c>
      <c r="O129" s="41" t="s">
        <v>20</v>
      </c>
      <c r="P129" s="132" t="s">
        <v>180</v>
      </c>
      <c r="Q129" s="133"/>
    </row>
    <row r="130" spans="2:17" ht="60.75" customHeight="1" x14ac:dyDescent="0.2">
      <c r="B130" s="85" t="s">
        <v>147</v>
      </c>
      <c r="C130" s="86">
        <v>605</v>
      </c>
      <c r="D130" s="86" t="s">
        <v>181</v>
      </c>
      <c r="E130" s="87">
        <v>31475317</v>
      </c>
      <c r="F130" s="85" t="s">
        <v>119</v>
      </c>
      <c r="G130" s="79" t="s">
        <v>113</v>
      </c>
      <c r="H130" s="100">
        <v>36308</v>
      </c>
      <c r="I130" s="82" t="s">
        <v>21</v>
      </c>
      <c r="J130" s="85" t="s">
        <v>182</v>
      </c>
      <c r="K130" s="80" t="s">
        <v>183</v>
      </c>
      <c r="L130" s="83" t="s">
        <v>20</v>
      </c>
      <c r="M130" s="41" t="s">
        <v>20</v>
      </c>
      <c r="N130" s="41" t="s">
        <v>20</v>
      </c>
      <c r="O130" s="41" t="s">
        <v>20</v>
      </c>
      <c r="P130" s="132" t="s">
        <v>180</v>
      </c>
      <c r="Q130" s="133"/>
    </row>
    <row r="131" spans="2:17" ht="33.6" customHeight="1" x14ac:dyDescent="0.2">
      <c r="B131" s="85" t="s">
        <v>149</v>
      </c>
      <c r="C131" s="99">
        <v>605</v>
      </c>
      <c r="D131" s="89" t="s">
        <v>189</v>
      </c>
      <c r="E131" s="99">
        <v>31170755</v>
      </c>
      <c r="F131" s="41" t="s">
        <v>168</v>
      </c>
      <c r="G131" s="41" t="s">
        <v>113</v>
      </c>
      <c r="H131" s="101">
        <v>35587</v>
      </c>
      <c r="I131" s="99" t="s">
        <v>21</v>
      </c>
      <c r="J131" s="45" t="s">
        <v>7</v>
      </c>
      <c r="K131" s="89" t="s">
        <v>190</v>
      </c>
      <c r="L131" s="41" t="s">
        <v>20</v>
      </c>
      <c r="M131" s="41" t="s">
        <v>20</v>
      </c>
      <c r="N131" s="41" t="s">
        <v>20</v>
      </c>
      <c r="O131" s="41" t="s">
        <v>20</v>
      </c>
      <c r="P131" s="134" t="s">
        <v>180</v>
      </c>
      <c r="Q131" s="135"/>
    </row>
    <row r="134" spans="2:17" ht="15" thickBot="1" x14ac:dyDescent="0.3"/>
    <row r="135" spans="2:17" ht="54" customHeight="1" x14ac:dyDescent="0.25">
      <c r="B135" s="43" t="s">
        <v>19</v>
      </c>
      <c r="C135" s="43" t="s">
        <v>140</v>
      </c>
      <c r="D135" s="40" t="s">
        <v>141</v>
      </c>
      <c r="E135" s="43" t="s">
        <v>29</v>
      </c>
      <c r="F135" s="92" t="s">
        <v>150</v>
      </c>
      <c r="G135" s="96"/>
    </row>
    <row r="136" spans="2:17" ht="120.75" customHeight="1" x14ac:dyDescent="0.2">
      <c r="B136" s="142" t="s">
        <v>151</v>
      </c>
      <c r="C136" s="97" t="s">
        <v>152</v>
      </c>
      <c r="D136" s="42">
        <v>25</v>
      </c>
      <c r="E136" s="42">
        <v>25</v>
      </c>
      <c r="F136" s="143">
        <f>+E136+E137+E138</f>
        <v>60</v>
      </c>
      <c r="G136" s="98"/>
    </row>
    <row r="137" spans="2:17" ht="76.150000000000006" customHeight="1" x14ac:dyDescent="0.2">
      <c r="B137" s="142"/>
      <c r="C137" s="97" t="s">
        <v>153</v>
      </c>
      <c r="D137" s="45">
        <v>25</v>
      </c>
      <c r="E137" s="42">
        <v>25</v>
      </c>
      <c r="F137" s="144"/>
      <c r="G137" s="98"/>
    </row>
    <row r="138" spans="2:17" ht="69" customHeight="1" x14ac:dyDescent="0.2">
      <c r="B138" s="142"/>
      <c r="C138" s="97" t="s">
        <v>154</v>
      </c>
      <c r="D138" s="42">
        <v>10</v>
      </c>
      <c r="E138" s="42">
        <v>10</v>
      </c>
      <c r="F138" s="145"/>
      <c r="G138" s="98"/>
    </row>
    <row r="139" spans="2:17" x14ac:dyDescent="0.2">
      <c r="C139" s="39"/>
    </row>
    <row r="142" spans="2:17" ht="15" x14ac:dyDescent="0.25">
      <c r="B142" s="38" t="s">
        <v>155</v>
      </c>
    </row>
    <row r="145" spans="2:5" ht="15" x14ac:dyDescent="0.25">
      <c r="B145" s="40" t="s">
        <v>19</v>
      </c>
      <c r="C145" s="40" t="s">
        <v>28</v>
      </c>
      <c r="D145" s="43" t="s">
        <v>29</v>
      </c>
      <c r="E145" s="43" t="s">
        <v>30</v>
      </c>
    </row>
    <row r="146" spans="2:5" ht="28.5" x14ac:dyDescent="0.25">
      <c r="B146" s="44" t="s">
        <v>156</v>
      </c>
      <c r="C146" s="45">
        <v>40</v>
      </c>
      <c r="D146" s="42">
        <f>+E118</f>
        <v>0</v>
      </c>
      <c r="E146" s="122">
        <f>+D146+D147</f>
        <v>60</v>
      </c>
    </row>
    <row r="147" spans="2:5" ht="42.75" x14ac:dyDescent="0.25">
      <c r="B147" s="44" t="s">
        <v>157</v>
      </c>
      <c r="C147" s="45">
        <v>60</v>
      </c>
      <c r="D147" s="42">
        <f>+F136</f>
        <v>60</v>
      </c>
      <c r="E147" s="123"/>
    </row>
  </sheetData>
  <mergeCells count="47">
    <mergeCell ref="P129:Q129"/>
    <mergeCell ref="P128:Q128"/>
    <mergeCell ref="P125:Q125"/>
    <mergeCell ref="P126:Q126"/>
    <mergeCell ref="B136:B138"/>
    <mergeCell ref="F136:F138"/>
    <mergeCell ref="E146:E147"/>
    <mergeCell ref="B100:N100"/>
    <mergeCell ref="E118:E120"/>
    <mergeCell ref="B123:N123"/>
    <mergeCell ref="J125:L125"/>
    <mergeCell ref="P130:Q130"/>
    <mergeCell ref="P131:Q131"/>
    <mergeCell ref="B76:N76"/>
    <mergeCell ref="J81:L81"/>
    <mergeCell ref="P81:Q81"/>
    <mergeCell ref="P82:Q82"/>
    <mergeCell ref="P87:Q87"/>
    <mergeCell ref="B90:N90"/>
    <mergeCell ref="P83:Q83"/>
    <mergeCell ref="P84:Q84"/>
    <mergeCell ref="P85:Q85"/>
    <mergeCell ref="P86:Q86"/>
    <mergeCell ref="B97:P97"/>
    <mergeCell ref="D93:E93"/>
    <mergeCell ref="D94:E94"/>
    <mergeCell ref="P127:Q127"/>
    <mergeCell ref="O70:P70"/>
    <mergeCell ref="C10:E10"/>
    <mergeCell ref="B14:C21"/>
    <mergeCell ref="B22:C22"/>
    <mergeCell ref="E40:E41"/>
    <mergeCell ref="M45:N45"/>
    <mergeCell ref="B58:B59"/>
    <mergeCell ref="C58:C59"/>
    <mergeCell ref="D58:E58"/>
    <mergeCell ref="C62:N62"/>
    <mergeCell ref="B64:N64"/>
    <mergeCell ref="O67:P67"/>
    <mergeCell ref="O68:P68"/>
    <mergeCell ref="O69:P69"/>
    <mergeCell ref="C9:N9"/>
    <mergeCell ref="B2:P2"/>
    <mergeCell ref="B4:P4"/>
    <mergeCell ref="C6:N6"/>
    <mergeCell ref="C7:N7"/>
    <mergeCell ref="C8:N8"/>
  </mergeCells>
  <dataValidations count="2">
    <dataValidation type="list" allowBlank="1" showInputMessage="1" showErrorMessage="1" sqref="WVE983063 A65559 IS65559 SO65559 ACK65559 AMG65559 AWC65559 BFY65559 BPU65559 BZQ65559 CJM65559 CTI65559 DDE65559 DNA65559 DWW65559 EGS65559 EQO65559 FAK65559 FKG65559 FUC65559 GDY65559 GNU65559 GXQ65559 HHM65559 HRI65559 IBE65559 ILA65559 IUW65559 JES65559 JOO65559 JYK65559 KIG65559 KSC65559 LBY65559 LLU65559 LVQ65559 MFM65559 MPI65559 MZE65559 NJA65559 NSW65559 OCS65559 OMO65559 OWK65559 PGG65559 PQC65559 PZY65559 QJU65559 QTQ65559 RDM65559 RNI65559 RXE65559 SHA65559 SQW65559 TAS65559 TKO65559 TUK65559 UEG65559 UOC65559 UXY65559 VHU65559 VRQ65559 WBM65559 WLI65559 WVE65559 A131095 IS131095 SO131095 ACK131095 AMG131095 AWC131095 BFY131095 BPU131095 BZQ131095 CJM131095 CTI131095 DDE131095 DNA131095 DWW131095 EGS131095 EQO131095 FAK131095 FKG131095 FUC131095 GDY131095 GNU131095 GXQ131095 HHM131095 HRI131095 IBE131095 ILA131095 IUW131095 JES131095 JOO131095 JYK131095 KIG131095 KSC131095 LBY131095 LLU131095 LVQ131095 MFM131095 MPI131095 MZE131095 NJA131095 NSW131095 OCS131095 OMO131095 OWK131095 PGG131095 PQC131095 PZY131095 QJU131095 QTQ131095 RDM131095 RNI131095 RXE131095 SHA131095 SQW131095 TAS131095 TKO131095 TUK131095 UEG131095 UOC131095 UXY131095 VHU131095 VRQ131095 WBM131095 WLI131095 WVE131095 A196631 IS196631 SO196631 ACK196631 AMG196631 AWC196631 BFY196631 BPU196631 BZQ196631 CJM196631 CTI196631 DDE196631 DNA196631 DWW196631 EGS196631 EQO196631 FAK196631 FKG196631 FUC196631 GDY196631 GNU196631 GXQ196631 HHM196631 HRI196631 IBE196631 ILA196631 IUW196631 JES196631 JOO196631 JYK196631 KIG196631 KSC196631 LBY196631 LLU196631 LVQ196631 MFM196631 MPI196631 MZE196631 NJA196631 NSW196631 OCS196631 OMO196631 OWK196631 PGG196631 PQC196631 PZY196631 QJU196631 QTQ196631 RDM196631 RNI196631 RXE196631 SHA196631 SQW196631 TAS196631 TKO196631 TUK196631 UEG196631 UOC196631 UXY196631 VHU196631 VRQ196631 WBM196631 WLI196631 WVE196631 A262167 IS262167 SO262167 ACK262167 AMG262167 AWC262167 BFY262167 BPU262167 BZQ262167 CJM262167 CTI262167 DDE262167 DNA262167 DWW262167 EGS262167 EQO262167 FAK262167 FKG262167 FUC262167 GDY262167 GNU262167 GXQ262167 HHM262167 HRI262167 IBE262167 ILA262167 IUW262167 JES262167 JOO262167 JYK262167 KIG262167 KSC262167 LBY262167 LLU262167 LVQ262167 MFM262167 MPI262167 MZE262167 NJA262167 NSW262167 OCS262167 OMO262167 OWK262167 PGG262167 PQC262167 PZY262167 QJU262167 QTQ262167 RDM262167 RNI262167 RXE262167 SHA262167 SQW262167 TAS262167 TKO262167 TUK262167 UEG262167 UOC262167 UXY262167 VHU262167 VRQ262167 WBM262167 WLI262167 WVE262167 A327703 IS327703 SO327703 ACK327703 AMG327703 AWC327703 BFY327703 BPU327703 BZQ327703 CJM327703 CTI327703 DDE327703 DNA327703 DWW327703 EGS327703 EQO327703 FAK327703 FKG327703 FUC327703 GDY327703 GNU327703 GXQ327703 HHM327703 HRI327703 IBE327703 ILA327703 IUW327703 JES327703 JOO327703 JYK327703 KIG327703 KSC327703 LBY327703 LLU327703 LVQ327703 MFM327703 MPI327703 MZE327703 NJA327703 NSW327703 OCS327703 OMO327703 OWK327703 PGG327703 PQC327703 PZY327703 QJU327703 QTQ327703 RDM327703 RNI327703 RXE327703 SHA327703 SQW327703 TAS327703 TKO327703 TUK327703 UEG327703 UOC327703 UXY327703 VHU327703 VRQ327703 WBM327703 WLI327703 WVE327703 A393239 IS393239 SO393239 ACK393239 AMG393239 AWC393239 BFY393239 BPU393239 BZQ393239 CJM393239 CTI393239 DDE393239 DNA393239 DWW393239 EGS393239 EQO393239 FAK393239 FKG393239 FUC393239 GDY393239 GNU393239 GXQ393239 HHM393239 HRI393239 IBE393239 ILA393239 IUW393239 JES393239 JOO393239 JYK393239 KIG393239 KSC393239 LBY393239 LLU393239 LVQ393239 MFM393239 MPI393239 MZE393239 NJA393239 NSW393239 OCS393239 OMO393239 OWK393239 PGG393239 PQC393239 PZY393239 QJU393239 QTQ393239 RDM393239 RNI393239 RXE393239 SHA393239 SQW393239 TAS393239 TKO393239 TUK393239 UEG393239 UOC393239 UXY393239 VHU393239 VRQ393239 WBM393239 WLI393239 WVE393239 A458775 IS458775 SO458775 ACK458775 AMG458775 AWC458775 BFY458775 BPU458775 BZQ458775 CJM458775 CTI458775 DDE458775 DNA458775 DWW458775 EGS458775 EQO458775 FAK458775 FKG458775 FUC458775 GDY458775 GNU458775 GXQ458775 HHM458775 HRI458775 IBE458775 ILA458775 IUW458775 JES458775 JOO458775 JYK458775 KIG458775 KSC458775 LBY458775 LLU458775 LVQ458775 MFM458775 MPI458775 MZE458775 NJA458775 NSW458775 OCS458775 OMO458775 OWK458775 PGG458775 PQC458775 PZY458775 QJU458775 QTQ458775 RDM458775 RNI458775 RXE458775 SHA458775 SQW458775 TAS458775 TKO458775 TUK458775 UEG458775 UOC458775 UXY458775 VHU458775 VRQ458775 WBM458775 WLI458775 WVE458775 A524311 IS524311 SO524311 ACK524311 AMG524311 AWC524311 BFY524311 BPU524311 BZQ524311 CJM524311 CTI524311 DDE524311 DNA524311 DWW524311 EGS524311 EQO524311 FAK524311 FKG524311 FUC524311 GDY524311 GNU524311 GXQ524311 HHM524311 HRI524311 IBE524311 ILA524311 IUW524311 JES524311 JOO524311 JYK524311 KIG524311 KSC524311 LBY524311 LLU524311 LVQ524311 MFM524311 MPI524311 MZE524311 NJA524311 NSW524311 OCS524311 OMO524311 OWK524311 PGG524311 PQC524311 PZY524311 QJU524311 QTQ524311 RDM524311 RNI524311 RXE524311 SHA524311 SQW524311 TAS524311 TKO524311 TUK524311 UEG524311 UOC524311 UXY524311 VHU524311 VRQ524311 WBM524311 WLI524311 WVE524311 A589847 IS589847 SO589847 ACK589847 AMG589847 AWC589847 BFY589847 BPU589847 BZQ589847 CJM589847 CTI589847 DDE589847 DNA589847 DWW589847 EGS589847 EQO589847 FAK589847 FKG589847 FUC589847 GDY589847 GNU589847 GXQ589847 HHM589847 HRI589847 IBE589847 ILA589847 IUW589847 JES589847 JOO589847 JYK589847 KIG589847 KSC589847 LBY589847 LLU589847 LVQ589847 MFM589847 MPI589847 MZE589847 NJA589847 NSW589847 OCS589847 OMO589847 OWK589847 PGG589847 PQC589847 PZY589847 QJU589847 QTQ589847 RDM589847 RNI589847 RXE589847 SHA589847 SQW589847 TAS589847 TKO589847 TUK589847 UEG589847 UOC589847 UXY589847 VHU589847 VRQ589847 WBM589847 WLI589847 WVE589847 A655383 IS655383 SO655383 ACK655383 AMG655383 AWC655383 BFY655383 BPU655383 BZQ655383 CJM655383 CTI655383 DDE655383 DNA655383 DWW655383 EGS655383 EQO655383 FAK655383 FKG655383 FUC655383 GDY655383 GNU655383 GXQ655383 HHM655383 HRI655383 IBE655383 ILA655383 IUW655383 JES655383 JOO655383 JYK655383 KIG655383 KSC655383 LBY655383 LLU655383 LVQ655383 MFM655383 MPI655383 MZE655383 NJA655383 NSW655383 OCS655383 OMO655383 OWK655383 PGG655383 PQC655383 PZY655383 QJU655383 QTQ655383 RDM655383 RNI655383 RXE655383 SHA655383 SQW655383 TAS655383 TKO655383 TUK655383 UEG655383 UOC655383 UXY655383 VHU655383 VRQ655383 WBM655383 WLI655383 WVE655383 A720919 IS720919 SO720919 ACK720919 AMG720919 AWC720919 BFY720919 BPU720919 BZQ720919 CJM720919 CTI720919 DDE720919 DNA720919 DWW720919 EGS720919 EQO720919 FAK720919 FKG720919 FUC720919 GDY720919 GNU720919 GXQ720919 HHM720919 HRI720919 IBE720919 ILA720919 IUW720919 JES720919 JOO720919 JYK720919 KIG720919 KSC720919 LBY720919 LLU720919 LVQ720919 MFM720919 MPI720919 MZE720919 NJA720919 NSW720919 OCS720919 OMO720919 OWK720919 PGG720919 PQC720919 PZY720919 QJU720919 QTQ720919 RDM720919 RNI720919 RXE720919 SHA720919 SQW720919 TAS720919 TKO720919 TUK720919 UEG720919 UOC720919 UXY720919 VHU720919 VRQ720919 WBM720919 WLI720919 WVE720919 A786455 IS786455 SO786455 ACK786455 AMG786455 AWC786455 BFY786455 BPU786455 BZQ786455 CJM786455 CTI786455 DDE786455 DNA786455 DWW786455 EGS786455 EQO786455 FAK786455 FKG786455 FUC786455 GDY786455 GNU786455 GXQ786455 HHM786455 HRI786455 IBE786455 ILA786455 IUW786455 JES786455 JOO786455 JYK786455 KIG786455 KSC786455 LBY786455 LLU786455 LVQ786455 MFM786455 MPI786455 MZE786455 NJA786455 NSW786455 OCS786455 OMO786455 OWK786455 PGG786455 PQC786455 PZY786455 QJU786455 QTQ786455 RDM786455 RNI786455 RXE786455 SHA786455 SQW786455 TAS786455 TKO786455 TUK786455 UEG786455 UOC786455 UXY786455 VHU786455 VRQ786455 WBM786455 WLI786455 WVE786455 A851991 IS851991 SO851991 ACK851991 AMG851991 AWC851991 BFY851991 BPU851991 BZQ851991 CJM851991 CTI851991 DDE851991 DNA851991 DWW851991 EGS851991 EQO851991 FAK851991 FKG851991 FUC851991 GDY851991 GNU851991 GXQ851991 HHM851991 HRI851991 IBE851991 ILA851991 IUW851991 JES851991 JOO851991 JYK851991 KIG851991 KSC851991 LBY851991 LLU851991 LVQ851991 MFM851991 MPI851991 MZE851991 NJA851991 NSW851991 OCS851991 OMO851991 OWK851991 PGG851991 PQC851991 PZY851991 QJU851991 QTQ851991 RDM851991 RNI851991 RXE851991 SHA851991 SQW851991 TAS851991 TKO851991 TUK851991 UEG851991 UOC851991 UXY851991 VHU851991 VRQ851991 WBM851991 WLI851991 WVE851991 A917527 IS917527 SO917527 ACK917527 AMG917527 AWC917527 BFY917527 BPU917527 BZQ917527 CJM917527 CTI917527 DDE917527 DNA917527 DWW917527 EGS917527 EQO917527 FAK917527 FKG917527 FUC917527 GDY917527 GNU917527 GXQ917527 HHM917527 HRI917527 IBE917527 ILA917527 IUW917527 JES917527 JOO917527 JYK917527 KIG917527 KSC917527 LBY917527 LLU917527 LVQ917527 MFM917527 MPI917527 MZE917527 NJA917527 NSW917527 OCS917527 OMO917527 OWK917527 PGG917527 PQC917527 PZY917527 QJU917527 QTQ917527 RDM917527 RNI917527 RXE917527 SHA917527 SQW917527 TAS917527 TKO917527 TUK917527 UEG917527 UOC917527 UXY917527 VHU917527 VRQ917527 WBM917527 WLI917527 WVE917527 A983063 IS983063 SO983063 ACK983063 AMG983063 AWC983063 BFY983063 BPU983063 BZQ983063 CJM983063 CTI983063 DDE983063 DNA983063 DWW983063 EGS983063 EQO983063 FAK983063 FKG983063 FUC983063 GDY983063 GNU983063 GXQ983063 HHM983063 HRI983063 IBE983063 ILA983063 IUW983063 JES983063 JOO983063 JYK983063 KIG983063 KSC983063 LBY983063 LLU983063 LVQ983063 MFM983063 MPI983063 MZE983063 NJA983063 NSW983063 OCS983063 OMO983063 OWK983063 PGG983063 PQC983063 PZY983063 QJU983063 QTQ983063 RDM983063 RNI983063 RXE983063 SHA983063 SQW983063 TAS983063 TKO983063 TUK983063 UEG983063 UOC983063 UXY983063 VHU983063 VRQ983063 WBM983063 WLI983063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63 WLL983063 C65559 IV65559 SR65559 ACN65559 AMJ65559 AWF65559 BGB65559 BPX65559 BZT65559 CJP65559 CTL65559 DDH65559 DND65559 DWZ65559 EGV65559 EQR65559 FAN65559 FKJ65559 FUF65559 GEB65559 GNX65559 GXT65559 HHP65559 HRL65559 IBH65559 ILD65559 IUZ65559 JEV65559 JOR65559 JYN65559 KIJ65559 KSF65559 LCB65559 LLX65559 LVT65559 MFP65559 MPL65559 MZH65559 NJD65559 NSZ65559 OCV65559 OMR65559 OWN65559 PGJ65559 PQF65559 QAB65559 QJX65559 QTT65559 RDP65559 RNL65559 RXH65559 SHD65559 SQZ65559 TAV65559 TKR65559 TUN65559 UEJ65559 UOF65559 UYB65559 VHX65559 VRT65559 WBP65559 WLL65559 WVH65559 C131095 IV131095 SR131095 ACN131095 AMJ131095 AWF131095 BGB131095 BPX131095 BZT131095 CJP131095 CTL131095 DDH131095 DND131095 DWZ131095 EGV131095 EQR131095 FAN131095 FKJ131095 FUF131095 GEB131095 GNX131095 GXT131095 HHP131095 HRL131095 IBH131095 ILD131095 IUZ131095 JEV131095 JOR131095 JYN131095 KIJ131095 KSF131095 LCB131095 LLX131095 LVT131095 MFP131095 MPL131095 MZH131095 NJD131095 NSZ131095 OCV131095 OMR131095 OWN131095 PGJ131095 PQF131095 QAB131095 QJX131095 QTT131095 RDP131095 RNL131095 RXH131095 SHD131095 SQZ131095 TAV131095 TKR131095 TUN131095 UEJ131095 UOF131095 UYB131095 VHX131095 VRT131095 WBP131095 WLL131095 WVH131095 C196631 IV196631 SR196631 ACN196631 AMJ196631 AWF196631 BGB196631 BPX196631 BZT196631 CJP196631 CTL196631 DDH196631 DND196631 DWZ196631 EGV196631 EQR196631 FAN196631 FKJ196631 FUF196631 GEB196631 GNX196631 GXT196631 HHP196631 HRL196631 IBH196631 ILD196631 IUZ196631 JEV196631 JOR196631 JYN196631 KIJ196631 KSF196631 LCB196631 LLX196631 LVT196631 MFP196631 MPL196631 MZH196631 NJD196631 NSZ196631 OCV196631 OMR196631 OWN196631 PGJ196631 PQF196631 QAB196631 QJX196631 QTT196631 RDP196631 RNL196631 RXH196631 SHD196631 SQZ196631 TAV196631 TKR196631 TUN196631 UEJ196631 UOF196631 UYB196631 VHX196631 VRT196631 WBP196631 WLL196631 WVH196631 C262167 IV262167 SR262167 ACN262167 AMJ262167 AWF262167 BGB262167 BPX262167 BZT262167 CJP262167 CTL262167 DDH262167 DND262167 DWZ262167 EGV262167 EQR262167 FAN262167 FKJ262167 FUF262167 GEB262167 GNX262167 GXT262167 HHP262167 HRL262167 IBH262167 ILD262167 IUZ262167 JEV262167 JOR262167 JYN262167 KIJ262167 KSF262167 LCB262167 LLX262167 LVT262167 MFP262167 MPL262167 MZH262167 NJD262167 NSZ262167 OCV262167 OMR262167 OWN262167 PGJ262167 PQF262167 QAB262167 QJX262167 QTT262167 RDP262167 RNL262167 RXH262167 SHD262167 SQZ262167 TAV262167 TKR262167 TUN262167 UEJ262167 UOF262167 UYB262167 VHX262167 VRT262167 WBP262167 WLL262167 WVH262167 C327703 IV327703 SR327703 ACN327703 AMJ327703 AWF327703 BGB327703 BPX327703 BZT327703 CJP327703 CTL327703 DDH327703 DND327703 DWZ327703 EGV327703 EQR327703 FAN327703 FKJ327703 FUF327703 GEB327703 GNX327703 GXT327703 HHP327703 HRL327703 IBH327703 ILD327703 IUZ327703 JEV327703 JOR327703 JYN327703 KIJ327703 KSF327703 LCB327703 LLX327703 LVT327703 MFP327703 MPL327703 MZH327703 NJD327703 NSZ327703 OCV327703 OMR327703 OWN327703 PGJ327703 PQF327703 QAB327703 QJX327703 QTT327703 RDP327703 RNL327703 RXH327703 SHD327703 SQZ327703 TAV327703 TKR327703 TUN327703 UEJ327703 UOF327703 UYB327703 VHX327703 VRT327703 WBP327703 WLL327703 WVH327703 C393239 IV393239 SR393239 ACN393239 AMJ393239 AWF393239 BGB393239 BPX393239 BZT393239 CJP393239 CTL393239 DDH393239 DND393239 DWZ393239 EGV393239 EQR393239 FAN393239 FKJ393239 FUF393239 GEB393239 GNX393239 GXT393239 HHP393239 HRL393239 IBH393239 ILD393239 IUZ393239 JEV393239 JOR393239 JYN393239 KIJ393239 KSF393239 LCB393239 LLX393239 LVT393239 MFP393239 MPL393239 MZH393239 NJD393239 NSZ393239 OCV393239 OMR393239 OWN393239 PGJ393239 PQF393239 QAB393239 QJX393239 QTT393239 RDP393239 RNL393239 RXH393239 SHD393239 SQZ393239 TAV393239 TKR393239 TUN393239 UEJ393239 UOF393239 UYB393239 VHX393239 VRT393239 WBP393239 WLL393239 WVH393239 C458775 IV458775 SR458775 ACN458775 AMJ458775 AWF458775 BGB458775 BPX458775 BZT458775 CJP458775 CTL458775 DDH458775 DND458775 DWZ458775 EGV458775 EQR458775 FAN458775 FKJ458775 FUF458775 GEB458775 GNX458775 GXT458775 HHP458775 HRL458775 IBH458775 ILD458775 IUZ458775 JEV458775 JOR458775 JYN458775 KIJ458775 KSF458775 LCB458775 LLX458775 LVT458775 MFP458775 MPL458775 MZH458775 NJD458775 NSZ458775 OCV458775 OMR458775 OWN458775 PGJ458775 PQF458775 QAB458775 QJX458775 QTT458775 RDP458775 RNL458775 RXH458775 SHD458775 SQZ458775 TAV458775 TKR458775 TUN458775 UEJ458775 UOF458775 UYB458775 VHX458775 VRT458775 WBP458775 WLL458775 WVH458775 C524311 IV524311 SR524311 ACN524311 AMJ524311 AWF524311 BGB524311 BPX524311 BZT524311 CJP524311 CTL524311 DDH524311 DND524311 DWZ524311 EGV524311 EQR524311 FAN524311 FKJ524311 FUF524311 GEB524311 GNX524311 GXT524311 HHP524311 HRL524311 IBH524311 ILD524311 IUZ524311 JEV524311 JOR524311 JYN524311 KIJ524311 KSF524311 LCB524311 LLX524311 LVT524311 MFP524311 MPL524311 MZH524311 NJD524311 NSZ524311 OCV524311 OMR524311 OWN524311 PGJ524311 PQF524311 QAB524311 QJX524311 QTT524311 RDP524311 RNL524311 RXH524311 SHD524311 SQZ524311 TAV524311 TKR524311 TUN524311 UEJ524311 UOF524311 UYB524311 VHX524311 VRT524311 WBP524311 WLL524311 WVH524311 C589847 IV589847 SR589847 ACN589847 AMJ589847 AWF589847 BGB589847 BPX589847 BZT589847 CJP589847 CTL589847 DDH589847 DND589847 DWZ589847 EGV589847 EQR589847 FAN589847 FKJ589847 FUF589847 GEB589847 GNX589847 GXT589847 HHP589847 HRL589847 IBH589847 ILD589847 IUZ589847 JEV589847 JOR589847 JYN589847 KIJ589847 KSF589847 LCB589847 LLX589847 LVT589847 MFP589847 MPL589847 MZH589847 NJD589847 NSZ589847 OCV589847 OMR589847 OWN589847 PGJ589847 PQF589847 QAB589847 QJX589847 QTT589847 RDP589847 RNL589847 RXH589847 SHD589847 SQZ589847 TAV589847 TKR589847 TUN589847 UEJ589847 UOF589847 UYB589847 VHX589847 VRT589847 WBP589847 WLL589847 WVH589847 C655383 IV655383 SR655383 ACN655383 AMJ655383 AWF655383 BGB655383 BPX655383 BZT655383 CJP655383 CTL655383 DDH655383 DND655383 DWZ655383 EGV655383 EQR655383 FAN655383 FKJ655383 FUF655383 GEB655383 GNX655383 GXT655383 HHP655383 HRL655383 IBH655383 ILD655383 IUZ655383 JEV655383 JOR655383 JYN655383 KIJ655383 KSF655383 LCB655383 LLX655383 LVT655383 MFP655383 MPL655383 MZH655383 NJD655383 NSZ655383 OCV655383 OMR655383 OWN655383 PGJ655383 PQF655383 QAB655383 QJX655383 QTT655383 RDP655383 RNL655383 RXH655383 SHD655383 SQZ655383 TAV655383 TKR655383 TUN655383 UEJ655383 UOF655383 UYB655383 VHX655383 VRT655383 WBP655383 WLL655383 WVH655383 C720919 IV720919 SR720919 ACN720919 AMJ720919 AWF720919 BGB720919 BPX720919 BZT720919 CJP720919 CTL720919 DDH720919 DND720919 DWZ720919 EGV720919 EQR720919 FAN720919 FKJ720919 FUF720919 GEB720919 GNX720919 GXT720919 HHP720919 HRL720919 IBH720919 ILD720919 IUZ720919 JEV720919 JOR720919 JYN720919 KIJ720919 KSF720919 LCB720919 LLX720919 LVT720919 MFP720919 MPL720919 MZH720919 NJD720919 NSZ720919 OCV720919 OMR720919 OWN720919 PGJ720919 PQF720919 QAB720919 QJX720919 QTT720919 RDP720919 RNL720919 RXH720919 SHD720919 SQZ720919 TAV720919 TKR720919 TUN720919 UEJ720919 UOF720919 UYB720919 VHX720919 VRT720919 WBP720919 WLL720919 WVH720919 C786455 IV786455 SR786455 ACN786455 AMJ786455 AWF786455 BGB786455 BPX786455 BZT786455 CJP786455 CTL786455 DDH786455 DND786455 DWZ786455 EGV786455 EQR786455 FAN786455 FKJ786455 FUF786455 GEB786455 GNX786455 GXT786455 HHP786455 HRL786455 IBH786455 ILD786455 IUZ786455 JEV786455 JOR786455 JYN786455 KIJ786455 KSF786455 LCB786455 LLX786455 LVT786455 MFP786455 MPL786455 MZH786455 NJD786455 NSZ786455 OCV786455 OMR786455 OWN786455 PGJ786455 PQF786455 QAB786455 QJX786455 QTT786455 RDP786455 RNL786455 RXH786455 SHD786455 SQZ786455 TAV786455 TKR786455 TUN786455 UEJ786455 UOF786455 UYB786455 VHX786455 VRT786455 WBP786455 WLL786455 WVH786455 C851991 IV851991 SR851991 ACN851991 AMJ851991 AWF851991 BGB851991 BPX851991 BZT851991 CJP851991 CTL851991 DDH851991 DND851991 DWZ851991 EGV851991 EQR851991 FAN851991 FKJ851991 FUF851991 GEB851991 GNX851991 GXT851991 HHP851991 HRL851991 IBH851991 ILD851991 IUZ851991 JEV851991 JOR851991 JYN851991 KIJ851991 KSF851991 LCB851991 LLX851991 LVT851991 MFP851991 MPL851991 MZH851991 NJD851991 NSZ851991 OCV851991 OMR851991 OWN851991 PGJ851991 PQF851991 QAB851991 QJX851991 QTT851991 RDP851991 RNL851991 RXH851991 SHD851991 SQZ851991 TAV851991 TKR851991 TUN851991 UEJ851991 UOF851991 UYB851991 VHX851991 VRT851991 WBP851991 WLL851991 WVH851991 C917527 IV917527 SR917527 ACN917527 AMJ917527 AWF917527 BGB917527 BPX917527 BZT917527 CJP917527 CTL917527 DDH917527 DND917527 DWZ917527 EGV917527 EQR917527 FAN917527 FKJ917527 FUF917527 GEB917527 GNX917527 GXT917527 HHP917527 HRL917527 IBH917527 ILD917527 IUZ917527 JEV917527 JOR917527 JYN917527 KIJ917527 KSF917527 LCB917527 LLX917527 LVT917527 MFP917527 MPL917527 MZH917527 NJD917527 NSZ917527 OCV917527 OMR917527 OWN917527 PGJ917527 PQF917527 QAB917527 QJX917527 QTT917527 RDP917527 RNL917527 RXH917527 SHD917527 SQZ917527 TAV917527 TKR917527 TUN917527 UEJ917527 UOF917527 UYB917527 VHX917527 VRT917527 WBP917527 WLL917527 WVH917527 C983063 IV983063 SR983063 ACN983063 AMJ983063 AWF983063 BGB983063 BPX983063 BZT983063 CJP983063 CTL983063 DDH983063 DND983063 DWZ983063 EGV983063 EQR983063 FAN983063 FKJ983063 FUF983063 GEB983063 GNX983063 GXT983063 HHP983063 HRL983063 IBH983063 ILD983063 IUZ983063 JEV983063 JOR983063 JYN983063 KIJ983063 KSF983063 LCB983063 LLX983063 LVT983063 MFP983063 MPL983063 MZH983063 NJD983063 NSZ983063 OCV983063 OMR983063 OWN983063 PGJ983063 PQF983063 QAB983063 QJX983063 QTT983063 RDP983063 RNL983063 RXH983063 SHD983063 SQZ983063 TAV983063 TKR983063 TUN983063 UEJ983063 UOF983063 UYB983063 VHX983063 VRT983063 WBP983063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TECNICA</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Milbany Vega Salinas</dc:creator>
  <cp:lastModifiedBy>Uusario</cp:lastModifiedBy>
  <dcterms:created xsi:type="dcterms:W3CDTF">2014-12-04T15:40:44Z</dcterms:created>
  <dcterms:modified xsi:type="dcterms:W3CDTF">2014-12-12T01:55:51Z</dcterms:modified>
</cp:coreProperties>
</file>