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97Gb6SpFRFykZSvzQUQUIiH+m1Hh3h51NY2CUGLVskZeygWC+w+4lDSUgSi0/SJGCUi1CYiZg1gg3Y7sPjiy/g==" workbookSaltValue="R1ubBjcU5ISWo0GuIBv/6g==" workbookSpinCount="100000" lockStructure="1"/>
  <bookViews>
    <workbookView xWindow="0" yWindow="0" windowWidth="19200" windowHeight="11595" tabRatio="598" activeTab="2"/>
  </bookViews>
  <sheets>
    <sheet name="COLOMBO ALEMANA GRUPO 12" sheetId="18" r:id="rId1"/>
    <sheet name="COLOMBO ALEMANA GRUPO 23" sheetId="43" r:id="rId2"/>
    <sheet name="COLOMBO ALEMANA GRUPO 27" sheetId="44" r:id="rId3"/>
  </sheets>
  <calcPr calcId="152511"/>
</workbook>
</file>

<file path=xl/calcChain.xml><?xml version="1.0" encoding="utf-8"?>
<calcChain xmlns="http://schemas.openxmlformats.org/spreadsheetml/2006/main">
  <c r="N115" i="44" l="1"/>
  <c r="N114" i="44"/>
  <c r="N113" i="44"/>
  <c r="N112" i="44"/>
  <c r="N126" i="43"/>
  <c r="N49" i="44" l="1"/>
  <c r="N57" i="44" s="1"/>
  <c r="D157" i="44"/>
  <c r="F147" i="44"/>
  <c r="M120" i="44"/>
  <c r="L120" i="44"/>
  <c r="A115" i="44"/>
  <c r="A116" i="44" s="1"/>
  <c r="A117" i="44" s="1"/>
  <c r="A118" i="44" s="1"/>
  <c r="A119" i="44" s="1"/>
  <c r="M57" i="44"/>
  <c r="C62" i="44" s="1"/>
  <c r="L57" i="44"/>
  <c r="K57" i="44"/>
  <c r="C61" i="44" s="1"/>
  <c r="A53" i="44"/>
  <c r="A54" i="44" s="1"/>
  <c r="A55" i="44" s="1"/>
  <c r="A56" i="44" s="1"/>
  <c r="A51" i="44"/>
  <c r="A50" i="44"/>
  <c r="E40" i="44"/>
  <c r="N120" i="44" l="1"/>
  <c r="E157" i="44"/>
  <c r="D171" i="43" l="1"/>
  <c r="F161" i="43"/>
  <c r="D172" i="43" s="1"/>
  <c r="M134" i="43"/>
  <c r="L134" i="43"/>
  <c r="N134" i="43"/>
  <c r="N57" i="43"/>
  <c r="M57" i="43"/>
  <c r="C62" i="43" s="1"/>
  <c r="L57" i="43"/>
  <c r="K57" i="43"/>
  <c r="C61" i="43" s="1"/>
  <c r="A53" i="43"/>
  <c r="A54" i="43" s="1"/>
  <c r="A55" i="43" s="1"/>
  <c r="A56" i="43" s="1"/>
  <c r="A50" i="43"/>
  <c r="A51" i="43" s="1"/>
  <c r="E40" i="43"/>
  <c r="E171" i="43" l="1"/>
  <c r="K57" i="18" l="1"/>
  <c r="F156" i="18" l="1"/>
  <c r="D167" i="18" s="1"/>
  <c r="D166" i="18"/>
  <c r="M129" i="18"/>
  <c r="L129" i="18"/>
  <c r="K129" i="18"/>
  <c r="C131" i="18" s="1"/>
  <c r="A122" i="18"/>
  <c r="A123" i="18" s="1"/>
  <c r="A124" i="18" s="1"/>
  <c r="A125" i="18" s="1"/>
  <c r="A126" i="18" s="1"/>
  <c r="A127" i="18" s="1"/>
  <c r="A128" i="18" s="1"/>
  <c r="N129" i="18"/>
  <c r="M57" i="18"/>
  <c r="L57" i="18"/>
  <c r="C61" i="18"/>
  <c r="A50" i="18"/>
  <c r="A51" i="18" s="1"/>
  <c r="A52" i="18" s="1"/>
  <c r="A53" i="18" s="1"/>
  <c r="A54" i="18" s="1"/>
  <c r="A55" i="18" s="1"/>
  <c r="A56" i="18" s="1"/>
  <c r="N57" i="18"/>
  <c r="E40" i="18"/>
  <c r="E166" i="18" l="1"/>
</calcChain>
</file>

<file path=xl/sharedStrings.xml><?xml version="1.0" encoding="utf-8"?>
<sst xmlns="http://schemas.openxmlformats.org/spreadsheetml/2006/main" count="1164" uniqueCount="262">
  <si>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</si>
  <si>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</si>
  <si>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</si>
  <si>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</si>
  <si>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</si>
  <si>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</si>
  <si>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</si>
  <si>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</si>
  <si>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</si>
  <si>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</si>
  <si>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</si>
  <si>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</si>
  <si>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</si>
  <si>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</si>
  <si>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</si>
  <si>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</si>
  <si>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</si>
  <si>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</si>
  <si>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</si>
  <si>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</si>
  <si>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</si>
  <si>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</si>
  <si>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</si>
  <si>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</si>
  <si>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</si>
  <si>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</si>
  <si>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</si>
  <si>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</si>
  <si>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</si>
  <si>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</si>
  <si>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</si>
  <si>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</si>
  <si>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</si>
  <si>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</si>
  <si>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</si>
  <si>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</si>
  <si>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</si>
  <si>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</si>
  <si>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</si>
  <si>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</si>
  <si>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</si>
  <si>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</si>
  <si>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</si>
  <si>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</si>
  <si>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</si>
  <si>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</si>
  <si>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</si>
  <si>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</si>
  <si>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</si>
  <si>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</si>
  <si>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</si>
  <si>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</si>
  <si>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</si>
  <si>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</si>
  <si>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</si>
  <si>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</si>
  <si>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</si>
  <si>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</si>
  <si>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</si>
  <si>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</si>
  <si>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</si>
  <si>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</si>
  <si>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</si>
  <si>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</si>
  <si>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</si>
  <si>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</si>
  <si>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</si>
  <si>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</si>
  <si>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</si>
  <si>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</si>
  <si>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</si>
  <si>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</si>
  <si>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</si>
  <si>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</si>
  <si>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</si>
  <si>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</si>
  <si>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</si>
  <si>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</si>
  <si>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</si>
  <si>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</si>
  <si>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</si>
  <si>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</si>
  <si>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</si>
  <si>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</si>
  <si>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</si>
  <si>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</si>
  <si>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</si>
  <si>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</si>
  <si>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</si>
  <si>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</si>
  <si>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</si>
  <si>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</si>
  <si>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</si>
  <si>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</si>
  <si>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</si>
  <si>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</si>
  <si>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</si>
  <si>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</si>
  <si>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</si>
  <si>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</si>
  <si>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</si>
  <si>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</si>
  <si>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</si>
  <si>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</si>
  <si>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</si>
  <si>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</si>
  <si>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</si>
  <si>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</si>
  <si>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</si>
  <si>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</si>
  <si>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</si>
  <si>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</si>
  <si>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UNIVERSIDAD INDUSTRIAL DE SANTANDER</t>
  </si>
  <si>
    <t>PSICOLOGA</t>
  </si>
  <si>
    <t>X</t>
  </si>
  <si>
    <t>FUNDACION COLOMBO ALEMANA VOLVER A SONREIR</t>
  </si>
  <si>
    <t>12,23,27</t>
  </si>
  <si>
    <t>Diciembre 5 del 2014</t>
  </si>
  <si>
    <t>ICBF</t>
  </si>
  <si>
    <t>6826-2013-269</t>
  </si>
  <si>
    <t>6826-2013-430</t>
  </si>
  <si>
    <t>2.5</t>
  </si>
  <si>
    <t>6826 - 2012-602</t>
  </si>
  <si>
    <t>6826 - 2012-423</t>
  </si>
  <si>
    <t>MI MUNDO MAGICO</t>
  </si>
  <si>
    <t>CDI Con Arriendo</t>
  </si>
  <si>
    <t>Calle 106 N° 22- 165 Barrio Provenza Bucaramanga</t>
  </si>
  <si>
    <t>NO APLICA</t>
  </si>
  <si>
    <t>CASITA DE CHOCOLATE</t>
  </si>
  <si>
    <t>CDI Sin arriendo</t>
  </si>
  <si>
    <t>Carrera 17 C N° 90A-02 Barrio San Luis Bucaramanga</t>
  </si>
  <si>
    <t>CARMEN JUDITH GOMEZ</t>
  </si>
  <si>
    <t>LICENCIADA EN EDUCACION BASICA PRIMARIA</t>
  </si>
  <si>
    <t>PONTIFICIA UNIVERSIDAD JAVERIANA</t>
  </si>
  <si>
    <t>07/01/2014 HASTA 04/12/2014</t>
  </si>
  <si>
    <t>01-04-2013 HASTA 06-11-2014</t>
  </si>
  <si>
    <t>MAGALY CAMACHO GONZALEZ</t>
  </si>
  <si>
    <t>UNIVERSIDAD DE COPERATIVA DE COLOMBIA</t>
  </si>
  <si>
    <t>LICENCIADA EN CIENCIAS DE LA EDUCACION CON ESPECIALIDAD CON EDUCACION EDUCATIVA</t>
  </si>
  <si>
    <t>GIMNASIO COLOMBIANITOS DEL MAÑANA</t>
  </si>
  <si>
    <t>01-02-1997 HASTA 30-11-2003</t>
  </si>
  <si>
    <t>05-02-2005 HASTA 16-12-2008</t>
  </si>
  <si>
    <t>06-02-2009 HASTA 30-06-2012</t>
  </si>
  <si>
    <t>01-07-2012 HASTA 30-12-2012</t>
  </si>
  <si>
    <t>01-01-2013 HASTA 30-08-2013</t>
  </si>
  <si>
    <t>01-09-2013 HASTA 06-11-2014</t>
  </si>
  <si>
    <t>JACKELINE TRILLO FELIZZOLA</t>
  </si>
  <si>
    <t>UNIVERSIDAD ANTINIA NARIÑO</t>
  </si>
  <si>
    <t>10-01-2011 HASTA 06-11-2014</t>
  </si>
  <si>
    <t>JULLI PAMELA SILVA CRISTANCHO</t>
  </si>
  <si>
    <t>UNIVERSIDAD PONTIFICIA BOLIVARIANA</t>
  </si>
  <si>
    <t>01-07-2008 HASTA 31-12-2008</t>
  </si>
  <si>
    <t>REFUGIO SOCIAL MUNICIPAL</t>
  </si>
  <si>
    <t>01-07-2009 HASTA 30-11-2009</t>
  </si>
  <si>
    <t>01-02-2014 HASTA 06-11-2014</t>
  </si>
  <si>
    <t>6826 - 2012-598</t>
  </si>
  <si>
    <t>6826-2013-184</t>
  </si>
  <si>
    <t>6826 - 2012-149</t>
  </si>
  <si>
    <t>74-75</t>
  </si>
  <si>
    <t>61 -73</t>
  </si>
  <si>
    <t>VOLVER A SONREIR</t>
  </si>
  <si>
    <t>CDI SIN Arriendo</t>
  </si>
  <si>
    <t>Calle 202 B N° 14-70   vda Rio Frio Floridablanca</t>
  </si>
  <si>
    <t>DENISSE PATRICIA MUÑOZ CARDOZO</t>
  </si>
  <si>
    <t>20-02-2013 HASTA 03-12-2014</t>
  </si>
  <si>
    <t>ALDEAS INFANTILES S.O.S COLOMBIA</t>
  </si>
  <si>
    <t>07-02-2000 HASTA 15-12-2005</t>
  </si>
  <si>
    <t>EDILMA JANETH GALVIS FERREIRA</t>
  </si>
  <si>
    <t>LICENCIADA EN LENGUA CASTELLANA Y COMUNICACIÓN</t>
  </si>
  <si>
    <t>UNIVERSIDAD DE PAMPLONA</t>
  </si>
  <si>
    <t>01-02-2005 HASTA 30-12-2010</t>
  </si>
  <si>
    <t>01-02-2011 HASTA 31-10-2012</t>
  </si>
  <si>
    <t>01-10-2012 HASTA 03-12-2014</t>
  </si>
  <si>
    <t>YANCY SMITH HERNANDEZ HERNANDEZ</t>
  </si>
  <si>
    <t>TRABAJO SOCIAL</t>
  </si>
  <si>
    <t>01-10-2013 HASTA 06-11-2014</t>
  </si>
  <si>
    <t>FOMESALUD S.A</t>
  </si>
  <si>
    <t>24-02-2014 HASTA 05-08-2014</t>
  </si>
  <si>
    <t>CAJA DE PREVISION SOCIAL DE LA UIS</t>
  </si>
  <si>
    <t>01-08-2012 HASTA 31-08-2012</t>
  </si>
  <si>
    <t>COOPERATIVA VIVIENDA Y ENTORNO</t>
  </si>
  <si>
    <t>01-01-2012 HASTA 31-08-2012</t>
  </si>
  <si>
    <t>ALCALDIA DE FLORIDABLANCA</t>
  </si>
  <si>
    <t>01-09-2011 HASTA 28-02-2012</t>
  </si>
  <si>
    <t>DISTRIBUDORA AGRICULA S.A DISTRAVES</t>
  </si>
  <si>
    <t>25-10-2010 HASTA 11-03-2011</t>
  </si>
  <si>
    <t>ULTRA SERVICIOS</t>
  </si>
  <si>
    <t>06-01-2013 HASTA 31-12-2013</t>
  </si>
  <si>
    <t>GLADYS MARY TORRES TIRADO</t>
  </si>
  <si>
    <t>UNIVERSIDAD CATOLICA DE COLOMBIA</t>
  </si>
  <si>
    <t>20/02/2013 HASTA 06/11/2014</t>
  </si>
  <si>
    <t>HOSPITAL LOCAL DE PIEDECUESTA</t>
  </si>
  <si>
    <t xml:space="preserve"> 14/08/2012 HASTA 31/12/2012 </t>
  </si>
  <si>
    <t>SECRETARIADO ARQUIDIOCESANO DE PASTRORAL SOCIAL</t>
  </si>
  <si>
    <t>01/05/2011 HASTA 27/12/2011</t>
  </si>
  <si>
    <t>CENTRO INDUSTRIAL DE MANTENIMIENTO INTEGRAL DEL SENA</t>
  </si>
  <si>
    <t>26/01/2010 HASTA 25/12/2010</t>
  </si>
  <si>
    <t>FUNDACION DE APOYO A LOS SCOUTS</t>
  </si>
  <si>
    <t>01/04/2007 HASTA 31/07/2007</t>
  </si>
  <si>
    <t>SEMINARIO CONCILIAR SAN PIO X</t>
  </si>
  <si>
    <t>01/01/2006 HASTA 30/12/2006</t>
  </si>
  <si>
    <t>GERENTE COOPERATIVA DE TRABAJADO ASOCIADO COOPGUANE</t>
  </si>
  <si>
    <t>01/12/2002 HASTA 15/05/2004</t>
  </si>
  <si>
    <t>ASOCIACION CRISTIANA JOVENES</t>
  </si>
  <si>
    <t>15/04/2001 HASTA 31/12/2001</t>
  </si>
  <si>
    <t>CENTRO FEMENINO DE COMERCIO</t>
  </si>
  <si>
    <t>15/06/2001 HASTA 15/11/2001</t>
  </si>
  <si>
    <t>11.9</t>
  </si>
  <si>
    <t>x</t>
  </si>
  <si>
    <t>6826-2010-152</t>
  </si>
  <si>
    <t>6826-2013-307</t>
  </si>
  <si>
    <t>FONADE</t>
  </si>
  <si>
    <t>557 - 565</t>
  </si>
  <si>
    <t>ALDEAS INFANTILES SOS</t>
  </si>
  <si>
    <t>Calle 149AN. 38 - 56 Barrio Villa Real del Sur - Floridablanca</t>
  </si>
  <si>
    <t>CAJASAN</t>
  </si>
  <si>
    <t>01/02/2012 HASTA 31/12/2012</t>
  </si>
  <si>
    <t>01-02-2011 HASTA 31-11-20011</t>
  </si>
  <si>
    <t>23.8</t>
  </si>
  <si>
    <t>LA EXPERIENCIA NO SE TUVO EN CUENTA PORQUE SE TRASLAPA CON LAS OTRAS CERTIFICACIONES</t>
  </si>
  <si>
    <t>9.5</t>
  </si>
  <si>
    <t>8.5</t>
  </si>
  <si>
    <t>68-26-2012-605</t>
  </si>
  <si>
    <t>479 - 480</t>
  </si>
  <si>
    <t>68-26-2014-343</t>
  </si>
  <si>
    <t>481 - 489</t>
  </si>
  <si>
    <t>COORDINADORA</t>
  </si>
  <si>
    <t>MERCY MAGALY GUTIERREZ LOZANO</t>
  </si>
  <si>
    <t>ECONOMISTA</t>
  </si>
  <si>
    <t>UNIVERDIDAD SANTO TOMAS</t>
  </si>
  <si>
    <t>12.07-1987</t>
  </si>
  <si>
    <t xml:space="preserve">FUNDACION COLOMBO ALEMANA </t>
  </si>
  <si>
    <t>01-06-2001 HASTA 03-12-2014</t>
  </si>
  <si>
    <t>PROFESIONAL DE APOYO PEDAGÓGICO  POR CADA MIL CUPOS OFERTADOS O FRACIÓN INFERIOR</t>
  </si>
  <si>
    <t>CLAUDIA OCHOA ROJAS</t>
  </si>
  <si>
    <t>LICENCIADA EN EDUCACION PREESCOLAR</t>
  </si>
  <si>
    <t>FUNDACION UNIVERSITARIA LOS LIBERTADORES</t>
  </si>
  <si>
    <t>01/02/2008 HASTA 03/12/2014</t>
  </si>
  <si>
    <t>COLEGIO CRISTIANO CAMINO EMAUS</t>
  </si>
  <si>
    <t>01/01/2004 HASTA 31/12/2005</t>
  </si>
  <si>
    <t>01/01/2010 HASTA 31/12/2010</t>
  </si>
  <si>
    <t>CAJA DE COMPENSACION COMFENALCO</t>
  </si>
  <si>
    <t>03/02/1992 HASTA 11/12/1998</t>
  </si>
  <si>
    <t xml:space="preserve">FINANCIERO  POR CADA CINCO MIL CUPOS OFERTADOS O FRACIÓN INFERIOR </t>
  </si>
  <si>
    <t>SAMALIA SANTAMARIA ROMERO</t>
  </si>
  <si>
    <t>CONTADURA PUBLICA</t>
  </si>
  <si>
    <t>UNIVERSIDAD COOPERATIVA DE COLOMBIA</t>
  </si>
  <si>
    <t>01/07/2006 HASTA 28/02/2011</t>
  </si>
  <si>
    <t>01/03/2011 HASTA 06/11/2014</t>
  </si>
  <si>
    <t>300</t>
  </si>
  <si>
    <t>68-26-2011-128</t>
  </si>
  <si>
    <t>240 - 241</t>
  </si>
  <si>
    <t>6826-2009-048</t>
  </si>
  <si>
    <t>3.9</t>
  </si>
  <si>
    <t>624 - 625</t>
  </si>
  <si>
    <t>NO SE TUVO EN CUENTA LA EXPERIENCIA DE ENERO  A SEPTIEMBRE DE ACUERDO A LO ESTABLECIDO EN LOS PLIEGOS DE CONDICIONES.</t>
  </si>
  <si>
    <t>6826-2011-235</t>
  </si>
  <si>
    <t>6826-2011-383</t>
  </si>
  <si>
    <t>5.5</t>
  </si>
  <si>
    <t>ALCALDIA DE BUCARAMANGA</t>
  </si>
  <si>
    <t>175 DEL 09/06/2011</t>
  </si>
  <si>
    <t>23,8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</si>
</sst>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quot;$&quot;* #,##0_-;\-&quot;$&quot;* #,##0_-;_-&quot;$&quot;* &quot;-&quot;_-;_-@_-"/>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quot;$&quot;\ * #,##0.00_);_(&quot;$&quot;\ * \(#,##0.00\);_(&quot;$&quot;\ * &quot;-&quot;??_);_(@_)"/>
    <numFmt numFmtId="171" formatCode="&quot;$&quot;\ #,##0;[Red]&quot;$&quot;\ #,##0"/>
    <numFmt numFmtId="172" formatCode="#,##0.0"/>
  </numFmts>
  <fonts count="2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80">
    <xf numFmtId="0" fontId="0" fillId="0" borderId="0" xfId="0"/>
    <xf numFmtId="0" fontId="0" fillId="0" borderId="0" xfId="0" applyAlignment="1">
      <alignment vertical="center"/>
    </xf>
    <xf numFmtId="0" fontId="0" fillId="0" borderId="0" xfId="0" applyFill="1" applyAlignment="1">
      <alignment vertical="center"/>
    </xf>
    <xf numFmtId="0" fontId="0" fillId="0" borderId="0" xfId="0" applyAlignment="1">
      <alignment horizontal="center" vertical="center"/>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170" fontId="23" fillId="0" borderId="5" xfId="0" applyNumberFormat="1" applyFont="1" applyFill="1" applyBorder="1" applyProtection="1"/>
    <xf numFmtId="170" fontId="13" fillId="0" borderId="5" xfId="0" applyNumberFormat="1" applyFont="1" applyFill="1" applyBorder="1" applyProtection="1"/>
    <xf numFmtId="170" fontId="13" fillId="0" borderId="5" xfId="0" applyNumberFormat="1" applyFont="1" applyFill="1" applyBorder="1" applyAlignment="1" applyProtection="1">
      <alignment horizontal="right"/>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3"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172" fontId="13" fillId="0" borderId="1" xfId="0" applyNumberFormat="1" applyFont="1" applyFill="1" applyBorder="1" applyAlignment="1" applyProtection="1">
      <alignment horizontal="center" vertical="center" wrapText="1"/>
    </xf>
    <xf numFmtId="0" fontId="13" fillId="5"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171" fontId="13" fillId="0" borderId="1" xfId="1" applyNumberFormat="1"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xf numFmtId="0" fontId="0" fillId="0" borderId="1" xfId="0" applyFill="1" applyBorder="1" applyAlignment="1" applyProtection="1">
      <alignment wrapText="1"/>
    </xf>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Border="1" applyAlignment="1" applyProtection="1">
      <alignment wrapText="1"/>
    </xf>
    <xf numFmtId="3" fontId="0" fillId="0" borderId="1" xfId="0" applyNumberFormat="1" applyBorder="1" applyAlignment="1" applyProtection="1"/>
    <xf numFmtId="14" fontId="0" fillId="0" borderId="1" xfId="0" applyNumberFormat="1" applyBorder="1" applyAlignment="1" applyProtection="1"/>
    <xf numFmtId="0" fontId="0" fillId="0" borderId="1" xfId="0" applyBorder="1" applyProtection="1"/>
    <xf numFmtId="14" fontId="0" fillId="0" borderId="1" xfId="0" applyNumberFormat="1" applyFill="1" applyBorder="1" applyAlignment="1" applyProtection="1">
      <alignment wrapText="1"/>
    </xf>
    <xf numFmtId="14" fontId="0" fillId="0" borderId="1" xfId="0" applyNumberFormat="1" applyFill="1" applyBorder="1" applyAlignment="1" applyProtection="1"/>
    <xf numFmtId="3" fontId="0" fillId="0" borderId="0" xfId="0" applyNumberFormat="1" applyBorder="1" applyAlignment="1" applyProtection="1">
      <alignment horizontal="center" vertical="center"/>
    </xf>
    <xf numFmtId="0" fontId="0" fillId="0" borderId="0" xfId="0" applyBorder="1" applyAlignment="1" applyProtection="1">
      <alignment horizontal="center" vertical="center"/>
    </xf>
    <xf numFmtId="14" fontId="0" fillId="0" borderId="0" xfId="0" applyNumberFormat="1" applyBorder="1" applyAlignment="1" applyProtection="1">
      <alignment horizontal="center" vertical="center"/>
    </xf>
    <xf numFmtId="0" fontId="0" fillId="0" borderId="0" xfId="0" applyBorder="1" applyProtection="1"/>
    <xf numFmtId="0" fontId="0" fillId="0" borderId="0" xfId="0" applyFill="1" applyBorder="1" applyAlignment="1" applyProtection="1">
      <alignment wrapText="1"/>
    </xf>
    <xf numFmtId="14" fontId="0" fillId="0" borderId="0" xfId="0" applyNumberFormat="1" applyFill="1" applyBorder="1" applyAlignment="1" applyProtection="1"/>
    <xf numFmtId="0" fontId="0" fillId="0" borderId="1" xfId="0" applyBorder="1" applyAlignment="1" applyProtection="1">
      <alignment vertical="center" wrapText="1"/>
    </xf>
    <xf numFmtId="172" fontId="13" fillId="5" borderId="1" xfId="0" applyNumberFormat="1" applyFont="1" applyFill="1" applyBorder="1" applyAlignment="1" applyProtection="1">
      <alignment horizontal="center" vertical="center" wrapText="1"/>
    </xf>
    <xf numFmtId="0" fontId="13" fillId="4" borderId="1" xfId="0" applyNumberFormat="1" applyFont="1" applyFill="1" applyBorder="1" applyAlignment="1" applyProtection="1">
      <alignment horizontal="center" vertical="center" wrapText="1"/>
    </xf>
    <xf numFmtId="168" fontId="13" fillId="5" borderId="1" xfId="1" applyNumberFormat="1" applyFont="1" applyFill="1" applyBorder="1" applyAlignment="1" applyProtection="1">
      <alignment horizontal="righ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3" xfId="0" applyBorder="1" applyAlignment="1" applyProtection="1">
      <alignment horizontal="center" vertical="center"/>
    </xf>
    <xf numFmtId="3" fontId="0" fillId="0" borderId="1" xfId="0" applyNumberFormat="1" applyBorder="1" applyAlignment="1" applyProtection="1">
      <alignment horizontal="center" vertical="center"/>
    </xf>
    <xf numFmtId="14" fontId="0" fillId="0" borderId="1" xfId="0" applyNumberFormat="1" applyBorder="1" applyAlignment="1" applyProtection="1">
      <alignment horizontal="center" vertical="center"/>
    </xf>
    <xf numFmtId="0" fontId="0" fillId="0" borderId="1" xfId="0"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168" fontId="13" fillId="0" borderId="1" xfId="1" applyNumberFormat="1" applyFont="1" applyFill="1" applyBorder="1" applyAlignment="1" applyProtection="1">
      <alignment wrapText="1"/>
    </xf>
    <xf numFmtId="2" fontId="13" fillId="4" borderId="1" xfId="0" applyNumberFormat="1" applyFont="1" applyFill="1" applyBorder="1" applyAlignment="1" applyProtection="1">
      <alignment horizontal="center" vertical="center" wrapText="1"/>
    </xf>
    <xf numFmtId="42" fontId="13" fillId="0" borderId="1" xfId="1" applyNumberFormat="1" applyFont="1" applyFill="1" applyBorder="1" applyAlignment="1" applyProtection="1">
      <alignment horizontal="right" vertical="center" wrapText="1"/>
    </xf>
    <xf numFmtId="0" fontId="0" fillId="0" borderId="1" xfId="0" applyBorder="1" applyAlignment="1" applyProtection="1">
      <alignment horizontal="center" wrapText="1"/>
    </xf>
    <xf numFmtId="0" fontId="0" fillId="5" borderId="1" xfId="0" applyFill="1" applyBorder="1" applyAlignment="1" applyProtection="1">
      <alignment wrapText="1"/>
    </xf>
    <xf numFmtId="2" fontId="13" fillId="5" borderId="1" xfId="0" applyNumberFormat="1"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4" xfId="0" applyBorder="1" applyAlignment="1" applyProtection="1">
      <alignment horizontal="center" vertical="center" wrapText="1"/>
    </xf>
    <xf numFmtId="3" fontId="0" fillId="0" borderId="13" xfId="0" applyNumberFormat="1" applyBorder="1" applyAlignment="1" applyProtection="1">
      <alignment horizontal="center" vertical="center"/>
    </xf>
    <xf numFmtId="3" fontId="0" fillId="0" borderId="12" xfId="0" applyNumberFormat="1" applyBorder="1" applyAlignment="1" applyProtection="1">
      <alignment horizontal="center" vertical="center"/>
    </xf>
    <xf numFmtId="3" fontId="0" fillId="0" borderId="4" xfId="0" applyNumberFormat="1" applyBorder="1" applyAlignment="1" applyProtection="1">
      <alignment horizontal="center" vertical="center"/>
    </xf>
    <xf numFmtId="0" fontId="0" fillId="0" borderId="13"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13" xfId="0" applyBorder="1" applyAlignment="1" applyProtection="1">
      <alignment horizontal="center" vertical="center"/>
    </xf>
    <xf numFmtId="0" fontId="0" fillId="0" borderId="12" xfId="0" applyBorder="1" applyAlignment="1" applyProtection="1">
      <alignment horizontal="center" vertical="center"/>
    </xf>
    <xf numFmtId="0" fontId="0" fillId="0" borderId="4" xfId="0" applyBorder="1" applyAlignment="1" applyProtection="1">
      <alignment horizontal="center" vertical="center"/>
    </xf>
    <xf numFmtId="14" fontId="0" fillId="0" borderId="13" xfId="0" applyNumberFormat="1" applyBorder="1" applyAlignment="1" applyProtection="1">
      <alignment horizontal="center" vertical="center"/>
    </xf>
    <xf numFmtId="14" fontId="0" fillId="0" borderId="4" xfId="0" applyNumberFormat="1" applyBorder="1" applyAlignment="1" applyProtection="1">
      <alignment horizontal="center" vertical="center"/>
    </xf>
    <xf numFmtId="14" fontId="0" fillId="0" borderId="12" xfId="0" applyNumberFormat="1"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1" xfId="0" applyBorder="1" applyAlignment="1" applyProtection="1">
      <alignment horizontal="center" vertical="center"/>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7" xfId="0" applyBorder="1" applyAlignment="1" applyProtection="1">
      <alignment horizontal="center" vertical="center"/>
    </xf>
    <xf numFmtId="0" fontId="1" fillId="2" borderId="18" xfId="0" applyFont="1" applyFill="1"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0" borderId="1" xfId="0" applyBorder="1" applyAlignment="1" applyProtection="1">
      <alignment horizontal="center" vertical="center" wrapText="1"/>
    </xf>
    <xf numFmtId="49" fontId="14" fillId="0" borderId="13" xfId="0" applyNumberFormat="1" applyFont="1" applyFill="1" applyBorder="1" applyAlignment="1" applyProtection="1">
      <alignment horizontal="center" vertical="center"/>
    </xf>
    <xf numFmtId="49" fontId="14" fillId="0" borderId="12" xfId="0" applyNumberFormat="1" applyFont="1" applyFill="1" applyBorder="1" applyAlignment="1" applyProtection="1">
      <alignment horizontal="center" vertical="center"/>
    </xf>
    <xf numFmtId="49" fontId="14" fillId="0" borderId="4" xfId="0" applyNumberFormat="1" applyFont="1" applyFill="1" applyBorder="1" applyAlignment="1" applyProtection="1">
      <alignment horizontal="center" vertical="center"/>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7"/>
  <sheetViews>
    <sheetView zoomScale="80" zoomScaleNormal="80" workbookViewId="0">
      <selection activeCell="A15" sqref="A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44" t="s">
        <v>63</v>
      </c>
      <c r="C2" s="145"/>
      <c r="D2" s="145"/>
      <c r="E2" s="145"/>
      <c r="F2" s="145"/>
      <c r="G2" s="145"/>
      <c r="H2" s="145"/>
      <c r="I2" s="145"/>
      <c r="J2" s="145"/>
      <c r="K2" s="145"/>
      <c r="L2" s="145"/>
      <c r="M2" s="145"/>
      <c r="N2" s="145"/>
      <c r="O2" s="145"/>
      <c r="P2" s="145"/>
    </row>
    <row r="4" spans="2:16" ht="26.25" x14ac:dyDescent="0.25">
      <c r="B4" s="144" t="s">
        <v>48</v>
      </c>
      <c r="C4" s="145"/>
      <c r="D4" s="145"/>
      <c r="E4" s="145"/>
      <c r="F4" s="145"/>
      <c r="G4" s="145"/>
      <c r="H4" s="145"/>
      <c r="I4" s="145"/>
      <c r="J4" s="145"/>
      <c r="K4" s="145"/>
      <c r="L4" s="145"/>
      <c r="M4" s="145"/>
      <c r="N4" s="145"/>
      <c r="O4" s="145"/>
      <c r="P4" s="145"/>
    </row>
    <row r="5" spans="2:16" ht="15.75" thickBot="1" x14ac:dyDescent="0.3"/>
    <row r="6" spans="2:16" ht="21.75" thickBot="1" x14ac:dyDescent="0.3">
      <c r="B6" s="10" t="s">
        <v>4</v>
      </c>
      <c r="C6" s="172" t="s">
        <v>115</v>
      </c>
      <c r="D6" s="172"/>
      <c r="E6" s="172"/>
      <c r="F6" s="172"/>
      <c r="G6" s="172"/>
      <c r="H6" s="172"/>
      <c r="I6" s="172"/>
      <c r="J6" s="172"/>
      <c r="K6" s="172"/>
      <c r="L6" s="172"/>
      <c r="M6" s="172"/>
      <c r="N6" s="173"/>
    </row>
    <row r="7" spans="2:16" ht="16.5" thickBot="1" x14ac:dyDescent="0.3">
      <c r="B7" s="11" t="s">
        <v>5</v>
      </c>
      <c r="C7" s="172"/>
      <c r="D7" s="172"/>
      <c r="E7" s="172"/>
      <c r="F7" s="172"/>
      <c r="G7" s="172"/>
      <c r="H7" s="172"/>
      <c r="I7" s="172"/>
      <c r="J7" s="172"/>
      <c r="K7" s="172"/>
      <c r="L7" s="172"/>
      <c r="M7" s="172"/>
      <c r="N7" s="173"/>
    </row>
    <row r="8" spans="2:16" ht="16.5" thickBot="1" x14ac:dyDescent="0.3">
      <c r="B8" s="11" t="s">
        <v>6</v>
      </c>
      <c r="C8" s="172"/>
      <c r="D8" s="172"/>
      <c r="E8" s="172"/>
      <c r="F8" s="172"/>
      <c r="G8" s="172"/>
      <c r="H8" s="172"/>
      <c r="I8" s="172"/>
      <c r="J8" s="172"/>
      <c r="K8" s="172"/>
      <c r="L8" s="172"/>
      <c r="M8" s="172"/>
      <c r="N8" s="173"/>
    </row>
    <row r="9" spans="2:16" ht="16.5" thickBot="1" x14ac:dyDescent="0.3">
      <c r="B9" s="11" t="s">
        <v>7</v>
      </c>
      <c r="C9" s="172"/>
      <c r="D9" s="172"/>
      <c r="E9" s="172"/>
      <c r="F9" s="172"/>
      <c r="G9" s="172"/>
      <c r="H9" s="172"/>
      <c r="I9" s="172"/>
      <c r="J9" s="172"/>
      <c r="K9" s="172"/>
      <c r="L9" s="172"/>
      <c r="M9" s="172"/>
      <c r="N9" s="173"/>
    </row>
    <row r="10" spans="2:16" ht="16.5" thickBot="1" x14ac:dyDescent="0.3">
      <c r="B10" s="11" t="s">
        <v>8</v>
      </c>
      <c r="C10" s="161" t="s">
        <v>116</v>
      </c>
      <c r="D10" s="161"/>
      <c r="E10" s="162"/>
      <c r="F10" s="12"/>
      <c r="G10" s="12"/>
      <c r="H10" s="12"/>
      <c r="I10" s="12"/>
      <c r="J10" s="12"/>
      <c r="K10" s="12"/>
      <c r="L10" s="12"/>
      <c r="M10" s="12"/>
      <c r="N10" s="13"/>
    </row>
    <row r="11" spans="2:16" ht="16.5" thickBot="1" x14ac:dyDescent="0.3">
      <c r="B11" s="14" t="s">
        <v>9</v>
      </c>
      <c r="C11" s="15" t="s">
        <v>117</v>
      </c>
      <c r="D11" s="16"/>
      <c r="E11" s="16"/>
      <c r="F11" s="16"/>
      <c r="G11" s="16"/>
      <c r="H11" s="16"/>
      <c r="I11" s="16"/>
      <c r="J11" s="16"/>
      <c r="K11" s="16"/>
      <c r="L11" s="16"/>
      <c r="M11" s="16"/>
      <c r="N11" s="17"/>
    </row>
    <row r="12" spans="2:16" ht="15.75" x14ac:dyDescent="0.25">
      <c r="B12" s="18"/>
      <c r="C12" s="19"/>
      <c r="D12" s="20"/>
      <c r="E12" s="20"/>
      <c r="F12" s="20"/>
      <c r="G12" s="20"/>
      <c r="H12" s="20"/>
      <c r="I12" s="21"/>
      <c r="J12" s="21"/>
      <c r="K12" s="21"/>
      <c r="L12" s="21"/>
      <c r="M12" s="21"/>
      <c r="N12" s="20"/>
    </row>
    <row r="13" spans="2:16" x14ac:dyDescent="0.25">
      <c r="I13" s="21"/>
      <c r="J13" s="21"/>
      <c r="K13" s="21"/>
      <c r="L13" s="21"/>
      <c r="M13" s="21"/>
      <c r="N13" s="22"/>
    </row>
    <row r="14" spans="2:16" ht="45.75" customHeight="1" x14ac:dyDescent="0.25">
      <c r="B14" s="163" t="s">
        <v>65</v>
      </c>
      <c r="C14" s="163"/>
      <c r="D14" s="125" t="s">
        <v>12</v>
      </c>
      <c r="E14" s="125" t="s">
        <v>13</v>
      </c>
      <c r="F14" s="125" t="s">
        <v>29</v>
      </c>
      <c r="G14" s="23"/>
      <c r="I14" s="24"/>
      <c r="J14" s="24"/>
      <c r="K14" s="24"/>
      <c r="L14" s="24"/>
      <c r="M14" s="24"/>
      <c r="N14" s="22"/>
    </row>
    <row r="15" spans="2:16" x14ac:dyDescent="0.25">
      <c r="B15" s="163"/>
      <c r="C15" s="163"/>
      <c r="D15" s="125">
        <v>12</v>
      </c>
      <c r="E15" s="25">
        <v>814208696</v>
      </c>
      <c r="F15" s="26">
        <v>292</v>
      </c>
      <c r="G15" s="27"/>
      <c r="I15" s="28"/>
      <c r="J15" s="28"/>
      <c r="K15" s="28"/>
      <c r="L15" s="28"/>
      <c r="M15" s="28"/>
      <c r="N15" s="22"/>
    </row>
    <row r="16" spans="2:16" x14ac:dyDescent="0.25">
      <c r="B16" s="163"/>
      <c r="C16" s="163"/>
      <c r="D16" s="125"/>
      <c r="E16" s="25"/>
      <c r="F16" s="25"/>
      <c r="G16" s="27"/>
      <c r="I16" s="28"/>
      <c r="J16" s="28"/>
      <c r="K16" s="28"/>
      <c r="L16" s="28"/>
      <c r="M16" s="28"/>
      <c r="N16" s="22"/>
    </row>
    <row r="17" spans="1:14" x14ac:dyDescent="0.25">
      <c r="B17" s="163"/>
      <c r="C17" s="163"/>
      <c r="D17" s="125"/>
      <c r="E17" s="25"/>
      <c r="F17" s="25"/>
      <c r="G17" s="27"/>
      <c r="I17" s="28"/>
      <c r="J17" s="28"/>
      <c r="K17" s="28"/>
      <c r="L17" s="28"/>
      <c r="M17" s="28"/>
      <c r="N17" s="22"/>
    </row>
    <row r="18" spans="1:14" x14ac:dyDescent="0.25">
      <c r="B18" s="163"/>
      <c r="C18" s="163"/>
      <c r="D18" s="125"/>
      <c r="E18" s="29"/>
      <c r="F18" s="25"/>
      <c r="G18" s="27"/>
      <c r="H18" s="30"/>
      <c r="I18" s="28"/>
      <c r="J18" s="28"/>
      <c r="K18" s="28"/>
      <c r="L18" s="28"/>
      <c r="M18" s="28"/>
      <c r="N18" s="31"/>
    </row>
    <row r="19" spans="1:14" x14ac:dyDescent="0.25">
      <c r="B19" s="163"/>
      <c r="C19" s="163"/>
      <c r="D19" s="125"/>
      <c r="E19" s="29"/>
      <c r="F19" s="25"/>
      <c r="G19" s="27"/>
      <c r="H19" s="30"/>
      <c r="I19" s="32"/>
      <c r="J19" s="32"/>
      <c r="K19" s="32"/>
      <c r="L19" s="32"/>
      <c r="M19" s="32"/>
      <c r="N19" s="31"/>
    </row>
    <row r="20" spans="1:14" x14ac:dyDescent="0.25">
      <c r="B20" s="163"/>
      <c r="C20" s="163"/>
      <c r="D20" s="125"/>
      <c r="E20" s="29"/>
      <c r="F20" s="25"/>
      <c r="G20" s="27"/>
      <c r="H20" s="30"/>
      <c r="I20" s="21"/>
      <c r="J20" s="21"/>
      <c r="K20" s="21"/>
      <c r="L20" s="21"/>
      <c r="M20" s="21"/>
      <c r="N20" s="31"/>
    </row>
    <row r="21" spans="1:14" x14ac:dyDescent="0.25">
      <c r="B21" s="163"/>
      <c r="C21" s="163"/>
      <c r="D21" s="125"/>
      <c r="E21" s="29"/>
      <c r="F21" s="25"/>
      <c r="G21" s="27"/>
      <c r="H21" s="30"/>
      <c r="I21" s="21"/>
      <c r="J21" s="21"/>
      <c r="K21" s="21"/>
      <c r="L21" s="21"/>
      <c r="M21" s="21"/>
      <c r="N21" s="31"/>
    </row>
    <row r="22" spans="1:14" ht="15.75" thickBot="1" x14ac:dyDescent="0.3">
      <c r="B22" s="164" t="s">
        <v>14</v>
      </c>
      <c r="C22" s="165"/>
      <c r="D22" s="125"/>
      <c r="E22" s="33"/>
      <c r="F22" s="25"/>
      <c r="G22" s="27"/>
      <c r="H22" s="30"/>
      <c r="I22" s="21"/>
      <c r="J22" s="21"/>
      <c r="K22" s="21"/>
      <c r="L22" s="21"/>
      <c r="M22" s="21"/>
      <c r="N22" s="31"/>
    </row>
    <row r="23" spans="1:14" ht="45.75" thickBot="1" x14ac:dyDescent="0.3">
      <c r="A23" s="34"/>
      <c r="B23" s="35" t="s">
        <v>15</v>
      </c>
      <c r="C23" s="35" t="s">
        <v>66</v>
      </c>
      <c r="E23" s="24"/>
      <c r="F23" s="24"/>
      <c r="G23" s="24"/>
      <c r="H23" s="24"/>
      <c r="I23" s="36"/>
      <c r="J23" s="36"/>
      <c r="K23" s="36"/>
      <c r="L23" s="36"/>
      <c r="M23" s="36"/>
    </row>
    <row r="24" spans="1:14" ht="15.75" thickBot="1" x14ac:dyDescent="0.3">
      <c r="A24" s="37">
        <v>1</v>
      </c>
      <c r="C24" s="38">
        <v>234</v>
      </c>
      <c r="D24" s="39"/>
      <c r="E24" s="25">
        <v>814208696</v>
      </c>
      <c r="F24" s="40"/>
      <c r="G24" s="40"/>
      <c r="H24" s="40"/>
      <c r="I24" s="41"/>
      <c r="J24" s="41"/>
      <c r="K24" s="41"/>
      <c r="L24" s="41"/>
      <c r="M24" s="41"/>
    </row>
    <row r="25" spans="1:14" x14ac:dyDescent="0.25">
      <c r="A25" s="42"/>
      <c r="C25" s="43"/>
      <c r="D25" s="28"/>
      <c r="E25" s="44"/>
      <c r="F25" s="40"/>
      <c r="G25" s="40"/>
      <c r="H25" s="40"/>
      <c r="I25" s="41"/>
      <c r="J25" s="41"/>
      <c r="K25" s="41"/>
      <c r="L25" s="41"/>
      <c r="M25" s="41"/>
    </row>
    <row r="26" spans="1:14" x14ac:dyDescent="0.25">
      <c r="A26" s="42"/>
      <c r="C26" s="43"/>
      <c r="D26" s="28"/>
      <c r="E26" s="44"/>
      <c r="F26" s="40"/>
      <c r="G26" s="40"/>
      <c r="H26" s="40"/>
      <c r="I26" s="41"/>
      <c r="J26" s="41"/>
      <c r="K26" s="41"/>
      <c r="L26" s="41"/>
      <c r="M26" s="41"/>
    </row>
    <row r="27" spans="1:14" x14ac:dyDescent="0.25">
      <c r="A27" s="42"/>
      <c r="B27" s="45" t="s">
        <v>97</v>
      </c>
      <c r="C27" s="46"/>
      <c r="D27" s="46"/>
      <c r="E27" s="46"/>
      <c r="F27" s="46"/>
      <c r="G27" s="46"/>
      <c r="H27" s="46"/>
      <c r="I27" s="21"/>
      <c r="J27" s="21"/>
      <c r="K27" s="21"/>
      <c r="L27" s="21"/>
      <c r="M27" s="21"/>
      <c r="N27" s="22"/>
    </row>
    <row r="28" spans="1:14" x14ac:dyDescent="0.25">
      <c r="A28" s="42"/>
      <c r="B28" s="46"/>
      <c r="C28" s="46"/>
      <c r="D28" s="46"/>
      <c r="E28" s="46"/>
      <c r="F28" s="46"/>
      <c r="G28" s="46"/>
      <c r="H28" s="46"/>
      <c r="I28" s="21"/>
      <c r="J28" s="21"/>
      <c r="K28" s="21"/>
      <c r="L28" s="21"/>
      <c r="M28" s="21"/>
      <c r="N28" s="22"/>
    </row>
    <row r="29" spans="1:14" x14ac:dyDescent="0.25">
      <c r="A29" s="42"/>
      <c r="B29" s="47" t="s">
        <v>33</v>
      </c>
      <c r="C29" s="47" t="s">
        <v>98</v>
      </c>
      <c r="D29" s="47" t="s">
        <v>99</v>
      </c>
      <c r="E29" s="46"/>
      <c r="F29" s="46"/>
      <c r="G29" s="46"/>
      <c r="H29" s="46"/>
      <c r="I29" s="21"/>
      <c r="J29" s="21"/>
      <c r="K29" s="21"/>
      <c r="L29" s="21"/>
      <c r="M29" s="21"/>
      <c r="N29" s="22"/>
    </row>
    <row r="30" spans="1:14" x14ac:dyDescent="0.25">
      <c r="A30" s="42"/>
      <c r="B30" s="48" t="s">
        <v>100</v>
      </c>
      <c r="C30" s="127" t="s">
        <v>208</v>
      </c>
      <c r="D30" s="48"/>
      <c r="E30" s="46"/>
      <c r="F30" s="46"/>
      <c r="G30" s="46"/>
      <c r="H30" s="46"/>
      <c r="I30" s="21"/>
      <c r="J30" s="21"/>
      <c r="K30" s="21"/>
      <c r="L30" s="21"/>
      <c r="M30" s="21"/>
      <c r="N30" s="22"/>
    </row>
    <row r="31" spans="1:14" x14ac:dyDescent="0.25">
      <c r="A31" s="42"/>
      <c r="B31" s="48" t="s">
        <v>101</v>
      </c>
      <c r="C31" s="127" t="s">
        <v>114</v>
      </c>
      <c r="D31" s="48"/>
      <c r="E31" s="46"/>
      <c r="F31" s="46"/>
      <c r="G31" s="46"/>
      <c r="H31" s="46"/>
      <c r="I31" s="21"/>
      <c r="J31" s="21"/>
      <c r="K31" s="21"/>
      <c r="L31" s="21"/>
      <c r="M31" s="21"/>
      <c r="N31" s="22"/>
    </row>
    <row r="32" spans="1:14" x14ac:dyDescent="0.25">
      <c r="A32" s="42"/>
      <c r="B32" s="48" t="s">
        <v>102</v>
      </c>
      <c r="C32" s="127" t="s">
        <v>208</v>
      </c>
      <c r="D32" s="48"/>
      <c r="E32" s="46"/>
      <c r="F32" s="46"/>
      <c r="G32" s="46"/>
      <c r="H32" s="46"/>
      <c r="I32" s="21"/>
      <c r="J32" s="21"/>
      <c r="K32" s="21"/>
      <c r="L32" s="21"/>
      <c r="M32" s="21"/>
      <c r="N32" s="22"/>
    </row>
    <row r="33" spans="1:17" x14ac:dyDescent="0.25">
      <c r="A33" s="42"/>
      <c r="B33" s="48" t="s">
        <v>103</v>
      </c>
      <c r="C33" s="127" t="s">
        <v>208</v>
      </c>
      <c r="D33" s="48"/>
      <c r="E33" s="46"/>
      <c r="F33" s="46"/>
      <c r="G33" s="46"/>
      <c r="H33" s="46"/>
      <c r="I33" s="21"/>
      <c r="J33" s="21"/>
      <c r="K33" s="21"/>
      <c r="L33" s="21"/>
      <c r="M33" s="21"/>
      <c r="N33" s="22"/>
    </row>
    <row r="34" spans="1:17" x14ac:dyDescent="0.25">
      <c r="A34" s="42"/>
      <c r="B34" s="46"/>
      <c r="C34" s="46"/>
      <c r="D34" s="46"/>
      <c r="E34" s="46"/>
      <c r="F34" s="46"/>
      <c r="G34" s="46"/>
      <c r="H34" s="46"/>
      <c r="I34" s="21"/>
      <c r="J34" s="21"/>
      <c r="K34" s="21"/>
      <c r="L34" s="21"/>
      <c r="M34" s="21"/>
      <c r="N34" s="22"/>
    </row>
    <row r="35" spans="1:17" x14ac:dyDescent="0.25">
      <c r="A35" s="42"/>
      <c r="B35" s="46"/>
      <c r="C35" s="46"/>
      <c r="D35" s="46"/>
      <c r="E35" s="46"/>
      <c r="F35" s="46"/>
      <c r="G35" s="46"/>
      <c r="H35" s="46"/>
      <c r="I35" s="21"/>
      <c r="J35" s="21"/>
      <c r="K35" s="21"/>
      <c r="L35" s="21"/>
      <c r="M35" s="21"/>
      <c r="N35" s="22"/>
    </row>
    <row r="36" spans="1:17" x14ac:dyDescent="0.25">
      <c r="A36" s="42"/>
      <c r="B36" s="45" t="s">
        <v>104</v>
      </c>
      <c r="C36" s="46"/>
      <c r="D36" s="46"/>
      <c r="E36" s="46"/>
      <c r="F36" s="46"/>
      <c r="G36" s="46"/>
      <c r="H36" s="46"/>
      <c r="I36" s="21"/>
      <c r="J36" s="21"/>
      <c r="K36" s="21"/>
      <c r="L36" s="21"/>
      <c r="M36" s="21"/>
      <c r="N36" s="22"/>
    </row>
    <row r="37" spans="1:17" x14ac:dyDescent="0.25">
      <c r="A37" s="42"/>
      <c r="B37" s="46"/>
      <c r="C37" s="46"/>
      <c r="D37" s="46"/>
      <c r="E37" s="46"/>
      <c r="F37" s="46"/>
      <c r="G37" s="46"/>
      <c r="H37" s="46"/>
      <c r="I37" s="21"/>
      <c r="J37" s="21"/>
      <c r="K37" s="21"/>
      <c r="L37" s="21"/>
      <c r="M37" s="21"/>
      <c r="N37" s="22"/>
    </row>
    <row r="38" spans="1:17" x14ac:dyDescent="0.25">
      <c r="A38" s="42"/>
      <c r="B38" s="46"/>
      <c r="C38" s="46"/>
      <c r="D38" s="46"/>
      <c r="E38" s="46"/>
      <c r="F38" s="46"/>
      <c r="G38" s="46"/>
      <c r="H38" s="46"/>
      <c r="I38" s="21"/>
      <c r="J38" s="21"/>
      <c r="K38" s="21"/>
      <c r="L38" s="21"/>
      <c r="M38" s="21"/>
      <c r="N38" s="22"/>
    </row>
    <row r="39" spans="1:17" x14ac:dyDescent="0.25">
      <c r="A39" s="42"/>
      <c r="B39" s="47" t="s">
        <v>33</v>
      </c>
      <c r="C39" s="47" t="s">
        <v>58</v>
      </c>
      <c r="D39" s="49" t="s">
        <v>51</v>
      </c>
      <c r="E39" s="49" t="s">
        <v>16</v>
      </c>
      <c r="F39" s="46"/>
      <c r="G39" s="46"/>
      <c r="H39" s="46"/>
      <c r="I39" s="21"/>
      <c r="J39" s="21"/>
      <c r="K39" s="21"/>
      <c r="L39" s="21"/>
      <c r="M39" s="21"/>
      <c r="N39" s="22"/>
    </row>
    <row r="40" spans="1:17" ht="28.5" x14ac:dyDescent="0.25">
      <c r="A40" s="42"/>
      <c r="B40" s="50" t="s">
        <v>105</v>
      </c>
      <c r="C40" s="51">
        <v>40</v>
      </c>
      <c r="D40" s="127">
        <v>40</v>
      </c>
      <c r="E40" s="138">
        <f>+D40+D41</f>
        <v>100</v>
      </c>
      <c r="F40" s="46"/>
      <c r="G40" s="46"/>
      <c r="H40" s="46"/>
      <c r="I40" s="21"/>
      <c r="J40" s="21"/>
      <c r="K40" s="21"/>
      <c r="L40" s="21"/>
      <c r="M40" s="21"/>
      <c r="N40" s="22"/>
    </row>
    <row r="41" spans="1:17" ht="42.75" x14ac:dyDescent="0.25">
      <c r="A41" s="42"/>
      <c r="B41" s="50" t="s">
        <v>106</v>
      </c>
      <c r="C41" s="51">
        <v>60</v>
      </c>
      <c r="D41" s="127">
        <v>60</v>
      </c>
      <c r="E41" s="140"/>
      <c r="F41" s="46"/>
      <c r="G41" s="46"/>
      <c r="H41" s="46"/>
      <c r="I41" s="21"/>
      <c r="J41" s="21"/>
      <c r="K41" s="21"/>
      <c r="L41" s="21"/>
      <c r="M41" s="21"/>
      <c r="N41" s="22"/>
    </row>
    <row r="42" spans="1:17" x14ac:dyDescent="0.25">
      <c r="A42" s="42"/>
      <c r="C42" s="43"/>
      <c r="D42" s="28"/>
      <c r="E42" s="44"/>
      <c r="F42" s="40"/>
      <c r="G42" s="40"/>
      <c r="H42" s="40"/>
      <c r="I42" s="41"/>
      <c r="J42" s="41"/>
      <c r="K42" s="41"/>
      <c r="L42" s="41"/>
      <c r="M42" s="41"/>
    </row>
    <row r="43" spans="1:17" x14ac:dyDescent="0.25">
      <c r="A43" s="42"/>
      <c r="C43" s="43"/>
      <c r="D43" s="28"/>
      <c r="E43" s="44"/>
      <c r="F43" s="40"/>
      <c r="G43" s="40"/>
      <c r="H43" s="40"/>
      <c r="I43" s="41"/>
      <c r="J43" s="41"/>
      <c r="K43" s="41"/>
      <c r="L43" s="41"/>
      <c r="M43" s="41"/>
    </row>
    <row r="44" spans="1:17" x14ac:dyDescent="0.25">
      <c r="A44" s="42"/>
      <c r="C44" s="43"/>
      <c r="D44" s="28"/>
      <c r="E44" s="44"/>
      <c r="F44" s="40"/>
      <c r="G44" s="40"/>
      <c r="H44" s="40"/>
      <c r="I44" s="41"/>
      <c r="J44" s="41"/>
      <c r="K44" s="41"/>
      <c r="L44" s="41"/>
      <c r="M44" s="41"/>
    </row>
    <row r="45" spans="1:17" ht="15.75" thickBot="1" x14ac:dyDescent="0.3">
      <c r="M45" s="166" t="s">
        <v>35</v>
      </c>
      <c r="N45" s="166"/>
    </row>
    <row r="46" spans="1:17" x14ac:dyDescent="0.25">
      <c r="B46" s="45" t="s">
        <v>30</v>
      </c>
      <c r="M46" s="52"/>
      <c r="N46" s="52"/>
    </row>
    <row r="47" spans="1:17" ht="15.75" thickBot="1" x14ac:dyDescent="0.3">
      <c r="M47" s="52"/>
      <c r="N47" s="52"/>
    </row>
    <row r="48" spans="1:17" s="21" customFormat="1" ht="109.5" customHeight="1" x14ac:dyDescent="0.25">
      <c r="B48" s="53" t="s">
        <v>107</v>
      </c>
      <c r="C48" s="53" t="s">
        <v>108</v>
      </c>
      <c r="D48" s="53" t="s">
        <v>109</v>
      </c>
      <c r="E48" s="53" t="s">
        <v>45</v>
      </c>
      <c r="F48" s="53" t="s">
        <v>22</v>
      </c>
      <c r="G48" s="53" t="s">
        <v>67</v>
      </c>
      <c r="H48" s="53" t="s">
        <v>17</v>
      </c>
      <c r="I48" s="53" t="s">
        <v>10</v>
      </c>
      <c r="J48" s="53" t="s">
        <v>31</v>
      </c>
      <c r="K48" s="53" t="s">
        <v>61</v>
      </c>
      <c r="L48" s="53" t="s">
        <v>20</v>
      </c>
      <c r="M48" s="54" t="s">
        <v>26</v>
      </c>
      <c r="N48" s="53" t="s">
        <v>110</v>
      </c>
      <c r="O48" s="53" t="s">
        <v>36</v>
      </c>
      <c r="P48" s="55" t="s">
        <v>11</v>
      </c>
      <c r="Q48" s="55" t="s">
        <v>19</v>
      </c>
    </row>
    <row r="49" spans="1:26" s="179" customFormat="1" ht="135" x14ac:dyDescent="0.2">
      <c r="A49" s="56">
        <v>1</v>
      </c>
      <c r="B49" s="57" t="s">
        <v>115</v>
      </c>
      <c r="C49" s="57" t="s">
        <v>115</v>
      </c>
      <c r="D49" s="57" t="s">
        <v>118</v>
      </c>
      <c r="E49" s="58" t="s">
        <v>119</v>
      </c>
      <c r="F49" s="59" t="s">
        <v>98</v>
      </c>
      <c r="G49" s="60"/>
      <c r="H49" s="61">
        <v>41305</v>
      </c>
      <c r="I49" s="61">
        <v>41565</v>
      </c>
      <c r="J49" s="62" t="s">
        <v>99</v>
      </c>
      <c r="K49" s="63">
        <v>0</v>
      </c>
      <c r="L49" s="62" t="s">
        <v>220</v>
      </c>
      <c r="M49" s="64"/>
      <c r="N49" s="65"/>
      <c r="O49" s="66">
        <v>131872731</v>
      </c>
      <c r="P49" s="119">
        <v>308</v>
      </c>
      <c r="Q49" s="67" t="s">
        <v>219</v>
      </c>
      <c r="R49" s="178"/>
      <c r="S49" s="178"/>
      <c r="T49" s="178"/>
      <c r="U49" s="178"/>
      <c r="V49" s="178"/>
      <c r="W49" s="178"/>
      <c r="X49" s="178"/>
      <c r="Y49" s="178"/>
      <c r="Z49" s="178"/>
    </row>
    <row r="50" spans="1:26" s="179" customFormat="1" ht="135" x14ac:dyDescent="0.25">
      <c r="A50" s="56">
        <f>+A49+1</f>
        <v>2</v>
      </c>
      <c r="B50" s="57" t="s">
        <v>115</v>
      </c>
      <c r="C50" s="57" t="s">
        <v>115</v>
      </c>
      <c r="D50" s="57" t="s">
        <v>118</v>
      </c>
      <c r="E50" s="58" t="s">
        <v>120</v>
      </c>
      <c r="F50" s="59" t="s">
        <v>23</v>
      </c>
      <c r="G50" s="59"/>
      <c r="H50" s="61">
        <v>41534</v>
      </c>
      <c r="I50" s="61">
        <v>41988</v>
      </c>
      <c r="J50" s="62" t="s">
        <v>99</v>
      </c>
      <c r="K50" s="63">
        <v>0</v>
      </c>
      <c r="L50" s="62" t="s">
        <v>121</v>
      </c>
      <c r="M50" s="64"/>
      <c r="N50" s="65"/>
      <c r="O50" s="6">
        <v>681392248</v>
      </c>
      <c r="P50" s="119">
        <v>309</v>
      </c>
      <c r="Q50" s="67" t="s">
        <v>219</v>
      </c>
      <c r="R50" s="67"/>
      <c r="S50" s="178"/>
      <c r="T50" s="178"/>
      <c r="U50" s="178"/>
      <c r="V50" s="178"/>
      <c r="W50" s="178"/>
      <c r="X50" s="178"/>
      <c r="Y50" s="178"/>
      <c r="Z50" s="178"/>
    </row>
    <row r="51" spans="1:26" s="179" customFormat="1" ht="30" x14ac:dyDescent="0.2">
      <c r="A51" s="56">
        <f t="shared" ref="A51:A56" si="0">+A50+1</f>
        <v>3</v>
      </c>
      <c r="B51" s="57" t="s">
        <v>115</v>
      </c>
      <c r="C51" s="57" t="s">
        <v>115</v>
      </c>
      <c r="D51" s="57" t="s">
        <v>118</v>
      </c>
      <c r="E51" s="58" t="s">
        <v>122</v>
      </c>
      <c r="F51" s="59" t="s">
        <v>23</v>
      </c>
      <c r="G51" s="59"/>
      <c r="H51" s="61">
        <v>41263</v>
      </c>
      <c r="I51" s="61">
        <v>41988</v>
      </c>
      <c r="J51" s="62" t="s">
        <v>99</v>
      </c>
      <c r="K51" s="63">
        <v>21.4</v>
      </c>
      <c r="L51" s="62" t="s">
        <v>121</v>
      </c>
      <c r="M51" s="64"/>
      <c r="N51" s="65"/>
      <c r="O51" s="68"/>
      <c r="P51" s="119">
        <v>310</v>
      </c>
      <c r="Q51" s="67"/>
      <c r="R51" s="178"/>
      <c r="S51" s="178"/>
      <c r="T51" s="178"/>
      <c r="U51" s="178"/>
      <c r="V51" s="178"/>
      <c r="W51" s="178"/>
      <c r="X51" s="178"/>
      <c r="Y51" s="178"/>
      <c r="Z51" s="178"/>
    </row>
    <row r="52" spans="1:26" s="179" customFormat="1" ht="30" x14ac:dyDescent="0.2">
      <c r="A52" s="56">
        <f t="shared" si="0"/>
        <v>4</v>
      </c>
      <c r="B52" s="57" t="s">
        <v>115</v>
      </c>
      <c r="C52" s="57" t="s">
        <v>115</v>
      </c>
      <c r="D52" s="57" t="s">
        <v>118</v>
      </c>
      <c r="E52" s="58" t="s">
        <v>123</v>
      </c>
      <c r="F52" s="59" t="s">
        <v>98</v>
      </c>
      <c r="G52" s="59"/>
      <c r="H52" s="61">
        <v>41095</v>
      </c>
      <c r="I52" s="61">
        <v>41273</v>
      </c>
      <c r="J52" s="62" t="s">
        <v>99</v>
      </c>
      <c r="K52" s="63">
        <v>5.5</v>
      </c>
      <c r="L52" s="62"/>
      <c r="M52" s="64">
        <v>300</v>
      </c>
      <c r="N52" s="65"/>
      <c r="O52" s="66">
        <v>404352000</v>
      </c>
      <c r="P52" s="119">
        <v>311</v>
      </c>
      <c r="Q52" s="67"/>
      <c r="R52" s="178"/>
      <c r="S52" s="178"/>
      <c r="T52" s="178"/>
      <c r="U52" s="178"/>
      <c r="V52" s="178"/>
      <c r="W52" s="178"/>
      <c r="X52" s="178"/>
      <c r="Y52" s="178"/>
      <c r="Z52" s="178"/>
    </row>
    <row r="53" spans="1:26" s="179" customFormat="1" x14ac:dyDescent="0.25">
      <c r="A53" s="56">
        <f t="shared" si="0"/>
        <v>5</v>
      </c>
      <c r="B53" s="57"/>
      <c r="C53" s="56"/>
      <c r="D53" s="57"/>
      <c r="E53" s="58"/>
      <c r="F53" s="59"/>
      <c r="G53" s="59"/>
      <c r="H53" s="59"/>
      <c r="I53" s="62"/>
      <c r="J53" s="62"/>
      <c r="K53" s="62"/>
      <c r="L53" s="62"/>
      <c r="M53" s="65"/>
      <c r="N53" s="65"/>
      <c r="O53" s="66"/>
      <c r="P53" s="66"/>
      <c r="Q53" s="67"/>
      <c r="R53" s="178"/>
      <c r="S53" s="178"/>
      <c r="T53" s="178"/>
      <c r="U53" s="178"/>
      <c r="V53" s="178"/>
      <c r="W53" s="178"/>
      <c r="X53" s="178"/>
      <c r="Y53" s="178"/>
      <c r="Z53" s="178"/>
    </row>
    <row r="54" spans="1:26" s="179" customFormat="1" x14ac:dyDescent="0.25">
      <c r="A54" s="56">
        <f t="shared" si="0"/>
        <v>6</v>
      </c>
      <c r="B54" s="57"/>
      <c r="C54" s="56"/>
      <c r="D54" s="57"/>
      <c r="E54" s="58"/>
      <c r="F54" s="59"/>
      <c r="G54" s="59"/>
      <c r="H54" s="59"/>
      <c r="I54" s="62"/>
      <c r="J54" s="62"/>
      <c r="K54" s="62"/>
      <c r="L54" s="62"/>
      <c r="M54" s="65"/>
      <c r="N54" s="65"/>
      <c r="O54" s="66"/>
      <c r="P54" s="66"/>
      <c r="Q54" s="67"/>
      <c r="R54" s="178"/>
      <c r="S54" s="178"/>
      <c r="T54" s="178"/>
      <c r="U54" s="178"/>
      <c r="V54" s="178"/>
      <c r="W54" s="178"/>
      <c r="X54" s="178"/>
      <c r="Y54" s="178"/>
      <c r="Z54" s="178"/>
    </row>
    <row r="55" spans="1:26" s="179" customFormat="1" x14ac:dyDescent="0.25">
      <c r="A55" s="56">
        <f t="shared" si="0"/>
        <v>7</v>
      </c>
      <c r="B55" s="57"/>
      <c r="C55" s="56"/>
      <c r="D55" s="57"/>
      <c r="E55" s="58"/>
      <c r="F55" s="59"/>
      <c r="G55" s="59"/>
      <c r="H55" s="59"/>
      <c r="I55" s="62"/>
      <c r="J55" s="62"/>
      <c r="K55" s="62"/>
      <c r="L55" s="62"/>
      <c r="M55" s="65"/>
      <c r="N55" s="65"/>
      <c r="O55" s="66"/>
      <c r="P55" s="66"/>
      <c r="Q55" s="67"/>
      <c r="R55" s="178"/>
      <c r="S55" s="178"/>
      <c r="T55" s="178"/>
      <c r="U55" s="178"/>
      <c r="V55" s="178"/>
      <c r="W55" s="178"/>
      <c r="X55" s="178"/>
      <c r="Y55" s="178"/>
      <c r="Z55" s="178"/>
    </row>
    <row r="56" spans="1:26" s="179" customFormat="1" x14ac:dyDescent="0.25">
      <c r="A56" s="56">
        <f t="shared" si="0"/>
        <v>8</v>
      </c>
      <c r="B56" s="57"/>
      <c r="C56" s="56"/>
      <c r="D56" s="57"/>
      <c r="E56" s="58"/>
      <c r="F56" s="59"/>
      <c r="G56" s="59"/>
      <c r="H56" s="59"/>
      <c r="I56" s="62"/>
      <c r="J56" s="62"/>
      <c r="K56" s="62"/>
      <c r="L56" s="62"/>
      <c r="M56" s="65"/>
      <c r="N56" s="65"/>
      <c r="O56" s="66"/>
      <c r="P56" s="66"/>
      <c r="Q56" s="67"/>
      <c r="R56" s="178"/>
      <c r="S56" s="178"/>
      <c r="T56" s="178"/>
      <c r="U56" s="178"/>
      <c r="V56" s="178"/>
      <c r="W56" s="178"/>
      <c r="X56" s="178"/>
      <c r="Y56" s="178"/>
      <c r="Z56" s="178"/>
    </row>
    <row r="57" spans="1:26" s="179" customFormat="1" x14ac:dyDescent="0.25">
      <c r="A57" s="56"/>
      <c r="B57" s="70" t="s">
        <v>16</v>
      </c>
      <c r="C57" s="56"/>
      <c r="D57" s="57"/>
      <c r="E57" s="58"/>
      <c r="F57" s="59"/>
      <c r="G57" s="59"/>
      <c r="H57" s="59"/>
      <c r="I57" s="62"/>
      <c r="J57" s="62"/>
      <c r="K57" s="71">
        <f t="shared" ref="K57" si="1">SUM(K49:K56)</f>
        <v>26.9</v>
      </c>
      <c r="L57" s="71">
        <f t="shared" ref="L57:N57" si="2">SUM(L49:L56)</f>
        <v>0</v>
      </c>
      <c r="M57" s="72">
        <f t="shared" si="2"/>
        <v>300</v>
      </c>
      <c r="N57" s="71">
        <f t="shared" si="2"/>
        <v>0</v>
      </c>
      <c r="O57" s="66"/>
      <c r="P57" s="66"/>
      <c r="Q57" s="73"/>
    </row>
    <row r="58" spans="1:26" s="74" customFormat="1" x14ac:dyDescent="0.25">
      <c r="E58" s="75"/>
    </row>
    <row r="59" spans="1:26" s="74" customFormat="1" x14ac:dyDescent="0.25">
      <c r="B59" s="167" t="s">
        <v>28</v>
      </c>
      <c r="C59" s="167" t="s">
        <v>27</v>
      </c>
      <c r="D59" s="169" t="s">
        <v>34</v>
      </c>
      <c r="E59" s="169"/>
    </row>
    <row r="60" spans="1:26" s="74" customFormat="1" x14ac:dyDescent="0.25">
      <c r="B60" s="168"/>
      <c r="C60" s="168"/>
      <c r="D60" s="126" t="s">
        <v>23</v>
      </c>
      <c r="E60" s="76" t="s">
        <v>24</v>
      </c>
    </row>
    <row r="61" spans="1:26" s="74" customFormat="1" ht="30.6" customHeight="1" x14ac:dyDescent="0.25">
      <c r="B61" s="77" t="s">
        <v>21</v>
      </c>
      <c r="C61" s="78">
        <f>+K57</f>
        <v>26.9</v>
      </c>
      <c r="D61" s="111" t="s">
        <v>114</v>
      </c>
      <c r="E61" s="79"/>
      <c r="F61" s="80"/>
      <c r="G61" s="80"/>
      <c r="H61" s="80"/>
      <c r="I61" s="80"/>
      <c r="J61" s="80"/>
      <c r="K61" s="80"/>
      <c r="L61" s="80"/>
      <c r="M61" s="80"/>
    </row>
    <row r="62" spans="1:26" s="74" customFormat="1" ht="30" customHeight="1" x14ac:dyDescent="0.25">
      <c r="B62" s="77" t="s">
        <v>25</v>
      </c>
      <c r="C62" s="78" t="s">
        <v>249</v>
      </c>
      <c r="D62" s="111" t="s">
        <v>114</v>
      </c>
      <c r="E62" s="79"/>
    </row>
    <row r="63" spans="1:26" s="74" customFormat="1" x14ac:dyDescent="0.25">
      <c r="B63" s="81"/>
      <c r="C63" s="170"/>
      <c r="D63" s="170"/>
      <c r="E63" s="170"/>
      <c r="F63" s="170"/>
      <c r="G63" s="170"/>
      <c r="H63" s="170"/>
      <c r="I63" s="170"/>
      <c r="J63" s="170"/>
      <c r="K63" s="170"/>
      <c r="L63" s="170"/>
      <c r="M63" s="170"/>
      <c r="N63" s="170"/>
    </row>
    <row r="64" spans="1:26" ht="28.15" customHeight="1" thickBot="1" x14ac:dyDescent="0.3"/>
    <row r="65" spans="2:17" ht="27" thickBot="1" x14ac:dyDescent="0.3">
      <c r="B65" s="171" t="s">
        <v>68</v>
      </c>
      <c r="C65" s="171"/>
      <c r="D65" s="171"/>
      <c r="E65" s="171"/>
      <c r="F65" s="171"/>
      <c r="G65" s="171"/>
      <c r="H65" s="171"/>
      <c r="I65" s="171"/>
      <c r="J65" s="171"/>
      <c r="K65" s="171"/>
      <c r="L65" s="171"/>
      <c r="M65" s="171"/>
      <c r="N65" s="171"/>
    </row>
    <row r="68" spans="2:17" ht="109.5" customHeight="1" x14ac:dyDescent="0.25">
      <c r="B68" s="82" t="s">
        <v>111</v>
      </c>
      <c r="C68" s="83" t="s">
        <v>2</v>
      </c>
      <c r="D68" s="83" t="s">
        <v>70</v>
      </c>
      <c r="E68" s="83" t="s">
        <v>69</v>
      </c>
      <c r="F68" s="83" t="s">
        <v>71</v>
      </c>
      <c r="G68" s="83" t="s">
        <v>72</v>
      </c>
      <c r="H68" s="83" t="s">
        <v>73</v>
      </c>
      <c r="I68" s="83" t="s">
        <v>74</v>
      </c>
      <c r="J68" s="83" t="s">
        <v>75</v>
      </c>
      <c r="K68" s="83" t="s">
        <v>76</v>
      </c>
      <c r="L68" s="83" t="s">
        <v>77</v>
      </c>
      <c r="M68" s="84" t="s">
        <v>78</v>
      </c>
      <c r="N68" s="84" t="s">
        <v>79</v>
      </c>
      <c r="O68" s="146" t="s">
        <v>3</v>
      </c>
      <c r="P68" s="147"/>
      <c r="Q68" s="83" t="s">
        <v>18</v>
      </c>
    </row>
    <row r="69" spans="2:17" x14ac:dyDescent="0.25">
      <c r="B69" s="85" t="s">
        <v>124</v>
      </c>
      <c r="C69" s="85" t="s">
        <v>125</v>
      </c>
      <c r="D69" s="87" t="s">
        <v>126</v>
      </c>
      <c r="E69" s="87">
        <v>100</v>
      </c>
      <c r="F69" s="88" t="s">
        <v>99</v>
      </c>
      <c r="G69" s="88" t="s">
        <v>98</v>
      </c>
      <c r="H69" s="88" t="s">
        <v>127</v>
      </c>
      <c r="I69" s="88" t="s">
        <v>127</v>
      </c>
      <c r="J69" s="89" t="s">
        <v>98</v>
      </c>
      <c r="K69" s="48" t="s">
        <v>98</v>
      </c>
      <c r="L69" s="48" t="s">
        <v>98</v>
      </c>
      <c r="M69" s="48" t="s">
        <v>98</v>
      </c>
      <c r="N69" s="48" t="s">
        <v>98</v>
      </c>
      <c r="O69" s="159"/>
      <c r="P69" s="160"/>
      <c r="Q69" s="48" t="s">
        <v>98</v>
      </c>
    </row>
    <row r="70" spans="2:17" x14ac:dyDescent="0.25">
      <c r="B70" s="85" t="s">
        <v>128</v>
      </c>
      <c r="C70" s="85" t="s">
        <v>129</v>
      </c>
      <c r="D70" s="87" t="s">
        <v>130</v>
      </c>
      <c r="E70" s="87">
        <v>132</v>
      </c>
      <c r="F70" s="88" t="s">
        <v>127</v>
      </c>
      <c r="G70" s="88" t="s">
        <v>127</v>
      </c>
      <c r="H70" s="88" t="s">
        <v>127</v>
      </c>
      <c r="I70" s="88" t="s">
        <v>127</v>
      </c>
      <c r="J70" s="89" t="s">
        <v>98</v>
      </c>
      <c r="K70" s="48" t="s">
        <v>98</v>
      </c>
      <c r="L70" s="48" t="s">
        <v>98</v>
      </c>
      <c r="M70" s="48" t="s">
        <v>98</v>
      </c>
      <c r="N70" s="48" t="s">
        <v>98</v>
      </c>
      <c r="O70" s="159"/>
      <c r="P70" s="160"/>
      <c r="Q70" s="48" t="s">
        <v>98</v>
      </c>
    </row>
    <row r="71" spans="2:17" x14ac:dyDescent="0.25">
      <c r="B71" s="85"/>
      <c r="C71" s="85"/>
      <c r="D71" s="87"/>
      <c r="E71" s="87"/>
      <c r="F71" s="88"/>
      <c r="G71" s="88"/>
      <c r="H71" s="88"/>
      <c r="I71" s="89"/>
      <c r="J71" s="89"/>
      <c r="K71" s="48"/>
      <c r="L71" s="48"/>
      <c r="M71" s="48"/>
      <c r="N71" s="48"/>
      <c r="O71" s="159"/>
      <c r="P71" s="160"/>
      <c r="Q71" s="48"/>
    </row>
    <row r="72" spans="2:17" x14ac:dyDescent="0.25">
      <c r="B72" s="85"/>
      <c r="C72" s="85"/>
      <c r="D72" s="87"/>
      <c r="E72" s="87"/>
      <c r="F72" s="88"/>
      <c r="G72" s="88"/>
      <c r="H72" s="88"/>
      <c r="I72" s="89"/>
      <c r="J72" s="89"/>
      <c r="K72" s="48"/>
      <c r="L72" s="48"/>
      <c r="M72" s="48"/>
      <c r="N72" s="48"/>
      <c r="O72" s="159"/>
      <c r="P72" s="160"/>
      <c r="Q72" s="48"/>
    </row>
    <row r="73" spans="2:17" x14ac:dyDescent="0.25">
      <c r="B73" s="85"/>
      <c r="C73" s="85"/>
      <c r="D73" s="87"/>
      <c r="E73" s="87"/>
      <c r="F73" s="88"/>
      <c r="G73" s="88"/>
      <c r="H73" s="88"/>
      <c r="I73" s="89"/>
      <c r="J73" s="89"/>
      <c r="K73" s="48"/>
      <c r="L73" s="48"/>
      <c r="M73" s="48"/>
      <c r="N73" s="48"/>
      <c r="O73" s="159"/>
      <c r="P73" s="160"/>
      <c r="Q73" s="48"/>
    </row>
    <row r="74" spans="2:17" x14ac:dyDescent="0.25">
      <c r="B74" s="85"/>
      <c r="C74" s="85"/>
      <c r="D74" s="87"/>
      <c r="E74" s="87"/>
      <c r="F74" s="88"/>
      <c r="G74" s="88"/>
      <c r="H74" s="88"/>
      <c r="I74" s="89"/>
      <c r="J74" s="89"/>
      <c r="K74" s="48"/>
      <c r="L74" s="48"/>
      <c r="M74" s="48"/>
      <c r="N74" s="48"/>
      <c r="O74" s="159"/>
      <c r="P74" s="160"/>
      <c r="Q74" s="48"/>
    </row>
    <row r="75" spans="2:17" x14ac:dyDescent="0.25">
      <c r="B75" s="48"/>
      <c r="C75" s="48"/>
      <c r="D75" s="48"/>
      <c r="E75" s="48"/>
      <c r="F75" s="48"/>
      <c r="G75" s="48"/>
      <c r="H75" s="48"/>
      <c r="I75" s="48"/>
      <c r="J75" s="48"/>
      <c r="K75" s="48"/>
      <c r="L75" s="48"/>
      <c r="M75" s="48"/>
      <c r="N75" s="48"/>
      <c r="O75" s="159"/>
      <c r="P75" s="160"/>
      <c r="Q75" s="48"/>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153" t="s">
        <v>38</v>
      </c>
      <c r="C81" s="154"/>
      <c r="D81" s="154"/>
      <c r="E81" s="154"/>
      <c r="F81" s="154"/>
      <c r="G81" s="154"/>
      <c r="H81" s="154"/>
      <c r="I81" s="154"/>
      <c r="J81" s="154"/>
      <c r="K81" s="154"/>
      <c r="L81" s="154"/>
      <c r="M81" s="154"/>
      <c r="N81" s="155"/>
    </row>
    <row r="86" spans="2:17" ht="76.5" customHeight="1" x14ac:dyDescent="0.25">
      <c r="B86" s="82" t="s">
        <v>0</v>
      </c>
      <c r="C86" s="82" t="s">
        <v>39</v>
      </c>
      <c r="D86" s="82" t="s">
        <v>40</v>
      </c>
      <c r="E86" s="82" t="s">
        <v>80</v>
      </c>
      <c r="F86" s="82" t="s">
        <v>82</v>
      </c>
      <c r="G86" s="82" t="s">
        <v>83</v>
      </c>
      <c r="H86" s="82" t="s">
        <v>84</v>
      </c>
      <c r="I86" s="82" t="s">
        <v>81</v>
      </c>
      <c r="J86" s="146" t="s">
        <v>85</v>
      </c>
      <c r="K86" s="158"/>
      <c r="L86" s="147"/>
      <c r="M86" s="82" t="s">
        <v>89</v>
      </c>
      <c r="N86" s="82" t="s">
        <v>41</v>
      </c>
      <c r="O86" s="82" t="s">
        <v>42</v>
      </c>
      <c r="P86" s="146" t="s">
        <v>3</v>
      </c>
      <c r="Q86" s="147"/>
    </row>
    <row r="87" spans="2:17" ht="60.75" customHeight="1" x14ac:dyDescent="0.25">
      <c r="B87" s="90"/>
      <c r="C87" s="90"/>
      <c r="D87" s="85"/>
      <c r="E87" s="91"/>
      <c r="F87" s="85"/>
      <c r="G87" s="85"/>
      <c r="H87" s="92"/>
      <c r="I87" s="87"/>
      <c r="J87" s="93" t="s">
        <v>86</v>
      </c>
      <c r="K87" s="86" t="s">
        <v>87</v>
      </c>
      <c r="L87" s="89" t="s">
        <v>88</v>
      </c>
      <c r="M87" s="48"/>
      <c r="N87" s="48"/>
      <c r="O87" s="48"/>
      <c r="P87" s="148"/>
      <c r="Q87" s="148"/>
    </row>
    <row r="88" spans="2:17" ht="75" customHeight="1" x14ac:dyDescent="0.25">
      <c r="B88" s="129" t="s">
        <v>43</v>
      </c>
      <c r="C88" s="129">
        <v>1</v>
      </c>
      <c r="D88" s="138" t="s">
        <v>131</v>
      </c>
      <c r="E88" s="132">
        <v>63336636</v>
      </c>
      <c r="F88" s="138" t="s">
        <v>132</v>
      </c>
      <c r="G88" s="138" t="s">
        <v>133</v>
      </c>
      <c r="H88" s="141">
        <v>37334</v>
      </c>
      <c r="I88" s="135" t="s">
        <v>99</v>
      </c>
      <c r="J88" s="93" t="s">
        <v>115</v>
      </c>
      <c r="K88" s="94" t="s">
        <v>134</v>
      </c>
      <c r="L88" s="95" t="s">
        <v>98</v>
      </c>
      <c r="M88" s="48" t="s">
        <v>98</v>
      </c>
      <c r="N88" s="48" t="s">
        <v>98</v>
      </c>
      <c r="O88" s="48" t="s">
        <v>98</v>
      </c>
      <c r="P88" s="128"/>
      <c r="Q88" s="127"/>
    </row>
    <row r="89" spans="2:17" ht="60.75" customHeight="1" x14ac:dyDescent="0.25">
      <c r="B89" s="131"/>
      <c r="C89" s="131"/>
      <c r="D89" s="140"/>
      <c r="E89" s="134"/>
      <c r="F89" s="140"/>
      <c r="G89" s="140"/>
      <c r="H89" s="142"/>
      <c r="I89" s="137"/>
      <c r="J89" s="93" t="s">
        <v>115</v>
      </c>
      <c r="K89" s="94" t="s">
        <v>135</v>
      </c>
      <c r="L89" s="95" t="s">
        <v>98</v>
      </c>
      <c r="M89" s="48" t="s">
        <v>98</v>
      </c>
      <c r="N89" s="48" t="s">
        <v>98</v>
      </c>
      <c r="O89" s="48" t="s">
        <v>98</v>
      </c>
      <c r="P89" s="127"/>
      <c r="Q89" s="127"/>
    </row>
    <row r="90" spans="2:17" ht="60.75" customHeight="1" x14ac:dyDescent="0.25">
      <c r="B90" s="129" t="s">
        <v>43</v>
      </c>
      <c r="C90" s="129">
        <v>1</v>
      </c>
      <c r="D90" s="129" t="s">
        <v>136</v>
      </c>
      <c r="E90" s="132">
        <v>63317090</v>
      </c>
      <c r="F90" s="129" t="s">
        <v>138</v>
      </c>
      <c r="G90" s="129" t="s">
        <v>137</v>
      </c>
      <c r="H90" s="141">
        <v>34677</v>
      </c>
      <c r="I90" s="135" t="s">
        <v>99</v>
      </c>
      <c r="J90" s="93" t="s">
        <v>139</v>
      </c>
      <c r="K90" s="86" t="s">
        <v>140</v>
      </c>
      <c r="L90" s="89" t="s">
        <v>98</v>
      </c>
      <c r="M90" s="48" t="s">
        <v>98</v>
      </c>
      <c r="N90" s="48" t="s">
        <v>98</v>
      </c>
      <c r="O90" s="48" t="s">
        <v>98</v>
      </c>
      <c r="P90" s="127"/>
      <c r="Q90" s="127"/>
    </row>
    <row r="91" spans="2:17" ht="60.75" customHeight="1" x14ac:dyDescent="0.25">
      <c r="B91" s="130"/>
      <c r="C91" s="130"/>
      <c r="D91" s="130"/>
      <c r="E91" s="133"/>
      <c r="F91" s="130"/>
      <c r="G91" s="130"/>
      <c r="H91" s="143"/>
      <c r="I91" s="136"/>
      <c r="J91" s="93" t="s">
        <v>115</v>
      </c>
      <c r="K91" s="86" t="s">
        <v>141</v>
      </c>
      <c r="L91" s="89" t="s">
        <v>98</v>
      </c>
      <c r="M91" s="48" t="s">
        <v>98</v>
      </c>
      <c r="N91" s="48" t="s">
        <v>98</v>
      </c>
      <c r="O91" s="48" t="s">
        <v>98</v>
      </c>
      <c r="P91" s="127"/>
      <c r="Q91" s="127"/>
    </row>
    <row r="92" spans="2:17" ht="60.75" customHeight="1" x14ac:dyDescent="0.25">
      <c r="B92" s="130"/>
      <c r="C92" s="130"/>
      <c r="D92" s="130"/>
      <c r="E92" s="133"/>
      <c r="F92" s="130"/>
      <c r="G92" s="130"/>
      <c r="H92" s="143"/>
      <c r="I92" s="136"/>
      <c r="J92" s="93" t="s">
        <v>115</v>
      </c>
      <c r="K92" s="86" t="s">
        <v>142</v>
      </c>
      <c r="L92" s="89" t="s">
        <v>98</v>
      </c>
      <c r="M92" s="48" t="s">
        <v>98</v>
      </c>
      <c r="N92" s="48" t="s">
        <v>98</v>
      </c>
      <c r="O92" s="48" t="s">
        <v>98</v>
      </c>
      <c r="P92" s="127"/>
      <c r="Q92" s="127"/>
    </row>
    <row r="93" spans="2:17" ht="60.75" customHeight="1" x14ac:dyDescent="0.25">
      <c r="B93" s="130"/>
      <c r="C93" s="130"/>
      <c r="D93" s="130"/>
      <c r="E93" s="133"/>
      <c r="F93" s="130"/>
      <c r="G93" s="130"/>
      <c r="H93" s="143"/>
      <c r="I93" s="136"/>
      <c r="J93" s="93" t="s">
        <v>115</v>
      </c>
      <c r="K93" s="86" t="s">
        <v>143</v>
      </c>
      <c r="L93" s="89" t="s">
        <v>98</v>
      </c>
      <c r="M93" s="48" t="s">
        <v>98</v>
      </c>
      <c r="N93" s="48" t="s">
        <v>98</v>
      </c>
      <c r="O93" s="48" t="s">
        <v>98</v>
      </c>
      <c r="P93" s="127"/>
      <c r="Q93" s="127"/>
    </row>
    <row r="94" spans="2:17" ht="60.75" customHeight="1" x14ac:dyDescent="0.25">
      <c r="B94" s="130"/>
      <c r="C94" s="130"/>
      <c r="D94" s="130"/>
      <c r="E94" s="133"/>
      <c r="F94" s="130"/>
      <c r="G94" s="130"/>
      <c r="H94" s="143"/>
      <c r="I94" s="136"/>
      <c r="J94" s="93" t="s">
        <v>115</v>
      </c>
      <c r="K94" s="86" t="s">
        <v>144</v>
      </c>
      <c r="L94" s="89" t="s">
        <v>98</v>
      </c>
      <c r="M94" s="48" t="s">
        <v>98</v>
      </c>
      <c r="N94" s="48" t="s">
        <v>98</v>
      </c>
      <c r="O94" s="48" t="s">
        <v>98</v>
      </c>
      <c r="P94" s="127"/>
      <c r="Q94" s="127"/>
    </row>
    <row r="95" spans="2:17" ht="60.75" customHeight="1" x14ac:dyDescent="0.25">
      <c r="B95" s="131"/>
      <c r="C95" s="131"/>
      <c r="D95" s="131"/>
      <c r="E95" s="134"/>
      <c r="F95" s="131"/>
      <c r="G95" s="131"/>
      <c r="H95" s="142"/>
      <c r="I95" s="137"/>
      <c r="J95" s="93" t="s">
        <v>115</v>
      </c>
      <c r="K95" s="86" t="s">
        <v>145</v>
      </c>
      <c r="L95" s="89" t="s">
        <v>98</v>
      </c>
      <c r="M95" s="48" t="s">
        <v>98</v>
      </c>
      <c r="N95" s="48" t="s">
        <v>98</v>
      </c>
      <c r="O95" s="48" t="s">
        <v>98</v>
      </c>
      <c r="P95" s="127"/>
      <c r="Q95" s="127"/>
    </row>
    <row r="96" spans="2:17" ht="60.75" customHeight="1" x14ac:dyDescent="0.25">
      <c r="B96" s="129" t="s">
        <v>44</v>
      </c>
      <c r="C96" s="129">
        <v>1</v>
      </c>
      <c r="D96" s="138" t="s">
        <v>146</v>
      </c>
      <c r="E96" s="132">
        <v>39017785</v>
      </c>
      <c r="F96" s="138" t="s">
        <v>113</v>
      </c>
      <c r="G96" s="138" t="s">
        <v>147</v>
      </c>
      <c r="H96" s="141">
        <v>39310</v>
      </c>
      <c r="I96" s="135" t="s">
        <v>98</v>
      </c>
      <c r="J96" s="93" t="s">
        <v>115</v>
      </c>
      <c r="K96" s="86" t="s">
        <v>141</v>
      </c>
      <c r="L96" s="89" t="s">
        <v>98</v>
      </c>
      <c r="M96" s="48" t="s">
        <v>98</v>
      </c>
      <c r="N96" s="48" t="s">
        <v>98</v>
      </c>
      <c r="O96" s="48" t="s">
        <v>98</v>
      </c>
      <c r="P96" s="127"/>
      <c r="Q96" s="127"/>
    </row>
    <row r="97" spans="2:17" ht="60.75" customHeight="1" x14ac:dyDescent="0.25">
      <c r="B97" s="130"/>
      <c r="C97" s="130"/>
      <c r="D97" s="139"/>
      <c r="E97" s="133"/>
      <c r="F97" s="139"/>
      <c r="G97" s="139"/>
      <c r="H97" s="143"/>
      <c r="I97" s="136"/>
      <c r="J97" s="93" t="s">
        <v>115</v>
      </c>
      <c r="K97" s="86" t="s">
        <v>142</v>
      </c>
      <c r="L97" s="89" t="s">
        <v>98</v>
      </c>
      <c r="M97" s="48" t="s">
        <v>98</v>
      </c>
      <c r="N97" s="48" t="s">
        <v>98</v>
      </c>
      <c r="O97" s="48" t="s">
        <v>98</v>
      </c>
      <c r="P97" s="127"/>
      <c r="Q97" s="127"/>
    </row>
    <row r="98" spans="2:17" ht="60.75" customHeight="1" x14ac:dyDescent="0.25">
      <c r="B98" s="130"/>
      <c r="C98" s="130"/>
      <c r="D98" s="139"/>
      <c r="E98" s="133"/>
      <c r="F98" s="139"/>
      <c r="G98" s="139"/>
      <c r="H98" s="143"/>
      <c r="I98" s="136"/>
      <c r="J98" s="93" t="s">
        <v>115</v>
      </c>
      <c r="K98" s="86" t="s">
        <v>143</v>
      </c>
      <c r="L98" s="89" t="s">
        <v>98</v>
      </c>
      <c r="M98" s="48" t="s">
        <v>98</v>
      </c>
      <c r="N98" s="48" t="s">
        <v>98</v>
      </c>
      <c r="O98" s="48" t="s">
        <v>98</v>
      </c>
      <c r="P98" s="128"/>
      <c r="Q98" s="127"/>
    </row>
    <row r="99" spans="2:17" ht="60.75" customHeight="1" x14ac:dyDescent="0.25">
      <c r="B99" s="130"/>
      <c r="C99" s="130"/>
      <c r="D99" s="139"/>
      <c r="E99" s="133"/>
      <c r="F99" s="139"/>
      <c r="G99" s="139"/>
      <c r="H99" s="143"/>
      <c r="I99" s="136"/>
      <c r="J99" s="93" t="s">
        <v>115</v>
      </c>
      <c r="K99" s="86" t="s">
        <v>148</v>
      </c>
      <c r="L99" s="89" t="s">
        <v>98</v>
      </c>
      <c r="M99" s="48" t="s">
        <v>98</v>
      </c>
      <c r="N99" s="48" t="s">
        <v>98</v>
      </c>
      <c r="O99" s="48" t="s">
        <v>98</v>
      </c>
      <c r="P99" s="127"/>
      <c r="Q99" s="127"/>
    </row>
    <row r="100" spans="2:17" ht="60.75" customHeight="1" x14ac:dyDescent="0.25">
      <c r="B100" s="130"/>
      <c r="C100" s="130"/>
      <c r="D100" s="139"/>
      <c r="E100" s="133"/>
      <c r="F100" s="139"/>
      <c r="G100" s="139"/>
      <c r="H100" s="143"/>
      <c r="I100" s="136"/>
      <c r="J100" s="93" t="s">
        <v>115</v>
      </c>
      <c r="K100" s="86" t="s">
        <v>144</v>
      </c>
      <c r="L100" s="89" t="s">
        <v>98</v>
      </c>
      <c r="M100" s="48" t="s">
        <v>98</v>
      </c>
      <c r="N100" s="48" t="s">
        <v>98</v>
      </c>
      <c r="O100" s="48" t="s">
        <v>98</v>
      </c>
      <c r="P100" s="128"/>
      <c r="Q100" s="127"/>
    </row>
    <row r="101" spans="2:17" ht="60.75" customHeight="1" x14ac:dyDescent="0.25">
      <c r="B101" s="131"/>
      <c r="C101" s="131"/>
      <c r="D101" s="140"/>
      <c r="E101" s="134"/>
      <c r="F101" s="140"/>
      <c r="G101" s="140"/>
      <c r="H101" s="142"/>
      <c r="I101" s="137"/>
      <c r="J101" s="93" t="s">
        <v>115</v>
      </c>
      <c r="K101" s="86" t="s">
        <v>145</v>
      </c>
      <c r="L101" s="89" t="s">
        <v>98</v>
      </c>
      <c r="M101" s="48" t="s">
        <v>98</v>
      </c>
      <c r="N101" s="48" t="s">
        <v>98</v>
      </c>
      <c r="O101" s="48" t="s">
        <v>98</v>
      </c>
      <c r="P101" s="128"/>
      <c r="Q101" s="127"/>
    </row>
    <row r="102" spans="2:17" ht="60.75" customHeight="1" x14ac:dyDescent="0.25">
      <c r="B102" s="129" t="s">
        <v>44</v>
      </c>
      <c r="C102" s="129">
        <v>2</v>
      </c>
      <c r="D102" s="129" t="s">
        <v>149</v>
      </c>
      <c r="E102" s="132">
        <v>1098658634</v>
      </c>
      <c r="F102" s="138" t="s">
        <v>113</v>
      </c>
      <c r="G102" s="138" t="s">
        <v>150</v>
      </c>
      <c r="H102" s="141">
        <v>40858</v>
      </c>
      <c r="I102" s="135" t="s">
        <v>98</v>
      </c>
      <c r="J102" s="85" t="s">
        <v>150</v>
      </c>
      <c r="K102" s="86" t="s">
        <v>151</v>
      </c>
      <c r="L102" s="95" t="s">
        <v>98</v>
      </c>
      <c r="M102" s="48" t="s">
        <v>98</v>
      </c>
      <c r="N102" s="48" t="s">
        <v>98</v>
      </c>
      <c r="O102" s="48" t="s">
        <v>98</v>
      </c>
      <c r="P102" s="128"/>
      <c r="Q102" s="127"/>
    </row>
    <row r="103" spans="2:17" ht="60.75" customHeight="1" x14ac:dyDescent="0.25">
      <c r="B103" s="130"/>
      <c r="C103" s="130"/>
      <c r="D103" s="130"/>
      <c r="E103" s="133"/>
      <c r="F103" s="139"/>
      <c r="G103" s="139"/>
      <c r="H103" s="143"/>
      <c r="I103" s="136"/>
      <c r="J103" s="85" t="s">
        <v>152</v>
      </c>
      <c r="K103" s="86" t="s">
        <v>153</v>
      </c>
      <c r="L103" s="95" t="s">
        <v>98</v>
      </c>
      <c r="M103" s="48" t="s">
        <v>98</v>
      </c>
      <c r="N103" s="48" t="s">
        <v>98</v>
      </c>
      <c r="O103" s="48" t="s">
        <v>98</v>
      </c>
      <c r="P103" s="128"/>
      <c r="Q103" s="127"/>
    </row>
    <row r="104" spans="2:17" ht="33.6" customHeight="1" x14ac:dyDescent="0.25">
      <c r="B104" s="131"/>
      <c r="C104" s="131"/>
      <c r="D104" s="131"/>
      <c r="E104" s="134"/>
      <c r="F104" s="140"/>
      <c r="G104" s="140"/>
      <c r="H104" s="142"/>
      <c r="I104" s="137"/>
      <c r="J104" s="93" t="s">
        <v>115</v>
      </c>
      <c r="K104" s="86" t="s">
        <v>154</v>
      </c>
      <c r="L104" s="95" t="s">
        <v>98</v>
      </c>
      <c r="M104" s="48" t="s">
        <v>98</v>
      </c>
      <c r="N104" s="48" t="s">
        <v>98</v>
      </c>
      <c r="O104" s="48" t="s">
        <v>98</v>
      </c>
      <c r="P104" s="148"/>
      <c r="Q104" s="148"/>
    </row>
    <row r="106" spans="2:17" ht="15.75" thickBot="1" x14ac:dyDescent="0.3"/>
    <row r="107" spans="2:17" ht="27" thickBot="1" x14ac:dyDescent="0.3">
      <c r="B107" s="153" t="s">
        <v>46</v>
      </c>
      <c r="C107" s="154"/>
      <c r="D107" s="154"/>
      <c r="E107" s="154"/>
      <c r="F107" s="154"/>
      <c r="G107" s="154"/>
      <c r="H107" s="154"/>
      <c r="I107" s="154"/>
      <c r="J107" s="154"/>
      <c r="K107" s="154"/>
      <c r="L107" s="154"/>
      <c r="M107" s="154"/>
      <c r="N107" s="155"/>
    </row>
    <row r="110" spans="2:17" ht="46.15" customHeight="1" x14ac:dyDescent="0.25">
      <c r="B110" s="83" t="s">
        <v>33</v>
      </c>
      <c r="C110" s="83" t="s">
        <v>47</v>
      </c>
      <c r="D110" s="146" t="s">
        <v>3</v>
      </c>
      <c r="E110" s="147"/>
    </row>
    <row r="111" spans="2:17" ht="46.9" customHeight="1" x14ac:dyDescent="0.25">
      <c r="B111" s="102" t="s">
        <v>90</v>
      </c>
      <c r="C111" s="48" t="s">
        <v>98</v>
      </c>
      <c r="D111" s="148"/>
      <c r="E111" s="148"/>
    </row>
    <row r="114" spans="1:26" ht="26.25" x14ac:dyDescent="0.25">
      <c r="B114" s="144" t="s">
        <v>64</v>
      </c>
      <c r="C114" s="145"/>
      <c r="D114" s="145"/>
      <c r="E114" s="145"/>
      <c r="F114" s="145"/>
      <c r="G114" s="145"/>
      <c r="H114" s="145"/>
      <c r="I114" s="145"/>
      <c r="J114" s="145"/>
      <c r="K114" s="145"/>
      <c r="L114" s="145"/>
      <c r="M114" s="145"/>
      <c r="N114" s="145"/>
      <c r="O114" s="145"/>
      <c r="P114" s="145"/>
    </row>
    <row r="116" spans="1:26" ht="15.75" thickBot="1" x14ac:dyDescent="0.3"/>
    <row r="117" spans="1:26" ht="27" thickBot="1" x14ac:dyDescent="0.3">
      <c r="B117" s="153" t="s">
        <v>54</v>
      </c>
      <c r="C117" s="154"/>
      <c r="D117" s="154"/>
      <c r="E117" s="154"/>
      <c r="F117" s="154"/>
      <c r="G117" s="154"/>
      <c r="H117" s="154"/>
      <c r="I117" s="154"/>
      <c r="J117" s="154"/>
      <c r="K117" s="154"/>
      <c r="L117" s="154"/>
      <c r="M117" s="154"/>
      <c r="N117" s="155"/>
    </row>
    <row r="119" spans="1:26" ht="15.75" thickBot="1" x14ac:dyDescent="0.3">
      <c r="M119" s="52"/>
      <c r="N119" s="52"/>
    </row>
    <row r="120" spans="1:26" s="21" customFormat="1" ht="109.5" customHeight="1" x14ac:dyDescent="0.25">
      <c r="B120" s="53" t="s">
        <v>107</v>
      </c>
      <c r="C120" s="53" t="s">
        <v>108</v>
      </c>
      <c r="D120" s="53" t="s">
        <v>109</v>
      </c>
      <c r="E120" s="53" t="s">
        <v>45</v>
      </c>
      <c r="F120" s="53" t="s">
        <v>22</v>
      </c>
      <c r="G120" s="53" t="s">
        <v>67</v>
      </c>
      <c r="H120" s="53" t="s">
        <v>17</v>
      </c>
      <c r="I120" s="53" t="s">
        <v>10</v>
      </c>
      <c r="J120" s="53" t="s">
        <v>31</v>
      </c>
      <c r="K120" s="53" t="s">
        <v>61</v>
      </c>
      <c r="L120" s="53" t="s">
        <v>20</v>
      </c>
      <c r="M120" s="54" t="s">
        <v>26</v>
      </c>
      <c r="N120" s="53" t="s">
        <v>110</v>
      </c>
      <c r="O120" s="53" t="s">
        <v>36</v>
      </c>
      <c r="P120" s="55" t="s">
        <v>11</v>
      </c>
      <c r="Q120" s="55" t="s">
        <v>19</v>
      </c>
    </row>
    <row r="121" spans="1:26" s="179" customFormat="1" ht="30" x14ac:dyDescent="0.25">
      <c r="A121" s="56">
        <v>1</v>
      </c>
      <c r="B121" s="57" t="s">
        <v>115</v>
      </c>
      <c r="C121" s="57" t="s">
        <v>115</v>
      </c>
      <c r="D121" s="57" t="s">
        <v>118</v>
      </c>
      <c r="E121" s="58" t="s">
        <v>209</v>
      </c>
      <c r="F121" s="59" t="s">
        <v>98</v>
      </c>
      <c r="G121" s="60"/>
      <c r="H121" s="61">
        <v>40180</v>
      </c>
      <c r="I121" s="61">
        <v>40543</v>
      </c>
      <c r="J121" s="62" t="s">
        <v>99</v>
      </c>
      <c r="K121" s="63">
        <v>12</v>
      </c>
      <c r="L121" s="63"/>
      <c r="M121" s="120">
        <v>170</v>
      </c>
      <c r="N121" s="65"/>
      <c r="O121" s="66">
        <v>242214940</v>
      </c>
      <c r="P121" s="66">
        <v>478</v>
      </c>
      <c r="Q121" s="67"/>
      <c r="R121" s="178"/>
      <c r="S121" s="178"/>
      <c r="T121" s="178"/>
      <c r="U121" s="178"/>
      <c r="V121" s="178"/>
      <c r="W121" s="178"/>
      <c r="X121" s="178"/>
      <c r="Y121" s="178"/>
      <c r="Z121" s="178"/>
    </row>
    <row r="122" spans="1:26" s="179" customFormat="1" ht="30" x14ac:dyDescent="0.25">
      <c r="A122" s="56">
        <f>+A121+1</f>
        <v>2</v>
      </c>
      <c r="B122" s="57" t="s">
        <v>115</v>
      </c>
      <c r="C122" s="57" t="s">
        <v>115</v>
      </c>
      <c r="D122" s="57" t="s">
        <v>118</v>
      </c>
      <c r="E122" s="58" t="s">
        <v>222</v>
      </c>
      <c r="F122" s="59" t="s">
        <v>98</v>
      </c>
      <c r="G122" s="59"/>
      <c r="H122" s="61">
        <v>41263</v>
      </c>
      <c r="I122" s="61">
        <v>41912</v>
      </c>
      <c r="J122" s="62" t="s">
        <v>99</v>
      </c>
      <c r="K122" s="63">
        <v>21.4</v>
      </c>
      <c r="L122" s="63">
        <v>2.5</v>
      </c>
      <c r="M122" s="120">
        <v>150</v>
      </c>
      <c r="N122" s="65"/>
      <c r="O122" s="68">
        <v>584240550</v>
      </c>
      <c r="P122" s="66" t="s">
        <v>223</v>
      </c>
      <c r="Q122" s="67"/>
      <c r="R122" s="178"/>
      <c r="S122" s="178"/>
      <c r="T122" s="178"/>
      <c r="U122" s="178"/>
      <c r="V122" s="178"/>
      <c r="W122" s="178"/>
      <c r="X122" s="178"/>
      <c r="Y122" s="178"/>
      <c r="Z122" s="178"/>
    </row>
    <row r="123" spans="1:26" s="179" customFormat="1" ht="135" x14ac:dyDescent="0.25">
      <c r="A123" s="56">
        <f t="shared" ref="A123:A128" si="3">+A122+1</f>
        <v>3</v>
      </c>
      <c r="B123" s="57" t="s">
        <v>115</v>
      </c>
      <c r="C123" s="57" t="s">
        <v>115</v>
      </c>
      <c r="D123" s="57" t="s">
        <v>118</v>
      </c>
      <c r="E123" s="58" t="s">
        <v>224</v>
      </c>
      <c r="F123" s="59" t="s">
        <v>98</v>
      </c>
      <c r="G123" s="59"/>
      <c r="H123" s="61">
        <v>41663</v>
      </c>
      <c r="I123" s="61">
        <v>41851</v>
      </c>
      <c r="J123" s="62" t="s">
        <v>99</v>
      </c>
      <c r="K123" s="63">
        <v>0</v>
      </c>
      <c r="L123" s="63"/>
      <c r="M123" s="120">
        <v>120</v>
      </c>
      <c r="N123" s="65"/>
      <c r="O123" s="121">
        <v>136839420</v>
      </c>
      <c r="P123" s="66" t="s">
        <v>225</v>
      </c>
      <c r="Q123" s="67" t="s">
        <v>219</v>
      </c>
      <c r="R123" s="178"/>
      <c r="S123" s="178"/>
      <c r="T123" s="178"/>
      <c r="U123" s="178"/>
      <c r="V123" s="178"/>
      <c r="W123" s="178"/>
      <c r="X123" s="178"/>
      <c r="Y123" s="178"/>
      <c r="Z123" s="178"/>
    </row>
    <row r="124" spans="1:26" s="179" customFormat="1" x14ac:dyDescent="0.25">
      <c r="A124" s="56">
        <f t="shared" si="3"/>
        <v>4</v>
      </c>
      <c r="B124" s="57"/>
      <c r="C124" s="56"/>
      <c r="D124" s="57"/>
      <c r="E124" s="58"/>
      <c r="F124" s="59"/>
      <c r="G124" s="59"/>
      <c r="H124" s="59"/>
      <c r="I124" s="61"/>
      <c r="J124" s="62"/>
      <c r="K124" s="63"/>
      <c r="L124" s="63"/>
      <c r="M124" s="65"/>
      <c r="N124" s="65"/>
      <c r="O124" s="66"/>
      <c r="P124" s="66"/>
      <c r="Q124" s="67"/>
      <c r="R124" s="178"/>
      <c r="S124" s="178"/>
      <c r="T124" s="178"/>
      <c r="U124" s="178"/>
      <c r="V124" s="178"/>
      <c r="W124" s="178"/>
      <c r="X124" s="178"/>
      <c r="Y124" s="178"/>
      <c r="Z124" s="178"/>
    </row>
    <row r="125" spans="1:26" s="179" customFormat="1" x14ac:dyDescent="0.25">
      <c r="A125" s="56">
        <f t="shared" si="3"/>
        <v>5</v>
      </c>
      <c r="B125" s="57"/>
      <c r="C125" s="56"/>
      <c r="D125" s="57"/>
      <c r="E125" s="58"/>
      <c r="F125" s="59"/>
      <c r="G125" s="59"/>
      <c r="H125" s="59"/>
      <c r="I125" s="61"/>
      <c r="J125" s="62"/>
      <c r="K125" s="63"/>
      <c r="L125" s="63"/>
      <c r="M125" s="65"/>
      <c r="N125" s="65"/>
      <c r="O125" s="66"/>
      <c r="P125" s="66"/>
      <c r="Q125" s="67"/>
      <c r="R125" s="178"/>
      <c r="S125" s="178"/>
      <c r="T125" s="178"/>
      <c r="U125" s="178"/>
      <c r="V125" s="178"/>
      <c r="W125" s="178"/>
      <c r="X125" s="178"/>
      <c r="Y125" s="178"/>
      <c r="Z125" s="178"/>
    </row>
    <row r="126" spans="1:26" s="179" customFormat="1" x14ac:dyDescent="0.25">
      <c r="A126" s="56">
        <f t="shared" si="3"/>
        <v>6</v>
      </c>
      <c r="B126" s="57"/>
      <c r="C126" s="56"/>
      <c r="D126" s="57"/>
      <c r="E126" s="58"/>
      <c r="F126" s="59"/>
      <c r="G126" s="59"/>
      <c r="H126" s="59"/>
      <c r="I126" s="61"/>
      <c r="J126" s="62"/>
      <c r="K126" s="63"/>
      <c r="L126" s="63"/>
      <c r="M126" s="65"/>
      <c r="N126" s="65"/>
      <c r="O126" s="66"/>
      <c r="P126" s="66"/>
      <c r="Q126" s="67"/>
      <c r="R126" s="178"/>
      <c r="S126" s="178"/>
      <c r="T126" s="178"/>
      <c r="U126" s="178"/>
      <c r="V126" s="178"/>
      <c r="W126" s="178"/>
      <c r="X126" s="178"/>
      <c r="Y126" s="178"/>
      <c r="Z126" s="178"/>
    </row>
    <row r="127" spans="1:26" s="179" customFormat="1" x14ac:dyDescent="0.25">
      <c r="A127" s="56">
        <f t="shared" si="3"/>
        <v>7</v>
      </c>
      <c r="B127" s="57"/>
      <c r="C127" s="56"/>
      <c r="D127" s="57"/>
      <c r="E127" s="58"/>
      <c r="F127" s="59"/>
      <c r="G127" s="59"/>
      <c r="H127" s="59"/>
      <c r="I127" s="61"/>
      <c r="J127" s="62"/>
      <c r="K127" s="63"/>
      <c r="L127" s="63"/>
      <c r="M127" s="65"/>
      <c r="N127" s="65"/>
      <c r="O127" s="66"/>
      <c r="P127" s="66"/>
      <c r="Q127" s="67"/>
      <c r="R127" s="178"/>
      <c r="S127" s="178"/>
      <c r="T127" s="178"/>
      <c r="U127" s="178"/>
      <c r="V127" s="178"/>
      <c r="W127" s="178"/>
      <c r="X127" s="178"/>
      <c r="Y127" s="178"/>
      <c r="Z127" s="178"/>
    </row>
    <row r="128" spans="1:26" s="179" customFormat="1" x14ac:dyDescent="0.25">
      <c r="A128" s="56">
        <f t="shared" si="3"/>
        <v>8</v>
      </c>
      <c r="B128" s="57"/>
      <c r="C128" s="56"/>
      <c r="D128" s="57"/>
      <c r="E128" s="58"/>
      <c r="F128" s="59"/>
      <c r="G128" s="59"/>
      <c r="H128" s="59"/>
      <c r="I128" s="61"/>
      <c r="J128" s="62"/>
      <c r="K128" s="63"/>
      <c r="L128" s="63"/>
      <c r="M128" s="65"/>
      <c r="N128" s="65"/>
      <c r="O128" s="66"/>
      <c r="P128" s="66"/>
      <c r="Q128" s="67"/>
      <c r="R128" s="178"/>
      <c r="S128" s="178"/>
      <c r="T128" s="178"/>
      <c r="U128" s="178"/>
      <c r="V128" s="178"/>
      <c r="W128" s="178"/>
      <c r="X128" s="178"/>
      <c r="Y128" s="178"/>
      <c r="Z128" s="178"/>
    </row>
    <row r="129" spans="1:17" s="179" customFormat="1" x14ac:dyDescent="0.25">
      <c r="A129" s="56"/>
      <c r="B129" s="70" t="s">
        <v>16</v>
      </c>
      <c r="C129" s="56"/>
      <c r="D129" s="57"/>
      <c r="E129" s="58"/>
      <c r="F129" s="59"/>
      <c r="G129" s="59"/>
      <c r="H129" s="59"/>
      <c r="I129" s="62"/>
      <c r="J129" s="62"/>
      <c r="K129" s="71">
        <f t="shared" ref="K129" si="4">SUM(K121:K128)</f>
        <v>33.4</v>
      </c>
      <c r="L129" s="71">
        <f t="shared" ref="L129:N129" si="5">SUM(L121:L128)</f>
        <v>2.5</v>
      </c>
      <c r="M129" s="72">
        <f t="shared" si="5"/>
        <v>440</v>
      </c>
      <c r="N129" s="71">
        <f t="shared" si="5"/>
        <v>0</v>
      </c>
      <c r="O129" s="66"/>
      <c r="P129" s="66"/>
      <c r="Q129" s="73"/>
    </row>
    <row r="130" spans="1:17" x14ac:dyDescent="0.25">
      <c r="B130" s="74"/>
      <c r="C130" s="74"/>
      <c r="D130" s="74"/>
      <c r="E130" s="75"/>
      <c r="F130" s="74"/>
      <c r="G130" s="74"/>
      <c r="H130" s="74"/>
      <c r="I130" s="74"/>
      <c r="J130" s="74"/>
      <c r="K130" s="74"/>
      <c r="L130" s="74"/>
      <c r="M130" s="74"/>
      <c r="N130" s="74"/>
      <c r="O130" s="74"/>
      <c r="P130" s="74"/>
    </row>
    <row r="131" spans="1:17" ht="18.75" x14ac:dyDescent="0.25">
      <c r="B131" s="77" t="s">
        <v>32</v>
      </c>
      <c r="C131" s="106">
        <f>+K129</f>
        <v>33.4</v>
      </c>
      <c r="H131" s="80"/>
      <c r="I131" s="80"/>
      <c r="J131" s="80"/>
      <c r="K131" s="80"/>
      <c r="L131" s="80"/>
      <c r="M131" s="80"/>
      <c r="N131" s="74"/>
      <c r="O131" s="74"/>
      <c r="P131" s="74"/>
    </row>
    <row r="133" spans="1:17" ht="15.75" thickBot="1" x14ac:dyDescent="0.3"/>
    <row r="134" spans="1:17" ht="37.15" customHeight="1" thickBot="1" x14ac:dyDescent="0.3">
      <c r="B134" s="107" t="s">
        <v>49</v>
      </c>
      <c r="C134" s="108" t="s">
        <v>50</v>
      </c>
      <c r="D134" s="107" t="s">
        <v>51</v>
      </c>
      <c r="E134" s="108" t="s">
        <v>55</v>
      </c>
    </row>
    <row r="135" spans="1:17" ht="41.45" customHeight="1" x14ac:dyDescent="0.25">
      <c r="B135" s="109" t="s">
        <v>91</v>
      </c>
      <c r="C135" s="110">
        <v>20</v>
      </c>
      <c r="D135" s="110">
        <v>0</v>
      </c>
      <c r="E135" s="156">
        <v>40</v>
      </c>
    </row>
    <row r="136" spans="1:17" x14ac:dyDescent="0.25">
      <c r="B136" s="109" t="s">
        <v>92</v>
      </c>
      <c r="C136" s="111">
        <v>30</v>
      </c>
      <c r="D136" s="127">
        <v>0</v>
      </c>
      <c r="E136" s="139"/>
    </row>
    <row r="137" spans="1:17" ht="15.75" thickBot="1" x14ac:dyDescent="0.3">
      <c r="B137" s="109" t="s">
        <v>93</v>
      </c>
      <c r="C137" s="112">
        <v>40</v>
      </c>
      <c r="D137" s="112">
        <v>40</v>
      </c>
      <c r="E137" s="157"/>
    </row>
    <row r="139" spans="1:17" ht="15.75" thickBot="1" x14ac:dyDescent="0.3"/>
    <row r="140" spans="1:17" ht="27" thickBot="1" x14ac:dyDescent="0.3">
      <c r="B140" s="153" t="s">
        <v>52</v>
      </c>
      <c r="C140" s="154"/>
      <c r="D140" s="154"/>
      <c r="E140" s="154"/>
      <c r="F140" s="154"/>
      <c r="G140" s="154"/>
      <c r="H140" s="154"/>
      <c r="I140" s="154"/>
      <c r="J140" s="154"/>
      <c r="K140" s="154"/>
      <c r="L140" s="154"/>
      <c r="M140" s="154"/>
      <c r="N140" s="155"/>
    </row>
    <row r="142" spans="1:17" ht="76.5" customHeight="1" x14ac:dyDescent="0.25">
      <c r="B142" s="82" t="s">
        <v>0</v>
      </c>
      <c r="C142" s="82" t="s">
        <v>39</v>
      </c>
      <c r="D142" s="82" t="s">
        <v>40</v>
      </c>
      <c r="E142" s="82" t="s">
        <v>80</v>
      </c>
      <c r="F142" s="82" t="s">
        <v>82</v>
      </c>
      <c r="G142" s="82" t="s">
        <v>83</v>
      </c>
      <c r="H142" s="82" t="s">
        <v>84</v>
      </c>
      <c r="I142" s="82" t="s">
        <v>81</v>
      </c>
      <c r="J142" s="146" t="s">
        <v>85</v>
      </c>
      <c r="K142" s="158"/>
      <c r="L142" s="147"/>
      <c r="M142" s="82" t="s">
        <v>89</v>
      </c>
      <c r="N142" s="82" t="s">
        <v>41</v>
      </c>
      <c r="O142" s="82" t="s">
        <v>42</v>
      </c>
      <c r="P142" s="146" t="s">
        <v>3</v>
      </c>
      <c r="Q142" s="147"/>
    </row>
    <row r="143" spans="1:17" ht="60.75" customHeight="1" x14ac:dyDescent="0.25">
      <c r="B143" s="90"/>
      <c r="C143" s="90"/>
      <c r="D143" s="85"/>
      <c r="E143" s="91"/>
      <c r="F143" s="85"/>
      <c r="G143" s="85"/>
      <c r="H143" s="85"/>
      <c r="I143" s="87"/>
      <c r="J143" s="93" t="s">
        <v>86</v>
      </c>
      <c r="K143" s="86" t="s">
        <v>87</v>
      </c>
      <c r="L143" s="89" t="s">
        <v>88</v>
      </c>
      <c r="M143" s="48"/>
      <c r="N143" s="48"/>
      <c r="O143" s="48"/>
      <c r="P143" s="148"/>
      <c r="Q143" s="148"/>
    </row>
    <row r="144" spans="1:17" ht="60.75" customHeight="1" x14ac:dyDescent="0.25">
      <c r="B144" s="122" t="s">
        <v>226</v>
      </c>
      <c r="C144" s="122">
        <v>292</v>
      </c>
      <c r="D144" s="85" t="s">
        <v>227</v>
      </c>
      <c r="E144" s="91">
        <v>63307678</v>
      </c>
      <c r="F144" s="85" t="s">
        <v>228</v>
      </c>
      <c r="G144" s="85" t="s">
        <v>229</v>
      </c>
      <c r="H144" s="85" t="s">
        <v>230</v>
      </c>
      <c r="I144" s="87"/>
      <c r="J144" s="93" t="s">
        <v>231</v>
      </c>
      <c r="K144" s="86" t="s">
        <v>232</v>
      </c>
      <c r="L144" s="89" t="s">
        <v>98</v>
      </c>
      <c r="M144" s="48" t="s">
        <v>98</v>
      </c>
      <c r="N144" s="48" t="s">
        <v>98</v>
      </c>
      <c r="O144" s="48" t="s">
        <v>98</v>
      </c>
      <c r="P144" s="127"/>
      <c r="Q144" s="127"/>
    </row>
    <row r="145" spans="2:17" ht="60.75" customHeight="1" x14ac:dyDescent="0.25">
      <c r="B145" s="129" t="s">
        <v>233</v>
      </c>
      <c r="C145" s="129">
        <v>292</v>
      </c>
      <c r="D145" s="138" t="s">
        <v>234</v>
      </c>
      <c r="E145" s="132">
        <v>39750308</v>
      </c>
      <c r="F145" s="129" t="s">
        <v>235</v>
      </c>
      <c r="G145" s="129" t="s">
        <v>236</v>
      </c>
      <c r="H145" s="141">
        <v>34110</v>
      </c>
      <c r="I145" s="135"/>
      <c r="J145" s="93" t="s">
        <v>231</v>
      </c>
      <c r="K145" s="86" t="s">
        <v>237</v>
      </c>
      <c r="L145" s="89" t="s">
        <v>98</v>
      </c>
      <c r="M145" s="48" t="s">
        <v>98</v>
      </c>
      <c r="N145" s="48" t="s">
        <v>98</v>
      </c>
      <c r="O145" s="48" t="s">
        <v>98</v>
      </c>
      <c r="P145" s="127"/>
      <c r="Q145" s="127"/>
    </row>
    <row r="146" spans="2:17" ht="60.75" customHeight="1" x14ac:dyDescent="0.25">
      <c r="B146" s="130"/>
      <c r="C146" s="130"/>
      <c r="D146" s="139"/>
      <c r="E146" s="133"/>
      <c r="F146" s="130"/>
      <c r="G146" s="130"/>
      <c r="H146" s="143"/>
      <c r="I146" s="136"/>
      <c r="J146" s="90" t="s">
        <v>238</v>
      </c>
      <c r="K146" s="86" t="s">
        <v>239</v>
      </c>
      <c r="L146" s="89" t="s">
        <v>98</v>
      </c>
      <c r="M146" s="48" t="s">
        <v>98</v>
      </c>
      <c r="N146" s="48" t="s">
        <v>98</v>
      </c>
      <c r="O146" s="48" t="s">
        <v>98</v>
      </c>
      <c r="P146" s="127"/>
      <c r="Q146" s="127"/>
    </row>
    <row r="147" spans="2:17" ht="60.75" customHeight="1" x14ac:dyDescent="0.25">
      <c r="B147" s="130"/>
      <c r="C147" s="130"/>
      <c r="D147" s="139"/>
      <c r="E147" s="133"/>
      <c r="F147" s="130"/>
      <c r="G147" s="130"/>
      <c r="H147" s="143"/>
      <c r="I147" s="136"/>
      <c r="J147" s="90" t="s">
        <v>238</v>
      </c>
      <c r="K147" s="86" t="s">
        <v>240</v>
      </c>
      <c r="L147" s="89" t="s">
        <v>98</v>
      </c>
      <c r="M147" s="48" t="s">
        <v>98</v>
      </c>
      <c r="N147" s="48" t="s">
        <v>98</v>
      </c>
      <c r="O147" s="48" t="s">
        <v>98</v>
      </c>
      <c r="P147" s="127"/>
      <c r="Q147" s="127"/>
    </row>
    <row r="148" spans="2:17" ht="60.75" customHeight="1" x14ac:dyDescent="0.25">
      <c r="B148" s="131"/>
      <c r="C148" s="131"/>
      <c r="D148" s="140"/>
      <c r="E148" s="134"/>
      <c r="F148" s="131"/>
      <c r="G148" s="131"/>
      <c r="H148" s="142"/>
      <c r="I148" s="137"/>
      <c r="J148" s="90" t="s">
        <v>241</v>
      </c>
      <c r="K148" s="86" t="s">
        <v>242</v>
      </c>
      <c r="L148" s="89" t="s">
        <v>98</v>
      </c>
      <c r="M148" s="48" t="s">
        <v>98</v>
      </c>
      <c r="N148" s="48" t="s">
        <v>98</v>
      </c>
      <c r="O148" s="48" t="s">
        <v>98</v>
      </c>
      <c r="P148" s="127"/>
      <c r="Q148" s="127"/>
    </row>
    <row r="149" spans="2:17" ht="60.75" customHeight="1" x14ac:dyDescent="0.25">
      <c r="B149" s="129" t="s">
        <v>243</v>
      </c>
      <c r="C149" s="129">
        <v>292</v>
      </c>
      <c r="D149" s="129" t="s">
        <v>244</v>
      </c>
      <c r="E149" s="132">
        <v>37535871</v>
      </c>
      <c r="F149" s="129" t="s">
        <v>245</v>
      </c>
      <c r="G149" s="129" t="s">
        <v>246</v>
      </c>
      <c r="H149" s="141">
        <v>40081</v>
      </c>
      <c r="I149" s="135" t="s">
        <v>98</v>
      </c>
      <c r="J149" s="90" t="s">
        <v>231</v>
      </c>
      <c r="K149" s="86" t="s">
        <v>247</v>
      </c>
      <c r="L149" s="89" t="s">
        <v>98</v>
      </c>
      <c r="M149" s="48" t="s">
        <v>98</v>
      </c>
      <c r="N149" s="48" t="s">
        <v>98</v>
      </c>
      <c r="O149" s="48" t="s">
        <v>98</v>
      </c>
      <c r="P149" s="127"/>
      <c r="Q149" s="127"/>
    </row>
    <row r="150" spans="2:17" ht="60.75" customHeight="1" x14ac:dyDescent="0.25">
      <c r="B150" s="131"/>
      <c r="C150" s="131"/>
      <c r="D150" s="131"/>
      <c r="E150" s="134"/>
      <c r="F150" s="131"/>
      <c r="G150" s="131"/>
      <c r="H150" s="142"/>
      <c r="I150" s="137"/>
      <c r="J150" s="90" t="s">
        <v>231</v>
      </c>
      <c r="K150" s="86" t="s">
        <v>248</v>
      </c>
      <c r="L150" s="89" t="s">
        <v>98</v>
      </c>
      <c r="M150" s="48" t="s">
        <v>98</v>
      </c>
      <c r="N150" s="48" t="s">
        <v>98</v>
      </c>
      <c r="O150" s="48" t="s">
        <v>98</v>
      </c>
      <c r="P150" s="127"/>
      <c r="Q150" s="127"/>
    </row>
    <row r="151" spans="2:17" ht="60.75" customHeight="1" x14ac:dyDescent="0.25">
      <c r="B151" s="90"/>
      <c r="C151" s="90"/>
      <c r="D151" s="85"/>
      <c r="E151" s="91"/>
      <c r="F151" s="90"/>
      <c r="G151" s="90"/>
      <c r="H151" s="92"/>
      <c r="I151" s="87"/>
      <c r="J151" s="93"/>
      <c r="K151" s="86"/>
      <c r="L151" s="89"/>
      <c r="M151" s="48"/>
      <c r="N151" s="48"/>
      <c r="O151" s="48"/>
      <c r="P151" s="127"/>
      <c r="Q151" s="127"/>
    </row>
    <row r="154" spans="2:17" ht="15.75" thickBot="1" x14ac:dyDescent="0.3"/>
    <row r="155" spans="2:17" ht="54" customHeight="1" x14ac:dyDescent="0.25">
      <c r="B155" s="49" t="s">
        <v>33</v>
      </c>
      <c r="C155" s="49" t="s">
        <v>49</v>
      </c>
      <c r="D155" s="82" t="s">
        <v>50</v>
      </c>
      <c r="E155" s="49" t="s">
        <v>51</v>
      </c>
      <c r="F155" s="108" t="s">
        <v>56</v>
      </c>
      <c r="G155" s="116"/>
    </row>
    <row r="156" spans="2:17" ht="120.75" customHeight="1" x14ac:dyDescent="0.2">
      <c r="B156" s="149" t="s">
        <v>53</v>
      </c>
      <c r="C156" s="117" t="s">
        <v>94</v>
      </c>
      <c r="D156" s="127">
        <v>25</v>
      </c>
      <c r="E156" s="127">
        <v>25</v>
      </c>
      <c r="F156" s="150">
        <f>+E156+E157+E158</f>
        <v>60</v>
      </c>
      <c r="G156" s="118"/>
    </row>
    <row r="157" spans="2:17" ht="76.150000000000006" customHeight="1" x14ac:dyDescent="0.2">
      <c r="B157" s="149"/>
      <c r="C157" s="117" t="s">
        <v>95</v>
      </c>
      <c r="D157" s="128">
        <v>25</v>
      </c>
      <c r="E157" s="128">
        <v>25</v>
      </c>
      <c r="F157" s="151"/>
      <c r="G157" s="118"/>
    </row>
    <row r="158" spans="2:17" ht="69" customHeight="1" x14ac:dyDescent="0.2">
      <c r="B158" s="149"/>
      <c r="C158" s="117" t="s">
        <v>96</v>
      </c>
      <c r="D158" s="127">
        <v>10</v>
      </c>
      <c r="E158" s="127">
        <v>10</v>
      </c>
      <c r="F158" s="152"/>
      <c r="G158" s="118"/>
    </row>
    <row r="159" spans="2:17" x14ac:dyDescent="0.25">
      <c r="C159" s="46"/>
    </row>
    <row r="162" spans="2:5" x14ac:dyDescent="0.25">
      <c r="B162" s="45" t="s">
        <v>57</v>
      </c>
    </row>
    <row r="165" spans="2:5" x14ac:dyDescent="0.25">
      <c r="B165" s="47" t="s">
        <v>33</v>
      </c>
      <c r="C165" s="47" t="s">
        <v>58</v>
      </c>
      <c r="D165" s="49" t="s">
        <v>51</v>
      </c>
      <c r="E165" s="49" t="s">
        <v>16</v>
      </c>
    </row>
    <row r="166" spans="2:5" ht="28.5" x14ac:dyDescent="0.25">
      <c r="B166" s="50" t="s">
        <v>59</v>
      </c>
      <c r="C166" s="51">
        <v>40</v>
      </c>
      <c r="D166" s="127">
        <f>+E135</f>
        <v>40</v>
      </c>
      <c r="E166" s="138">
        <f>+D166+D167</f>
        <v>100</v>
      </c>
    </row>
    <row r="167" spans="2:5" ht="42.75" x14ac:dyDescent="0.25">
      <c r="B167" s="50" t="s">
        <v>60</v>
      </c>
      <c r="C167" s="51">
        <v>60</v>
      </c>
      <c r="D167" s="127">
        <f>+F156</f>
        <v>60</v>
      </c>
      <c r="E167" s="140"/>
    </row>
  </sheetData>
  <sheetProtection password="DF7F" sheet="1" objects="1" scenarios="1"/>
  <mergeCells count="90">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J86:L86"/>
    <mergeCell ref="P86:Q86"/>
    <mergeCell ref="P87:Q87"/>
    <mergeCell ref="P104:Q104"/>
    <mergeCell ref="B107:N107"/>
    <mergeCell ref="B88:B89"/>
    <mergeCell ref="C88:C89"/>
    <mergeCell ref="D88:D89"/>
    <mergeCell ref="C96:C101"/>
    <mergeCell ref="D96:D101"/>
    <mergeCell ref="E96:E101"/>
    <mergeCell ref="F96:F101"/>
    <mergeCell ref="G96:G101"/>
    <mergeCell ref="H96:H101"/>
    <mergeCell ref="I96:I101"/>
    <mergeCell ref="B90:B95"/>
    <mergeCell ref="O72:P72"/>
    <mergeCell ref="O73:P73"/>
    <mergeCell ref="O74:P74"/>
    <mergeCell ref="O75:P75"/>
    <mergeCell ref="B81:N81"/>
    <mergeCell ref="P142:Q142"/>
    <mergeCell ref="P143:Q143"/>
    <mergeCell ref="B145:B148"/>
    <mergeCell ref="C145:C148"/>
    <mergeCell ref="D145:D148"/>
    <mergeCell ref="E145:E148"/>
    <mergeCell ref="F145:F148"/>
    <mergeCell ref="G145:G148"/>
    <mergeCell ref="B156:B158"/>
    <mergeCell ref="F156:F158"/>
    <mergeCell ref="E166:E167"/>
    <mergeCell ref="B117:N117"/>
    <mergeCell ref="E135:E137"/>
    <mergeCell ref="B140:N140"/>
    <mergeCell ref="J142:L142"/>
    <mergeCell ref="H145:H148"/>
    <mergeCell ref="I145:I148"/>
    <mergeCell ref="I149:I150"/>
    <mergeCell ref="H149:H150"/>
    <mergeCell ref="G149:G150"/>
    <mergeCell ref="F149:F150"/>
    <mergeCell ref="E149:E150"/>
    <mergeCell ref="D149:D150"/>
    <mergeCell ref="C149:C150"/>
    <mergeCell ref="B149:B150"/>
    <mergeCell ref="E88:E89"/>
    <mergeCell ref="F88:F89"/>
    <mergeCell ref="G88:G89"/>
    <mergeCell ref="H88:H89"/>
    <mergeCell ref="F90:F95"/>
    <mergeCell ref="G102:G104"/>
    <mergeCell ref="H102:H104"/>
    <mergeCell ref="B114:P114"/>
    <mergeCell ref="D110:E110"/>
    <mergeCell ref="D111:E111"/>
    <mergeCell ref="I88:I89"/>
    <mergeCell ref="G90:G95"/>
    <mergeCell ref="H90:H95"/>
    <mergeCell ref="I90:I95"/>
    <mergeCell ref="B96:B101"/>
    <mergeCell ref="C90:C95"/>
    <mergeCell ref="D90:D95"/>
    <mergeCell ref="E90:E95"/>
    <mergeCell ref="I102:I104"/>
    <mergeCell ref="B102:B104"/>
    <mergeCell ref="C102:C104"/>
    <mergeCell ref="D102:D104"/>
    <mergeCell ref="E102:E104"/>
    <mergeCell ref="F102:F104"/>
  </mergeCells>
  <dataValidations disablePrompts="1" count="2">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2"/>
  <sheetViews>
    <sheetView zoomScale="75" zoomScaleNormal="75" workbookViewId="0">
      <selection activeCell="C26" sqref="C26"/>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1" spans="1:17" x14ac:dyDescent="0.25">
      <c r="A1" s="9"/>
      <c r="B1" s="9"/>
      <c r="C1" s="9"/>
      <c r="D1" s="9"/>
      <c r="E1" s="9"/>
      <c r="F1" s="9"/>
      <c r="G1" s="9"/>
      <c r="H1" s="9"/>
      <c r="I1" s="9"/>
      <c r="J1" s="9"/>
      <c r="K1" s="9"/>
      <c r="L1" s="9"/>
      <c r="M1" s="9"/>
      <c r="N1" s="9"/>
      <c r="O1" s="9"/>
      <c r="P1" s="9"/>
      <c r="Q1" s="9"/>
    </row>
    <row r="2" spans="1:17" ht="26.25" x14ac:dyDescent="0.25">
      <c r="A2" s="9"/>
      <c r="B2" s="144" t="s">
        <v>63</v>
      </c>
      <c r="C2" s="145"/>
      <c r="D2" s="145"/>
      <c r="E2" s="145"/>
      <c r="F2" s="145"/>
      <c r="G2" s="145"/>
      <c r="H2" s="145"/>
      <c r="I2" s="145"/>
      <c r="J2" s="145"/>
      <c r="K2" s="145"/>
      <c r="L2" s="145"/>
      <c r="M2" s="145"/>
      <c r="N2" s="145"/>
      <c r="O2" s="145"/>
      <c r="P2" s="145"/>
      <c r="Q2" s="9"/>
    </row>
    <row r="3" spans="1:17" x14ac:dyDescent="0.25">
      <c r="A3" s="9"/>
      <c r="B3" s="9"/>
      <c r="C3" s="9"/>
      <c r="D3" s="9"/>
      <c r="E3" s="9"/>
      <c r="F3" s="9"/>
      <c r="G3" s="9"/>
      <c r="H3" s="9"/>
      <c r="I3" s="9"/>
      <c r="J3" s="9"/>
      <c r="K3" s="9"/>
      <c r="L3" s="9"/>
      <c r="M3" s="9"/>
      <c r="N3" s="9"/>
      <c r="O3" s="9"/>
      <c r="P3" s="9"/>
      <c r="Q3" s="9"/>
    </row>
    <row r="4" spans="1:17" ht="26.25" x14ac:dyDescent="0.25">
      <c r="A4" s="9"/>
      <c r="B4" s="144" t="s">
        <v>48</v>
      </c>
      <c r="C4" s="145"/>
      <c r="D4" s="145"/>
      <c r="E4" s="145"/>
      <c r="F4" s="145"/>
      <c r="G4" s="145"/>
      <c r="H4" s="145"/>
      <c r="I4" s="145"/>
      <c r="J4" s="145"/>
      <c r="K4" s="145"/>
      <c r="L4" s="145"/>
      <c r="M4" s="145"/>
      <c r="N4" s="145"/>
      <c r="O4" s="145"/>
      <c r="P4" s="145"/>
      <c r="Q4" s="9"/>
    </row>
    <row r="5" spans="1:17" ht="15.75" thickBot="1" x14ac:dyDescent="0.3">
      <c r="A5" s="9"/>
      <c r="B5" s="9"/>
      <c r="C5" s="9"/>
      <c r="D5" s="9"/>
      <c r="E5" s="9"/>
      <c r="F5" s="9"/>
      <c r="G5" s="9"/>
      <c r="H5" s="9"/>
      <c r="I5" s="9"/>
      <c r="J5" s="9"/>
      <c r="K5" s="9"/>
      <c r="L5" s="9"/>
      <c r="M5" s="9"/>
      <c r="N5" s="9"/>
      <c r="O5" s="9"/>
      <c r="P5" s="9"/>
      <c r="Q5" s="9"/>
    </row>
    <row r="6" spans="1:17" ht="21.75" thickBot="1" x14ac:dyDescent="0.3">
      <c r="A6" s="9"/>
      <c r="B6" s="10" t="s">
        <v>4</v>
      </c>
      <c r="C6" s="172" t="s">
        <v>115</v>
      </c>
      <c r="D6" s="172"/>
      <c r="E6" s="172"/>
      <c r="F6" s="172"/>
      <c r="G6" s="172"/>
      <c r="H6" s="172"/>
      <c r="I6" s="172"/>
      <c r="J6" s="172"/>
      <c r="K6" s="172"/>
      <c r="L6" s="172"/>
      <c r="M6" s="172"/>
      <c r="N6" s="173"/>
      <c r="O6" s="9"/>
      <c r="P6" s="9"/>
      <c r="Q6" s="9"/>
    </row>
    <row r="7" spans="1:17" ht="16.5" thickBot="1" x14ac:dyDescent="0.3">
      <c r="A7" s="9"/>
      <c r="B7" s="11" t="s">
        <v>5</v>
      </c>
      <c r="C7" s="172"/>
      <c r="D7" s="172"/>
      <c r="E7" s="172"/>
      <c r="F7" s="172"/>
      <c r="G7" s="172"/>
      <c r="H7" s="172"/>
      <c r="I7" s="172"/>
      <c r="J7" s="172"/>
      <c r="K7" s="172"/>
      <c r="L7" s="172"/>
      <c r="M7" s="172"/>
      <c r="N7" s="173"/>
      <c r="O7" s="9"/>
      <c r="P7" s="9"/>
      <c r="Q7" s="9"/>
    </row>
    <row r="8" spans="1:17" ht="16.5" thickBot="1" x14ac:dyDescent="0.3">
      <c r="A8" s="9"/>
      <c r="B8" s="11" t="s">
        <v>6</v>
      </c>
      <c r="C8" s="172"/>
      <c r="D8" s="172"/>
      <c r="E8" s="172"/>
      <c r="F8" s="172"/>
      <c r="G8" s="172"/>
      <c r="H8" s="172"/>
      <c r="I8" s="172"/>
      <c r="J8" s="172"/>
      <c r="K8" s="172"/>
      <c r="L8" s="172"/>
      <c r="M8" s="172"/>
      <c r="N8" s="173"/>
      <c r="O8" s="9"/>
      <c r="P8" s="9"/>
      <c r="Q8" s="9"/>
    </row>
    <row r="9" spans="1:17" ht="16.5" thickBot="1" x14ac:dyDescent="0.3">
      <c r="A9" s="9"/>
      <c r="B9" s="11" t="s">
        <v>7</v>
      </c>
      <c r="C9" s="172"/>
      <c r="D9" s="172"/>
      <c r="E9" s="172"/>
      <c r="F9" s="172"/>
      <c r="G9" s="172"/>
      <c r="H9" s="172"/>
      <c r="I9" s="172"/>
      <c r="J9" s="172"/>
      <c r="K9" s="172"/>
      <c r="L9" s="172"/>
      <c r="M9" s="172"/>
      <c r="N9" s="173"/>
      <c r="O9" s="9"/>
      <c r="P9" s="9"/>
      <c r="Q9" s="9"/>
    </row>
    <row r="10" spans="1:17" ht="16.5" thickBot="1" x14ac:dyDescent="0.3">
      <c r="A10" s="9"/>
      <c r="B10" s="11" t="s">
        <v>8</v>
      </c>
      <c r="C10" s="161" t="s">
        <v>116</v>
      </c>
      <c r="D10" s="161"/>
      <c r="E10" s="162"/>
      <c r="F10" s="12"/>
      <c r="G10" s="12"/>
      <c r="H10" s="12"/>
      <c r="I10" s="12"/>
      <c r="J10" s="12"/>
      <c r="K10" s="12"/>
      <c r="L10" s="12"/>
      <c r="M10" s="12"/>
      <c r="N10" s="13"/>
      <c r="O10" s="9"/>
      <c r="P10" s="9"/>
      <c r="Q10" s="9"/>
    </row>
    <row r="11" spans="1:17" ht="16.5" thickBot="1" x14ac:dyDescent="0.3">
      <c r="A11" s="9"/>
      <c r="B11" s="14" t="s">
        <v>9</v>
      </c>
      <c r="C11" s="15" t="s">
        <v>117</v>
      </c>
      <c r="D11" s="16"/>
      <c r="E11" s="16"/>
      <c r="F11" s="16"/>
      <c r="G11" s="16"/>
      <c r="H11" s="16"/>
      <c r="I11" s="16"/>
      <c r="J11" s="16"/>
      <c r="K11" s="16"/>
      <c r="L11" s="16"/>
      <c r="M11" s="16"/>
      <c r="N11" s="17"/>
      <c r="O11" s="9"/>
      <c r="P11" s="9"/>
      <c r="Q11" s="9"/>
    </row>
    <row r="12" spans="1:17" ht="15.75" x14ac:dyDescent="0.25">
      <c r="A12" s="9"/>
      <c r="B12" s="18"/>
      <c r="C12" s="19"/>
      <c r="D12" s="20"/>
      <c r="E12" s="20"/>
      <c r="F12" s="20"/>
      <c r="G12" s="20"/>
      <c r="H12" s="20"/>
      <c r="I12" s="21"/>
      <c r="J12" s="21"/>
      <c r="K12" s="21"/>
      <c r="L12" s="21"/>
      <c r="M12" s="21"/>
      <c r="N12" s="20"/>
      <c r="O12" s="9"/>
      <c r="P12" s="9"/>
      <c r="Q12" s="9"/>
    </row>
    <row r="13" spans="1:17" x14ac:dyDescent="0.25">
      <c r="A13" s="9"/>
      <c r="B13" s="9"/>
      <c r="C13" s="9"/>
      <c r="D13" s="9"/>
      <c r="E13" s="9"/>
      <c r="F13" s="9"/>
      <c r="G13" s="9"/>
      <c r="H13" s="9"/>
      <c r="I13" s="21"/>
      <c r="J13" s="21"/>
      <c r="K13" s="21"/>
      <c r="L13" s="21"/>
      <c r="M13" s="21"/>
      <c r="N13" s="22"/>
      <c r="O13" s="9"/>
      <c r="P13" s="9"/>
      <c r="Q13" s="9"/>
    </row>
    <row r="14" spans="1:17" x14ac:dyDescent="0.25">
      <c r="A14" s="9"/>
      <c r="B14" s="163" t="s">
        <v>65</v>
      </c>
      <c r="C14" s="163"/>
      <c r="D14" s="125" t="s">
        <v>12</v>
      </c>
      <c r="E14" s="125" t="s">
        <v>13</v>
      </c>
      <c r="F14" s="125" t="s">
        <v>29</v>
      </c>
      <c r="G14" s="23"/>
      <c r="H14" s="9"/>
      <c r="I14" s="24"/>
      <c r="J14" s="24"/>
      <c r="K14" s="24"/>
      <c r="L14" s="24"/>
      <c r="M14" s="24"/>
      <c r="N14" s="22"/>
      <c r="O14" s="9"/>
      <c r="P14" s="9"/>
      <c r="Q14" s="9"/>
    </row>
    <row r="15" spans="1:17" x14ac:dyDescent="0.25">
      <c r="A15" s="9"/>
      <c r="B15" s="163"/>
      <c r="C15" s="163"/>
      <c r="D15" s="125">
        <v>23</v>
      </c>
      <c r="E15" s="25">
        <v>1208007672</v>
      </c>
      <c r="F15" s="26">
        <v>444</v>
      </c>
      <c r="G15" s="27"/>
      <c r="H15" s="9"/>
      <c r="I15" s="28"/>
      <c r="J15" s="28"/>
      <c r="K15" s="28"/>
      <c r="L15" s="28"/>
      <c r="M15" s="28"/>
      <c r="N15" s="22"/>
      <c r="O15" s="9"/>
      <c r="P15" s="9"/>
      <c r="Q15" s="9"/>
    </row>
    <row r="16" spans="1:17" x14ac:dyDescent="0.25">
      <c r="A16" s="9"/>
      <c r="B16" s="163"/>
      <c r="C16" s="163"/>
      <c r="D16" s="125"/>
      <c r="E16" s="25"/>
      <c r="F16" s="25"/>
      <c r="G16" s="27"/>
      <c r="H16" s="9"/>
      <c r="I16" s="28"/>
      <c r="J16" s="28"/>
      <c r="K16" s="28"/>
      <c r="L16" s="28"/>
      <c r="M16" s="28"/>
      <c r="N16" s="22"/>
      <c r="O16" s="9"/>
      <c r="P16" s="9"/>
      <c r="Q16" s="9"/>
    </row>
    <row r="17" spans="1:17" x14ac:dyDescent="0.25">
      <c r="A17" s="9"/>
      <c r="B17" s="163"/>
      <c r="C17" s="163"/>
      <c r="D17" s="125"/>
      <c r="E17" s="25"/>
      <c r="F17" s="25"/>
      <c r="G17" s="27"/>
      <c r="H17" s="9"/>
      <c r="I17" s="28"/>
      <c r="J17" s="28"/>
      <c r="K17" s="28"/>
      <c r="L17" s="28"/>
      <c r="M17" s="28"/>
      <c r="N17" s="22"/>
      <c r="O17" s="9"/>
      <c r="P17" s="9"/>
      <c r="Q17" s="9"/>
    </row>
    <row r="18" spans="1:17" x14ac:dyDescent="0.25">
      <c r="A18" s="9"/>
      <c r="B18" s="163"/>
      <c r="C18" s="163"/>
      <c r="D18" s="125"/>
      <c r="E18" s="29"/>
      <c r="F18" s="25"/>
      <c r="G18" s="27"/>
      <c r="H18" s="30"/>
      <c r="I18" s="28"/>
      <c r="J18" s="28"/>
      <c r="K18" s="28"/>
      <c r="L18" s="28"/>
      <c r="M18" s="28"/>
      <c r="N18" s="31"/>
      <c r="O18" s="9"/>
      <c r="P18" s="9"/>
      <c r="Q18" s="9"/>
    </row>
    <row r="19" spans="1:17" x14ac:dyDescent="0.25">
      <c r="A19" s="9"/>
      <c r="B19" s="163"/>
      <c r="C19" s="163"/>
      <c r="D19" s="125"/>
      <c r="E19" s="29"/>
      <c r="F19" s="25"/>
      <c r="G19" s="27"/>
      <c r="H19" s="30"/>
      <c r="I19" s="32"/>
      <c r="J19" s="32"/>
      <c r="K19" s="32"/>
      <c r="L19" s="32"/>
      <c r="M19" s="32"/>
      <c r="N19" s="31"/>
      <c r="O19" s="9"/>
      <c r="P19" s="9"/>
      <c r="Q19" s="9"/>
    </row>
    <row r="20" spans="1:17" x14ac:dyDescent="0.25">
      <c r="A20" s="9"/>
      <c r="B20" s="163"/>
      <c r="C20" s="163"/>
      <c r="D20" s="125"/>
      <c r="E20" s="29"/>
      <c r="F20" s="25"/>
      <c r="G20" s="27"/>
      <c r="H20" s="30"/>
      <c r="I20" s="21"/>
      <c r="J20" s="21"/>
      <c r="K20" s="21"/>
      <c r="L20" s="21"/>
      <c r="M20" s="21"/>
      <c r="N20" s="31"/>
      <c r="O20" s="9"/>
      <c r="P20" s="9"/>
      <c r="Q20" s="9"/>
    </row>
    <row r="21" spans="1:17" x14ac:dyDescent="0.25">
      <c r="A21" s="9"/>
      <c r="B21" s="163"/>
      <c r="C21" s="163"/>
      <c r="D21" s="125"/>
      <c r="E21" s="29"/>
      <c r="F21" s="25"/>
      <c r="G21" s="27"/>
      <c r="H21" s="30"/>
      <c r="I21" s="21"/>
      <c r="J21" s="21"/>
      <c r="K21" s="21"/>
      <c r="L21" s="21"/>
      <c r="M21" s="21"/>
      <c r="N21" s="31"/>
      <c r="O21" s="9"/>
      <c r="P21" s="9"/>
      <c r="Q21" s="9"/>
    </row>
    <row r="22" spans="1:17" ht="15.75" thickBot="1" x14ac:dyDescent="0.3">
      <c r="A22" s="9"/>
      <c r="B22" s="164" t="s">
        <v>14</v>
      </c>
      <c r="C22" s="165"/>
      <c r="D22" s="125"/>
      <c r="E22" s="33"/>
      <c r="F22" s="25"/>
      <c r="G22" s="27"/>
      <c r="H22" s="30"/>
      <c r="I22" s="21"/>
      <c r="J22" s="21"/>
      <c r="K22" s="21"/>
      <c r="L22" s="21"/>
      <c r="M22" s="21"/>
      <c r="N22" s="31"/>
      <c r="O22" s="9"/>
      <c r="P22" s="9"/>
      <c r="Q22" s="9"/>
    </row>
    <row r="23" spans="1:17" ht="45.75" thickBot="1" x14ac:dyDescent="0.3">
      <c r="A23" s="34"/>
      <c r="B23" s="35" t="s">
        <v>15</v>
      </c>
      <c r="C23" s="35" t="s">
        <v>66</v>
      </c>
      <c r="D23" s="9"/>
      <c r="E23" s="24"/>
      <c r="F23" s="24"/>
      <c r="G23" s="24"/>
      <c r="H23" s="24"/>
      <c r="I23" s="36"/>
      <c r="J23" s="36"/>
      <c r="K23" s="36"/>
      <c r="L23" s="36"/>
      <c r="M23" s="36"/>
      <c r="N23" s="9"/>
      <c r="O23" s="9"/>
      <c r="P23" s="9"/>
      <c r="Q23" s="9"/>
    </row>
    <row r="24" spans="1:17" ht="15.75" thickBot="1" x14ac:dyDescent="0.3">
      <c r="A24" s="37">
        <v>1</v>
      </c>
      <c r="B24" s="9"/>
      <c r="C24" s="38">
        <v>355</v>
      </c>
      <c r="D24" s="39"/>
      <c r="E24" s="25">
        <v>1208007672</v>
      </c>
      <c r="F24" s="40"/>
      <c r="G24" s="40"/>
      <c r="H24" s="40"/>
      <c r="I24" s="41"/>
      <c r="J24" s="41"/>
      <c r="K24" s="41"/>
      <c r="L24" s="41"/>
      <c r="M24" s="41"/>
      <c r="N24" s="9"/>
      <c r="O24" s="9"/>
      <c r="P24" s="9"/>
      <c r="Q24" s="9"/>
    </row>
    <row r="25" spans="1:17" x14ac:dyDescent="0.25">
      <c r="A25" s="42"/>
      <c r="B25" s="9"/>
      <c r="C25" s="43"/>
      <c r="D25" s="28"/>
      <c r="E25" s="44"/>
      <c r="F25" s="40"/>
      <c r="G25" s="40"/>
      <c r="H25" s="40"/>
      <c r="I25" s="41"/>
      <c r="J25" s="41"/>
      <c r="K25" s="41"/>
      <c r="L25" s="41"/>
      <c r="M25" s="41"/>
      <c r="N25" s="9"/>
      <c r="O25" s="9"/>
      <c r="P25" s="9"/>
      <c r="Q25" s="9"/>
    </row>
    <row r="26" spans="1:17" x14ac:dyDescent="0.25">
      <c r="A26" s="42"/>
      <c r="B26" s="9"/>
      <c r="C26" s="43"/>
      <c r="D26" s="28"/>
      <c r="E26" s="44"/>
      <c r="F26" s="40"/>
      <c r="G26" s="40"/>
      <c r="H26" s="40"/>
      <c r="I26" s="41"/>
      <c r="J26" s="41"/>
      <c r="K26" s="41"/>
      <c r="L26" s="41"/>
      <c r="M26" s="41"/>
      <c r="N26" s="9"/>
      <c r="O26" s="9"/>
      <c r="P26" s="9"/>
      <c r="Q26" s="9"/>
    </row>
    <row r="27" spans="1:17" x14ac:dyDescent="0.25">
      <c r="A27" s="42"/>
      <c r="B27" s="45" t="s">
        <v>97</v>
      </c>
      <c r="C27" s="46"/>
      <c r="D27" s="46"/>
      <c r="E27" s="46"/>
      <c r="F27" s="46"/>
      <c r="G27" s="46"/>
      <c r="H27" s="46"/>
      <c r="I27" s="21"/>
      <c r="J27" s="21"/>
      <c r="K27" s="21"/>
      <c r="L27" s="21"/>
      <c r="M27" s="21"/>
      <c r="N27" s="22"/>
      <c r="O27" s="9"/>
      <c r="P27" s="9"/>
      <c r="Q27" s="9"/>
    </row>
    <row r="28" spans="1:17" x14ac:dyDescent="0.25">
      <c r="A28" s="42"/>
      <c r="B28" s="46"/>
      <c r="C28" s="46"/>
      <c r="D28" s="46"/>
      <c r="E28" s="46"/>
      <c r="F28" s="46"/>
      <c r="G28" s="46"/>
      <c r="H28" s="46"/>
      <c r="I28" s="21"/>
      <c r="J28" s="21"/>
      <c r="K28" s="21"/>
      <c r="L28" s="21"/>
      <c r="M28" s="21"/>
      <c r="N28" s="22"/>
      <c r="O28" s="9"/>
      <c r="P28" s="9"/>
      <c r="Q28" s="9"/>
    </row>
    <row r="29" spans="1:17" x14ac:dyDescent="0.25">
      <c r="A29" s="42"/>
      <c r="B29" s="47" t="s">
        <v>33</v>
      </c>
      <c r="C29" s="47" t="s">
        <v>98</v>
      </c>
      <c r="D29" s="47" t="s">
        <v>99</v>
      </c>
      <c r="E29" s="46"/>
      <c r="F29" s="46"/>
      <c r="G29" s="46"/>
      <c r="H29" s="46"/>
      <c r="I29" s="21"/>
      <c r="J29" s="21"/>
      <c r="K29" s="21"/>
      <c r="L29" s="21"/>
      <c r="M29" s="21"/>
      <c r="N29" s="22"/>
      <c r="O29" s="9"/>
      <c r="P29" s="9"/>
      <c r="Q29" s="9"/>
    </row>
    <row r="30" spans="1:17" x14ac:dyDescent="0.25">
      <c r="A30" s="42"/>
      <c r="B30" s="48" t="s">
        <v>100</v>
      </c>
      <c r="C30" s="127" t="s">
        <v>208</v>
      </c>
      <c r="D30" s="48"/>
      <c r="E30" s="46"/>
      <c r="F30" s="46"/>
      <c r="G30" s="46"/>
      <c r="H30" s="46"/>
      <c r="I30" s="21"/>
      <c r="J30" s="21"/>
      <c r="K30" s="21"/>
      <c r="L30" s="21"/>
      <c r="M30" s="21"/>
      <c r="N30" s="22"/>
      <c r="O30" s="9"/>
      <c r="P30" s="9"/>
      <c r="Q30" s="9"/>
    </row>
    <row r="31" spans="1:17" x14ac:dyDescent="0.25">
      <c r="A31" s="42"/>
      <c r="B31" s="48" t="s">
        <v>101</v>
      </c>
      <c r="C31" s="127" t="s">
        <v>208</v>
      </c>
      <c r="D31" s="48"/>
      <c r="E31" s="46"/>
      <c r="F31" s="46"/>
      <c r="G31" s="46"/>
      <c r="H31" s="46"/>
      <c r="I31" s="21"/>
      <c r="J31" s="21"/>
      <c r="K31" s="21"/>
      <c r="L31" s="21"/>
      <c r="M31" s="21"/>
      <c r="N31" s="22"/>
      <c r="O31" s="9"/>
      <c r="P31" s="9"/>
      <c r="Q31" s="9"/>
    </row>
    <row r="32" spans="1:17" x14ac:dyDescent="0.25">
      <c r="A32" s="42"/>
      <c r="B32" s="48" t="s">
        <v>102</v>
      </c>
      <c r="C32" s="127" t="s">
        <v>208</v>
      </c>
      <c r="D32" s="48"/>
      <c r="E32" s="46"/>
      <c r="F32" s="46"/>
      <c r="G32" s="46"/>
      <c r="H32" s="46"/>
      <c r="I32" s="21"/>
      <c r="J32" s="21"/>
      <c r="K32" s="21"/>
      <c r="L32" s="21"/>
      <c r="M32" s="21"/>
      <c r="N32" s="22"/>
      <c r="O32" s="9"/>
      <c r="P32" s="9"/>
      <c r="Q32" s="9"/>
    </row>
    <row r="33" spans="1:17" x14ac:dyDescent="0.25">
      <c r="A33" s="42"/>
      <c r="B33" s="48" t="s">
        <v>103</v>
      </c>
      <c r="C33" s="127" t="s">
        <v>208</v>
      </c>
      <c r="D33" s="48"/>
      <c r="E33" s="46"/>
      <c r="F33" s="46"/>
      <c r="G33" s="46"/>
      <c r="H33" s="46"/>
      <c r="I33" s="21"/>
      <c r="J33" s="21"/>
      <c r="K33" s="21"/>
      <c r="L33" s="21"/>
      <c r="M33" s="21"/>
      <c r="N33" s="22"/>
      <c r="O33" s="9"/>
      <c r="P33" s="9"/>
      <c r="Q33" s="9"/>
    </row>
    <row r="34" spans="1:17" x14ac:dyDescent="0.25">
      <c r="A34" s="42"/>
      <c r="B34" s="46"/>
      <c r="C34" s="46"/>
      <c r="D34" s="46"/>
      <c r="E34" s="46"/>
      <c r="F34" s="46"/>
      <c r="G34" s="46"/>
      <c r="H34" s="46"/>
      <c r="I34" s="21"/>
      <c r="J34" s="21"/>
      <c r="K34" s="21"/>
      <c r="L34" s="21"/>
      <c r="M34" s="21"/>
      <c r="N34" s="22"/>
      <c r="O34" s="9"/>
      <c r="P34" s="9"/>
      <c r="Q34" s="9"/>
    </row>
    <row r="35" spans="1:17" x14ac:dyDescent="0.25">
      <c r="A35" s="42"/>
      <c r="B35" s="46"/>
      <c r="C35" s="46"/>
      <c r="D35" s="46"/>
      <c r="E35" s="46"/>
      <c r="F35" s="46"/>
      <c r="G35" s="46"/>
      <c r="H35" s="46"/>
      <c r="I35" s="21"/>
      <c r="J35" s="21"/>
      <c r="K35" s="21"/>
      <c r="L35" s="21"/>
      <c r="M35" s="21"/>
      <c r="N35" s="22"/>
      <c r="O35" s="9"/>
      <c r="P35" s="9"/>
      <c r="Q35" s="9"/>
    </row>
    <row r="36" spans="1:17" x14ac:dyDescent="0.25">
      <c r="A36" s="42"/>
      <c r="B36" s="45" t="s">
        <v>104</v>
      </c>
      <c r="C36" s="46"/>
      <c r="D36" s="46"/>
      <c r="E36" s="46"/>
      <c r="F36" s="46"/>
      <c r="G36" s="46"/>
      <c r="H36" s="46"/>
      <c r="I36" s="21"/>
      <c r="J36" s="21"/>
      <c r="K36" s="21"/>
      <c r="L36" s="21"/>
      <c r="M36" s="21"/>
      <c r="N36" s="22"/>
      <c r="O36" s="9"/>
      <c r="P36" s="9"/>
      <c r="Q36" s="9"/>
    </row>
    <row r="37" spans="1:17" x14ac:dyDescent="0.25">
      <c r="A37" s="42"/>
      <c r="B37" s="46"/>
      <c r="C37" s="46"/>
      <c r="D37" s="46"/>
      <c r="E37" s="46"/>
      <c r="F37" s="46"/>
      <c r="G37" s="46"/>
      <c r="H37" s="46"/>
      <c r="I37" s="21"/>
      <c r="J37" s="21"/>
      <c r="K37" s="21"/>
      <c r="L37" s="21"/>
      <c r="M37" s="21"/>
      <c r="N37" s="22"/>
      <c r="O37" s="9"/>
      <c r="P37" s="9"/>
      <c r="Q37" s="9"/>
    </row>
    <row r="38" spans="1:17" x14ac:dyDescent="0.25">
      <c r="A38" s="42"/>
      <c r="B38" s="46"/>
      <c r="C38" s="46"/>
      <c r="D38" s="46"/>
      <c r="E38" s="46"/>
      <c r="F38" s="46"/>
      <c r="G38" s="46"/>
      <c r="H38" s="46"/>
      <c r="I38" s="21"/>
      <c r="J38" s="21"/>
      <c r="K38" s="21"/>
      <c r="L38" s="21"/>
      <c r="M38" s="21"/>
      <c r="N38" s="22"/>
      <c r="O38" s="9"/>
      <c r="P38" s="9"/>
      <c r="Q38" s="9"/>
    </row>
    <row r="39" spans="1:17" x14ac:dyDescent="0.25">
      <c r="A39" s="42"/>
      <c r="B39" s="47" t="s">
        <v>33</v>
      </c>
      <c r="C39" s="47" t="s">
        <v>58</v>
      </c>
      <c r="D39" s="49" t="s">
        <v>51</v>
      </c>
      <c r="E39" s="49" t="s">
        <v>16</v>
      </c>
      <c r="F39" s="46"/>
      <c r="G39" s="46"/>
      <c r="H39" s="46"/>
      <c r="I39" s="21"/>
      <c r="J39" s="21"/>
      <c r="K39" s="21"/>
      <c r="L39" s="21"/>
      <c r="M39" s="21"/>
      <c r="N39" s="22"/>
      <c r="O39" s="9"/>
      <c r="P39" s="9"/>
      <c r="Q39" s="9"/>
    </row>
    <row r="40" spans="1:17" ht="28.5" x14ac:dyDescent="0.25">
      <c r="A40" s="42"/>
      <c r="B40" s="50" t="s">
        <v>105</v>
      </c>
      <c r="C40" s="51">
        <v>40</v>
      </c>
      <c r="D40" s="127">
        <v>20</v>
      </c>
      <c r="E40" s="138">
        <f>+D40+D41</f>
        <v>80</v>
      </c>
      <c r="F40" s="46"/>
      <c r="G40" s="46"/>
      <c r="H40" s="46"/>
      <c r="I40" s="21"/>
      <c r="J40" s="21"/>
      <c r="K40" s="21"/>
      <c r="L40" s="21"/>
      <c r="M40" s="21"/>
      <c r="N40" s="22"/>
      <c r="O40" s="9"/>
      <c r="P40" s="9"/>
      <c r="Q40" s="9"/>
    </row>
    <row r="41" spans="1:17" ht="42.75" x14ac:dyDescent="0.25">
      <c r="A41" s="42"/>
      <c r="B41" s="50" t="s">
        <v>106</v>
      </c>
      <c r="C41" s="51">
        <v>60</v>
      </c>
      <c r="D41" s="127">
        <v>60</v>
      </c>
      <c r="E41" s="140"/>
      <c r="F41" s="46"/>
      <c r="G41" s="46"/>
      <c r="H41" s="46"/>
      <c r="I41" s="21"/>
      <c r="J41" s="21"/>
      <c r="K41" s="21"/>
      <c r="L41" s="21"/>
      <c r="M41" s="21"/>
      <c r="N41" s="22"/>
      <c r="O41" s="9"/>
      <c r="P41" s="9"/>
      <c r="Q41" s="9"/>
    </row>
    <row r="42" spans="1:17" x14ac:dyDescent="0.25">
      <c r="A42" s="42"/>
      <c r="B42" s="9"/>
      <c r="C42" s="43"/>
      <c r="D42" s="28"/>
      <c r="E42" s="44"/>
      <c r="F42" s="40"/>
      <c r="G42" s="40"/>
      <c r="H42" s="40"/>
      <c r="I42" s="41"/>
      <c r="J42" s="41"/>
      <c r="K42" s="41"/>
      <c r="L42" s="41"/>
      <c r="M42" s="41"/>
      <c r="N42" s="9"/>
      <c r="O42" s="9"/>
      <c r="P42" s="9"/>
      <c r="Q42" s="9"/>
    </row>
    <row r="43" spans="1:17" x14ac:dyDescent="0.25">
      <c r="A43" s="42"/>
      <c r="B43" s="9"/>
      <c r="C43" s="43"/>
      <c r="D43" s="28"/>
      <c r="E43" s="44"/>
      <c r="F43" s="40"/>
      <c r="G43" s="40"/>
      <c r="H43" s="40"/>
      <c r="I43" s="41"/>
      <c r="J43" s="41"/>
      <c r="K43" s="41"/>
      <c r="L43" s="41"/>
      <c r="M43" s="41"/>
      <c r="N43" s="9"/>
      <c r="O43" s="9"/>
      <c r="P43" s="9"/>
      <c r="Q43" s="9"/>
    </row>
    <row r="44" spans="1:17" x14ac:dyDescent="0.25">
      <c r="A44" s="42"/>
      <c r="B44" s="9"/>
      <c r="C44" s="43"/>
      <c r="D44" s="28"/>
      <c r="E44" s="44"/>
      <c r="F44" s="40"/>
      <c r="G44" s="40"/>
      <c r="H44" s="40"/>
      <c r="I44" s="41"/>
      <c r="J44" s="41"/>
      <c r="K44" s="41"/>
      <c r="L44" s="41"/>
      <c r="M44" s="41"/>
      <c r="N44" s="9"/>
      <c r="O44" s="9"/>
      <c r="P44" s="9"/>
      <c r="Q44" s="9"/>
    </row>
    <row r="45" spans="1:17" ht="15.75" thickBot="1" x14ac:dyDescent="0.3">
      <c r="A45" s="9"/>
      <c r="B45" s="9"/>
      <c r="C45" s="9"/>
      <c r="D45" s="9"/>
      <c r="E45" s="9"/>
      <c r="F45" s="9"/>
      <c r="G45" s="9"/>
      <c r="H45" s="9"/>
      <c r="I45" s="9"/>
      <c r="J45" s="9"/>
      <c r="K45" s="9"/>
      <c r="L45" s="9"/>
      <c r="M45" s="166" t="s">
        <v>35</v>
      </c>
      <c r="N45" s="166"/>
      <c r="O45" s="9"/>
      <c r="P45" s="9"/>
      <c r="Q45" s="9"/>
    </row>
    <row r="46" spans="1:17" x14ac:dyDescent="0.25">
      <c r="A46" s="9"/>
      <c r="B46" s="45" t="s">
        <v>30</v>
      </c>
      <c r="C46" s="9"/>
      <c r="D46" s="9"/>
      <c r="E46" s="9"/>
      <c r="F46" s="9"/>
      <c r="G46" s="9"/>
      <c r="H46" s="9"/>
      <c r="I46" s="9"/>
      <c r="J46" s="9"/>
      <c r="K46" s="9"/>
      <c r="L46" s="9"/>
      <c r="M46" s="52"/>
      <c r="N46" s="52"/>
      <c r="O46" s="9"/>
      <c r="P46" s="9"/>
      <c r="Q46" s="9"/>
    </row>
    <row r="47" spans="1:17" ht="15.75" thickBot="1" x14ac:dyDescent="0.3">
      <c r="A47" s="9"/>
      <c r="B47" s="9"/>
      <c r="C47" s="9"/>
      <c r="D47" s="9"/>
      <c r="E47" s="9"/>
      <c r="F47" s="9"/>
      <c r="G47" s="9"/>
      <c r="H47" s="9"/>
      <c r="I47" s="9"/>
      <c r="J47" s="9"/>
      <c r="K47" s="9"/>
      <c r="L47" s="9"/>
      <c r="M47" s="52"/>
      <c r="N47" s="52"/>
      <c r="O47" s="9"/>
      <c r="P47" s="9"/>
      <c r="Q47" s="9"/>
    </row>
    <row r="48" spans="1:17" s="3" customFormat="1" ht="60" x14ac:dyDescent="0.25">
      <c r="A48" s="21"/>
      <c r="B48" s="53" t="s">
        <v>107</v>
      </c>
      <c r="C48" s="53" t="s">
        <v>108</v>
      </c>
      <c r="D48" s="53" t="s">
        <v>109</v>
      </c>
      <c r="E48" s="53" t="s">
        <v>45</v>
      </c>
      <c r="F48" s="53" t="s">
        <v>22</v>
      </c>
      <c r="G48" s="53" t="s">
        <v>67</v>
      </c>
      <c r="H48" s="53" t="s">
        <v>17</v>
      </c>
      <c r="I48" s="53" t="s">
        <v>10</v>
      </c>
      <c r="J48" s="53" t="s">
        <v>31</v>
      </c>
      <c r="K48" s="53" t="s">
        <v>61</v>
      </c>
      <c r="L48" s="53" t="s">
        <v>20</v>
      </c>
      <c r="M48" s="54" t="s">
        <v>26</v>
      </c>
      <c r="N48" s="53" t="s">
        <v>110</v>
      </c>
      <c r="O48" s="53" t="s">
        <v>36</v>
      </c>
      <c r="P48" s="55" t="s">
        <v>11</v>
      </c>
      <c r="Q48" s="55" t="s">
        <v>19</v>
      </c>
    </row>
    <row r="49" spans="1:26" s="5" customFormat="1" ht="30" x14ac:dyDescent="0.25">
      <c r="A49" s="56">
        <v>1</v>
      </c>
      <c r="B49" s="57" t="s">
        <v>115</v>
      </c>
      <c r="C49" s="57" t="s">
        <v>115</v>
      </c>
      <c r="D49" s="57" t="s">
        <v>118</v>
      </c>
      <c r="E49" s="58" t="s">
        <v>155</v>
      </c>
      <c r="F49" s="59" t="s">
        <v>98</v>
      </c>
      <c r="G49" s="60"/>
      <c r="H49" s="61">
        <v>41263</v>
      </c>
      <c r="I49" s="61">
        <v>41851</v>
      </c>
      <c r="J49" s="62" t="s">
        <v>99</v>
      </c>
      <c r="K49" s="63">
        <v>19.399999999999999</v>
      </c>
      <c r="L49" s="62"/>
      <c r="M49" s="64">
        <v>444</v>
      </c>
      <c r="N49" s="65"/>
      <c r="O49" s="68">
        <v>1598235376</v>
      </c>
      <c r="P49" s="66" t="s">
        <v>159</v>
      </c>
      <c r="Q49" s="67"/>
      <c r="R49" s="4"/>
      <c r="S49" s="4"/>
      <c r="T49" s="4"/>
      <c r="U49" s="4"/>
      <c r="V49" s="4"/>
      <c r="W49" s="4"/>
      <c r="X49" s="4"/>
      <c r="Y49" s="4"/>
      <c r="Z49" s="4"/>
    </row>
    <row r="50" spans="1:26" s="5" customFormat="1" ht="30" x14ac:dyDescent="0.2">
      <c r="A50" s="56">
        <f>+A49+1</f>
        <v>2</v>
      </c>
      <c r="B50" s="57" t="s">
        <v>115</v>
      </c>
      <c r="C50" s="57" t="s">
        <v>115</v>
      </c>
      <c r="D50" s="57" t="s">
        <v>118</v>
      </c>
      <c r="E50" s="58" t="s">
        <v>156</v>
      </c>
      <c r="F50" s="59" t="s">
        <v>23</v>
      </c>
      <c r="G50" s="59"/>
      <c r="H50" s="61">
        <v>41305</v>
      </c>
      <c r="I50" s="61">
        <v>41534</v>
      </c>
      <c r="J50" s="62" t="s">
        <v>99</v>
      </c>
      <c r="K50" s="63">
        <v>0</v>
      </c>
      <c r="L50" s="62" t="s">
        <v>221</v>
      </c>
      <c r="M50" s="64">
        <v>144</v>
      </c>
      <c r="N50" s="65"/>
      <c r="O50" s="7">
        <v>100850152</v>
      </c>
      <c r="P50" s="66" t="s">
        <v>158</v>
      </c>
      <c r="Q50" s="67"/>
      <c r="R50" s="4"/>
      <c r="S50" s="4"/>
      <c r="T50" s="4"/>
      <c r="U50" s="4"/>
      <c r="V50" s="4"/>
      <c r="W50" s="4"/>
      <c r="X50" s="4"/>
      <c r="Y50" s="4"/>
      <c r="Z50" s="4"/>
    </row>
    <row r="51" spans="1:26" s="5" customFormat="1" ht="30" x14ac:dyDescent="0.25">
      <c r="A51" s="56">
        <f t="shared" ref="A51:A56" si="0">+A50+1</f>
        <v>3</v>
      </c>
      <c r="B51" s="57" t="s">
        <v>115</v>
      </c>
      <c r="C51" s="57" t="s">
        <v>115</v>
      </c>
      <c r="D51" s="57" t="s">
        <v>118</v>
      </c>
      <c r="E51" s="58" t="s">
        <v>157</v>
      </c>
      <c r="F51" s="59" t="s">
        <v>23</v>
      </c>
      <c r="G51" s="59"/>
      <c r="H51" s="61">
        <v>40932</v>
      </c>
      <c r="I51" s="61">
        <v>41205</v>
      </c>
      <c r="J51" s="62" t="s">
        <v>99</v>
      </c>
      <c r="K51" s="63">
        <v>9</v>
      </c>
      <c r="L51" s="62"/>
      <c r="M51" s="64">
        <v>375</v>
      </c>
      <c r="N51" s="65"/>
      <c r="O51" s="68">
        <v>140950423</v>
      </c>
      <c r="P51" s="66">
        <v>76</v>
      </c>
      <c r="Q51" s="67"/>
      <c r="R51" s="4"/>
      <c r="S51" s="4"/>
      <c r="T51" s="4"/>
      <c r="U51" s="4"/>
      <c r="V51" s="4"/>
      <c r="W51" s="4"/>
      <c r="X51" s="4"/>
      <c r="Y51" s="4"/>
      <c r="Z51" s="4"/>
    </row>
    <row r="52" spans="1:26" s="5" customFormat="1" x14ac:dyDescent="0.25">
      <c r="A52" s="56"/>
      <c r="B52" s="57"/>
      <c r="C52" s="57"/>
      <c r="D52" s="57"/>
      <c r="E52" s="58"/>
      <c r="F52" s="59"/>
      <c r="G52" s="59"/>
      <c r="H52" s="61"/>
      <c r="I52" s="61"/>
      <c r="J52" s="62"/>
      <c r="K52" s="63"/>
      <c r="L52" s="62"/>
      <c r="M52" s="69"/>
      <c r="N52" s="65"/>
      <c r="O52" s="66"/>
      <c r="P52" s="66"/>
      <c r="Q52" s="67"/>
      <c r="R52" s="4"/>
      <c r="S52" s="4"/>
      <c r="T52" s="4"/>
      <c r="U52" s="4"/>
      <c r="V52" s="4"/>
      <c r="W52" s="4"/>
      <c r="X52" s="4"/>
      <c r="Y52" s="4"/>
      <c r="Z52" s="4"/>
    </row>
    <row r="53" spans="1:26" s="5" customFormat="1" x14ac:dyDescent="0.25">
      <c r="A53" s="56">
        <f t="shared" si="0"/>
        <v>1</v>
      </c>
      <c r="B53" s="57"/>
      <c r="C53" s="56"/>
      <c r="D53" s="57"/>
      <c r="E53" s="58"/>
      <c r="F53" s="59"/>
      <c r="G53" s="59"/>
      <c r="H53" s="59"/>
      <c r="I53" s="62"/>
      <c r="J53" s="62"/>
      <c r="K53" s="62"/>
      <c r="L53" s="62"/>
      <c r="M53" s="65"/>
      <c r="N53" s="65"/>
      <c r="O53" s="66"/>
      <c r="P53" s="66"/>
      <c r="Q53" s="67"/>
      <c r="R53" s="4"/>
      <c r="S53" s="4"/>
      <c r="T53" s="4"/>
      <c r="U53" s="4"/>
      <c r="V53" s="4"/>
      <c r="W53" s="4"/>
      <c r="X53" s="4"/>
      <c r="Y53" s="4"/>
      <c r="Z53" s="4"/>
    </row>
    <row r="54" spans="1:26" s="5" customFormat="1" x14ac:dyDescent="0.25">
      <c r="A54" s="56">
        <f t="shared" si="0"/>
        <v>2</v>
      </c>
      <c r="B54" s="57"/>
      <c r="C54" s="56"/>
      <c r="D54" s="57"/>
      <c r="E54" s="58"/>
      <c r="F54" s="59"/>
      <c r="G54" s="59"/>
      <c r="H54" s="59"/>
      <c r="I54" s="62"/>
      <c r="J54" s="62"/>
      <c r="K54" s="62"/>
      <c r="L54" s="62"/>
      <c r="M54" s="65"/>
      <c r="N54" s="65"/>
      <c r="O54" s="66"/>
      <c r="P54" s="66"/>
      <c r="Q54" s="67"/>
      <c r="R54" s="4"/>
      <c r="S54" s="4"/>
      <c r="T54" s="4"/>
      <c r="U54" s="4"/>
      <c r="V54" s="4"/>
      <c r="W54" s="4"/>
      <c r="X54" s="4"/>
      <c r="Y54" s="4"/>
      <c r="Z54" s="4"/>
    </row>
    <row r="55" spans="1:26" s="5" customFormat="1" x14ac:dyDescent="0.25">
      <c r="A55" s="56">
        <f t="shared" si="0"/>
        <v>3</v>
      </c>
      <c r="B55" s="57"/>
      <c r="C55" s="56"/>
      <c r="D55" s="57"/>
      <c r="E55" s="58"/>
      <c r="F55" s="59"/>
      <c r="G55" s="59"/>
      <c r="H55" s="59"/>
      <c r="I55" s="62"/>
      <c r="J55" s="62"/>
      <c r="K55" s="62"/>
      <c r="L55" s="62"/>
      <c r="M55" s="65"/>
      <c r="N55" s="65"/>
      <c r="O55" s="66"/>
      <c r="P55" s="66"/>
      <c r="Q55" s="67"/>
      <c r="R55" s="4"/>
      <c r="S55" s="4"/>
      <c r="T55" s="4"/>
      <c r="U55" s="4"/>
      <c r="V55" s="4"/>
      <c r="W55" s="4"/>
      <c r="X55" s="4"/>
      <c r="Y55" s="4"/>
      <c r="Z55" s="4"/>
    </row>
    <row r="56" spans="1:26" s="5" customFormat="1" x14ac:dyDescent="0.25">
      <c r="A56" s="56">
        <f t="shared" si="0"/>
        <v>4</v>
      </c>
      <c r="B56" s="57"/>
      <c r="C56" s="56"/>
      <c r="D56" s="57"/>
      <c r="E56" s="58"/>
      <c r="F56" s="59"/>
      <c r="G56" s="59"/>
      <c r="H56" s="59"/>
      <c r="I56" s="62"/>
      <c r="J56" s="62"/>
      <c r="K56" s="62"/>
      <c r="L56" s="62"/>
      <c r="M56" s="65"/>
      <c r="N56" s="65"/>
      <c r="O56" s="66"/>
      <c r="P56" s="66"/>
      <c r="Q56" s="67"/>
      <c r="R56" s="4"/>
      <c r="S56" s="4"/>
      <c r="T56" s="4"/>
      <c r="U56" s="4"/>
      <c r="V56" s="4"/>
      <c r="W56" s="4"/>
      <c r="X56" s="4"/>
      <c r="Y56" s="4"/>
      <c r="Z56" s="4"/>
    </row>
    <row r="57" spans="1:26" s="5" customFormat="1" x14ac:dyDescent="0.25">
      <c r="A57" s="56"/>
      <c r="B57" s="70" t="s">
        <v>16</v>
      </c>
      <c r="C57" s="56"/>
      <c r="D57" s="57"/>
      <c r="E57" s="58"/>
      <c r="F57" s="59"/>
      <c r="G57" s="59"/>
      <c r="H57" s="59"/>
      <c r="I57" s="62"/>
      <c r="J57" s="62"/>
      <c r="K57" s="71">
        <f t="shared" ref="K57:N57" si="1">SUM(K49:K56)</f>
        <v>28.4</v>
      </c>
      <c r="L57" s="71">
        <f t="shared" si="1"/>
        <v>0</v>
      </c>
      <c r="M57" s="72">
        <f t="shared" si="1"/>
        <v>963</v>
      </c>
      <c r="N57" s="71">
        <f t="shared" si="1"/>
        <v>0</v>
      </c>
      <c r="O57" s="66"/>
      <c r="P57" s="66"/>
      <c r="Q57" s="73"/>
    </row>
    <row r="58" spans="1:26" s="2" customFormat="1" x14ac:dyDescent="0.25">
      <c r="A58" s="74"/>
      <c r="B58" s="74"/>
      <c r="C58" s="74"/>
      <c r="D58" s="74"/>
      <c r="E58" s="75"/>
      <c r="F58" s="74"/>
      <c r="G58" s="74"/>
      <c r="H58" s="74"/>
      <c r="I58" s="74"/>
      <c r="J58" s="74"/>
      <c r="K58" s="74"/>
      <c r="L58" s="74"/>
      <c r="M58" s="74"/>
      <c r="N58" s="74"/>
      <c r="O58" s="74"/>
      <c r="P58" s="74"/>
      <c r="Q58" s="74"/>
    </row>
    <row r="59" spans="1:26" s="2" customFormat="1" x14ac:dyDescent="0.25">
      <c r="A59" s="74"/>
      <c r="B59" s="167" t="s">
        <v>28</v>
      </c>
      <c r="C59" s="167" t="s">
        <v>27</v>
      </c>
      <c r="D59" s="169" t="s">
        <v>34</v>
      </c>
      <c r="E59" s="169"/>
      <c r="F59" s="74"/>
      <c r="G59" s="74"/>
      <c r="H59" s="74"/>
      <c r="I59" s="74"/>
      <c r="J59" s="74"/>
      <c r="K59" s="74"/>
      <c r="L59" s="74"/>
      <c r="M59" s="74"/>
      <c r="N59" s="74"/>
      <c r="O59" s="74"/>
      <c r="P59" s="74"/>
      <c r="Q59" s="74"/>
    </row>
    <row r="60" spans="1:26" s="2" customFormat="1" x14ac:dyDescent="0.25">
      <c r="A60" s="74"/>
      <c r="B60" s="168"/>
      <c r="C60" s="168"/>
      <c r="D60" s="126" t="s">
        <v>23</v>
      </c>
      <c r="E60" s="76" t="s">
        <v>24</v>
      </c>
      <c r="F60" s="74"/>
      <c r="G60" s="74"/>
      <c r="H60" s="74"/>
      <c r="I60" s="74"/>
      <c r="J60" s="74"/>
      <c r="K60" s="74"/>
      <c r="L60" s="74"/>
      <c r="M60" s="74"/>
      <c r="N60" s="74"/>
      <c r="O60" s="74"/>
      <c r="P60" s="74"/>
      <c r="Q60" s="74"/>
    </row>
    <row r="61" spans="1:26" s="2" customFormat="1" ht="18.75" x14ac:dyDescent="0.25">
      <c r="A61" s="74"/>
      <c r="B61" s="77" t="s">
        <v>21</v>
      </c>
      <c r="C61" s="78">
        <f>+K57</f>
        <v>28.4</v>
      </c>
      <c r="D61" s="111" t="s">
        <v>114</v>
      </c>
      <c r="E61" s="79"/>
      <c r="F61" s="80"/>
      <c r="G61" s="80"/>
      <c r="H61" s="80"/>
      <c r="I61" s="80"/>
      <c r="J61" s="80"/>
      <c r="K61" s="80"/>
      <c r="L61" s="80"/>
      <c r="M61" s="80"/>
      <c r="N61" s="74"/>
      <c r="O61" s="74"/>
      <c r="P61" s="74"/>
      <c r="Q61" s="74"/>
    </row>
    <row r="62" spans="1:26" s="2" customFormat="1" x14ac:dyDescent="0.25">
      <c r="A62" s="74"/>
      <c r="B62" s="77" t="s">
        <v>25</v>
      </c>
      <c r="C62" s="78">
        <f>+M57</f>
        <v>963</v>
      </c>
      <c r="D62" s="111" t="s">
        <v>208</v>
      </c>
      <c r="E62" s="79"/>
      <c r="F62" s="74"/>
      <c r="G62" s="74"/>
      <c r="H62" s="74"/>
      <c r="I62" s="74"/>
      <c r="J62" s="74"/>
      <c r="K62" s="74"/>
      <c r="L62" s="74"/>
      <c r="M62" s="74"/>
      <c r="N62" s="74"/>
      <c r="O62" s="74"/>
      <c r="P62" s="74"/>
      <c r="Q62" s="74"/>
    </row>
    <row r="63" spans="1:26" s="2" customFormat="1" x14ac:dyDescent="0.25">
      <c r="A63" s="74"/>
      <c r="B63" s="81"/>
      <c r="C63" s="170"/>
      <c r="D63" s="170"/>
      <c r="E63" s="170"/>
      <c r="F63" s="170"/>
      <c r="G63" s="170"/>
      <c r="H63" s="170"/>
      <c r="I63" s="170"/>
      <c r="J63" s="170"/>
      <c r="K63" s="170"/>
      <c r="L63" s="170"/>
      <c r="M63" s="170"/>
      <c r="N63" s="170"/>
      <c r="O63" s="74"/>
      <c r="P63" s="74"/>
      <c r="Q63" s="74"/>
    </row>
    <row r="64" spans="1:26" ht="15.75" thickBot="1" x14ac:dyDescent="0.3">
      <c r="A64" s="9"/>
      <c r="B64" s="9"/>
      <c r="C64" s="9"/>
      <c r="D64" s="9"/>
      <c r="E64" s="9"/>
      <c r="F64" s="9"/>
      <c r="G64" s="9"/>
      <c r="H64" s="9"/>
      <c r="I64" s="9"/>
      <c r="J64" s="9"/>
      <c r="K64" s="9"/>
      <c r="L64" s="9"/>
      <c r="M64" s="9"/>
      <c r="N64" s="9"/>
      <c r="O64" s="9"/>
      <c r="P64" s="9"/>
      <c r="Q64" s="9"/>
    </row>
    <row r="65" spans="1:17" ht="27" thickBot="1" x14ac:dyDescent="0.3">
      <c r="A65" s="9"/>
      <c r="B65" s="171" t="s">
        <v>68</v>
      </c>
      <c r="C65" s="171"/>
      <c r="D65" s="171"/>
      <c r="E65" s="171"/>
      <c r="F65" s="171"/>
      <c r="G65" s="171"/>
      <c r="H65" s="171"/>
      <c r="I65" s="171"/>
      <c r="J65" s="171"/>
      <c r="K65" s="171"/>
      <c r="L65" s="171"/>
      <c r="M65" s="171"/>
      <c r="N65" s="171"/>
      <c r="O65" s="9"/>
      <c r="P65" s="9"/>
      <c r="Q65" s="9"/>
    </row>
    <row r="66" spans="1:17" x14ac:dyDescent="0.25">
      <c r="A66" s="9"/>
      <c r="B66" s="9"/>
      <c r="C66" s="9"/>
      <c r="D66" s="9"/>
      <c r="E66" s="9"/>
      <c r="F66" s="9"/>
      <c r="G66" s="9"/>
      <c r="H66" s="9"/>
      <c r="I66" s="9"/>
      <c r="J66" s="9"/>
      <c r="K66" s="9"/>
      <c r="L66" s="9"/>
      <c r="M66" s="9"/>
      <c r="N66" s="9"/>
      <c r="O66" s="9"/>
      <c r="P66" s="9"/>
      <c r="Q66" s="9"/>
    </row>
    <row r="67" spans="1:17" x14ac:dyDescent="0.25">
      <c r="A67" s="9"/>
      <c r="B67" s="9"/>
      <c r="C67" s="9"/>
      <c r="D67" s="9"/>
      <c r="E67" s="9"/>
      <c r="F67" s="9"/>
      <c r="G67" s="9"/>
      <c r="H67" s="9"/>
      <c r="I67" s="9"/>
      <c r="J67" s="9"/>
      <c r="K67" s="9"/>
      <c r="L67" s="9"/>
      <c r="M67" s="9"/>
      <c r="N67" s="9"/>
      <c r="O67" s="9"/>
      <c r="P67" s="9"/>
      <c r="Q67" s="9"/>
    </row>
    <row r="68" spans="1:17" ht="105" x14ac:dyDescent="0.25">
      <c r="A68" s="9"/>
      <c r="B68" s="82" t="s">
        <v>111</v>
      </c>
      <c r="C68" s="83" t="s">
        <v>2</v>
      </c>
      <c r="D68" s="83" t="s">
        <v>70</v>
      </c>
      <c r="E68" s="83" t="s">
        <v>69</v>
      </c>
      <c r="F68" s="83" t="s">
        <v>71</v>
      </c>
      <c r="G68" s="83" t="s">
        <v>72</v>
      </c>
      <c r="H68" s="83" t="s">
        <v>73</v>
      </c>
      <c r="I68" s="83" t="s">
        <v>74</v>
      </c>
      <c r="J68" s="83" t="s">
        <v>75</v>
      </c>
      <c r="K68" s="83" t="s">
        <v>76</v>
      </c>
      <c r="L68" s="83" t="s">
        <v>77</v>
      </c>
      <c r="M68" s="84" t="s">
        <v>78</v>
      </c>
      <c r="N68" s="84" t="s">
        <v>79</v>
      </c>
      <c r="O68" s="146" t="s">
        <v>3</v>
      </c>
      <c r="P68" s="147"/>
      <c r="Q68" s="83" t="s">
        <v>18</v>
      </c>
    </row>
    <row r="69" spans="1:17" ht="30" x14ac:dyDescent="0.25">
      <c r="A69" s="9"/>
      <c r="B69" s="85" t="s">
        <v>160</v>
      </c>
      <c r="C69" s="85" t="s">
        <v>161</v>
      </c>
      <c r="D69" s="86" t="s">
        <v>162</v>
      </c>
      <c r="E69" s="87">
        <v>444</v>
      </c>
      <c r="F69" s="88" t="s">
        <v>98</v>
      </c>
      <c r="G69" s="88" t="s">
        <v>127</v>
      </c>
      <c r="H69" s="88" t="s">
        <v>127</v>
      </c>
      <c r="I69" s="89" t="s">
        <v>127</v>
      </c>
      <c r="J69" s="89" t="s">
        <v>98</v>
      </c>
      <c r="K69" s="48" t="s">
        <v>98</v>
      </c>
      <c r="L69" s="48" t="s">
        <v>98</v>
      </c>
      <c r="M69" s="48" t="s">
        <v>98</v>
      </c>
      <c r="N69" s="48" t="s">
        <v>98</v>
      </c>
      <c r="O69" s="159"/>
      <c r="P69" s="160"/>
      <c r="Q69" s="48" t="s">
        <v>98</v>
      </c>
    </row>
    <row r="70" spans="1:17" x14ac:dyDescent="0.25">
      <c r="A70" s="9"/>
      <c r="B70" s="85"/>
      <c r="C70" s="85"/>
      <c r="D70" s="87"/>
      <c r="E70" s="87"/>
      <c r="F70" s="88"/>
      <c r="G70" s="88"/>
      <c r="H70" s="88"/>
      <c r="I70" s="88"/>
      <c r="J70" s="89"/>
      <c r="K70" s="48"/>
      <c r="L70" s="48"/>
      <c r="M70" s="48"/>
      <c r="N70" s="48"/>
      <c r="O70" s="159"/>
      <c r="P70" s="160"/>
      <c r="Q70" s="48"/>
    </row>
    <row r="71" spans="1:17" x14ac:dyDescent="0.25">
      <c r="A71" s="9"/>
      <c r="B71" s="85"/>
      <c r="C71" s="85"/>
      <c r="D71" s="87"/>
      <c r="E71" s="87"/>
      <c r="F71" s="88"/>
      <c r="G71" s="88"/>
      <c r="H71" s="88"/>
      <c r="I71" s="89"/>
      <c r="J71" s="89"/>
      <c r="K71" s="48"/>
      <c r="L71" s="48"/>
      <c r="M71" s="48"/>
      <c r="N71" s="48"/>
      <c r="O71" s="159"/>
      <c r="P71" s="160"/>
      <c r="Q71" s="48"/>
    </row>
    <row r="72" spans="1:17" x14ac:dyDescent="0.25">
      <c r="A72" s="9"/>
      <c r="B72" s="85"/>
      <c r="C72" s="85"/>
      <c r="D72" s="87"/>
      <c r="E72" s="87"/>
      <c r="F72" s="88"/>
      <c r="G72" s="88"/>
      <c r="H72" s="88"/>
      <c r="I72" s="89"/>
      <c r="J72" s="89"/>
      <c r="K72" s="48"/>
      <c r="L72" s="48"/>
      <c r="M72" s="48"/>
      <c r="N72" s="48"/>
      <c r="O72" s="159"/>
      <c r="P72" s="160"/>
      <c r="Q72" s="48"/>
    </row>
    <row r="73" spans="1:17" x14ac:dyDescent="0.25">
      <c r="A73" s="9"/>
      <c r="B73" s="85"/>
      <c r="C73" s="85"/>
      <c r="D73" s="87"/>
      <c r="E73" s="87"/>
      <c r="F73" s="88"/>
      <c r="G73" s="88"/>
      <c r="H73" s="88"/>
      <c r="I73" s="89"/>
      <c r="J73" s="89"/>
      <c r="K73" s="48"/>
      <c r="L73" s="48"/>
      <c r="M73" s="48"/>
      <c r="N73" s="48"/>
      <c r="O73" s="159"/>
      <c r="P73" s="160"/>
      <c r="Q73" s="48"/>
    </row>
    <row r="74" spans="1:17" x14ac:dyDescent="0.25">
      <c r="A74" s="9"/>
      <c r="B74" s="85"/>
      <c r="C74" s="85"/>
      <c r="D74" s="87"/>
      <c r="E74" s="87"/>
      <c r="F74" s="88"/>
      <c r="G74" s="88"/>
      <c r="H74" s="88"/>
      <c r="I74" s="89"/>
      <c r="J74" s="89"/>
      <c r="K74" s="48"/>
      <c r="L74" s="48"/>
      <c r="M74" s="48"/>
      <c r="N74" s="48"/>
      <c r="O74" s="159"/>
      <c r="P74" s="160"/>
      <c r="Q74" s="48"/>
    </row>
    <row r="75" spans="1:17" x14ac:dyDescent="0.25">
      <c r="A75" s="9"/>
      <c r="B75" s="48"/>
      <c r="C75" s="48"/>
      <c r="D75" s="48"/>
      <c r="E75" s="48"/>
      <c r="F75" s="48"/>
      <c r="G75" s="48"/>
      <c r="H75" s="48"/>
      <c r="I75" s="48"/>
      <c r="J75" s="48"/>
      <c r="K75" s="48"/>
      <c r="L75" s="48"/>
      <c r="M75" s="48"/>
      <c r="N75" s="48"/>
      <c r="O75" s="159"/>
      <c r="P75" s="160"/>
      <c r="Q75" s="48"/>
    </row>
    <row r="76" spans="1:17" x14ac:dyDescent="0.25">
      <c r="A76" s="9"/>
      <c r="B76" s="9" t="s">
        <v>1</v>
      </c>
      <c r="C76" s="9"/>
      <c r="D76" s="9"/>
      <c r="E76" s="9"/>
      <c r="F76" s="9"/>
      <c r="G76" s="9"/>
      <c r="H76" s="9"/>
      <c r="I76" s="9"/>
      <c r="J76" s="9"/>
      <c r="K76" s="9"/>
      <c r="L76" s="9"/>
      <c r="M76" s="9"/>
      <c r="N76" s="9"/>
      <c r="O76" s="9"/>
      <c r="P76" s="9"/>
      <c r="Q76" s="9"/>
    </row>
    <row r="77" spans="1:17" x14ac:dyDescent="0.25">
      <c r="A77" s="9"/>
      <c r="B77" s="9" t="s">
        <v>37</v>
      </c>
      <c r="C77" s="9"/>
      <c r="D77" s="9"/>
      <c r="E77" s="9"/>
      <c r="F77" s="9"/>
      <c r="G77" s="9"/>
      <c r="H77" s="9"/>
      <c r="I77" s="9"/>
      <c r="J77" s="9"/>
      <c r="K77" s="9"/>
      <c r="L77" s="9"/>
      <c r="M77" s="9"/>
      <c r="N77" s="9"/>
      <c r="O77" s="9"/>
      <c r="P77" s="9"/>
      <c r="Q77" s="9"/>
    </row>
    <row r="78" spans="1:17" x14ac:dyDescent="0.25">
      <c r="A78" s="9"/>
      <c r="B78" s="9" t="s">
        <v>62</v>
      </c>
      <c r="C78" s="9"/>
      <c r="D78" s="9"/>
      <c r="E78" s="9"/>
      <c r="F78" s="9"/>
      <c r="G78" s="9"/>
      <c r="H78" s="9"/>
      <c r="I78" s="9"/>
      <c r="J78" s="9"/>
      <c r="K78" s="9"/>
      <c r="L78" s="9"/>
      <c r="M78" s="9"/>
      <c r="N78" s="9"/>
      <c r="O78" s="9"/>
      <c r="P78" s="9"/>
      <c r="Q78" s="9"/>
    </row>
    <row r="79" spans="1:17" x14ac:dyDescent="0.25">
      <c r="A79" s="9"/>
      <c r="B79" s="9"/>
      <c r="C79" s="9"/>
      <c r="D79" s="9"/>
      <c r="E79" s="9"/>
      <c r="F79" s="9"/>
      <c r="G79" s="9"/>
      <c r="H79" s="9"/>
      <c r="I79" s="9"/>
      <c r="J79" s="9"/>
      <c r="K79" s="9"/>
      <c r="L79" s="9"/>
      <c r="M79" s="9"/>
      <c r="N79" s="9"/>
      <c r="O79" s="9"/>
      <c r="P79" s="9"/>
      <c r="Q79" s="9"/>
    </row>
    <row r="80" spans="1:17" ht="15.75" thickBot="1" x14ac:dyDescent="0.3">
      <c r="A80" s="9"/>
      <c r="B80" s="9"/>
      <c r="C80" s="9"/>
      <c r="D80" s="9"/>
      <c r="E80" s="9"/>
      <c r="F80" s="9"/>
      <c r="G80" s="9"/>
      <c r="H80" s="9"/>
      <c r="I80" s="9"/>
      <c r="J80" s="9"/>
      <c r="K80" s="9"/>
      <c r="L80" s="9"/>
      <c r="M80" s="9"/>
      <c r="N80" s="9"/>
      <c r="O80" s="9"/>
      <c r="P80" s="9"/>
      <c r="Q80" s="9"/>
    </row>
    <row r="81" spans="1:17" ht="27" thickBot="1" x14ac:dyDescent="0.3">
      <c r="A81" s="9"/>
      <c r="B81" s="153" t="s">
        <v>38</v>
      </c>
      <c r="C81" s="154"/>
      <c r="D81" s="154"/>
      <c r="E81" s="154"/>
      <c r="F81" s="154"/>
      <c r="G81" s="154"/>
      <c r="H81" s="154"/>
      <c r="I81" s="154"/>
      <c r="J81" s="154"/>
      <c r="K81" s="154"/>
      <c r="L81" s="154"/>
      <c r="M81" s="154"/>
      <c r="N81" s="155"/>
      <c r="O81" s="9"/>
      <c r="P81" s="9"/>
      <c r="Q81" s="9"/>
    </row>
    <row r="82" spans="1:17" x14ac:dyDescent="0.25">
      <c r="A82" s="9"/>
      <c r="B82" s="9"/>
      <c r="C82" s="9"/>
      <c r="D82" s="9"/>
      <c r="E82" s="9"/>
      <c r="F82" s="9"/>
      <c r="G82" s="9"/>
      <c r="H82" s="9"/>
      <c r="I82" s="9"/>
      <c r="J82" s="9"/>
      <c r="K82" s="9"/>
      <c r="L82" s="9"/>
      <c r="M82" s="9"/>
      <c r="N82" s="9"/>
      <c r="O82" s="9"/>
      <c r="P82" s="9"/>
      <c r="Q82" s="9"/>
    </row>
    <row r="83" spans="1:17" x14ac:dyDescent="0.25">
      <c r="A83" s="9"/>
      <c r="B83" s="9"/>
      <c r="C83" s="9"/>
      <c r="D83" s="9"/>
      <c r="E83" s="9"/>
      <c r="F83" s="9"/>
      <c r="G83" s="9"/>
      <c r="H83" s="9"/>
      <c r="I83" s="9"/>
      <c r="J83" s="9"/>
      <c r="K83" s="9"/>
      <c r="L83" s="9"/>
      <c r="M83" s="9"/>
      <c r="N83" s="9"/>
      <c r="O83" s="9"/>
      <c r="P83" s="9"/>
      <c r="Q83" s="9"/>
    </row>
    <row r="84" spans="1:17" x14ac:dyDescent="0.25">
      <c r="A84" s="9"/>
      <c r="B84" s="9"/>
      <c r="C84" s="9"/>
      <c r="D84" s="9"/>
      <c r="E84" s="9"/>
      <c r="F84" s="9"/>
      <c r="G84" s="9"/>
      <c r="H84" s="9"/>
      <c r="I84" s="9"/>
      <c r="J84" s="9"/>
      <c r="K84" s="9"/>
      <c r="L84" s="9"/>
      <c r="M84" s="9"/>
      <c r="N84" s="9"/>
      <c r="O84" s="9"/>
      <c r="P84" s="9"/>
      <c r="Q84" s="9"/>
    </row>
    <row r="85" spans="1:17" x14ac:dyDescent="0.25">
      <c r="A85" s="9"/>
      <c r="B85" s="9"/>
      <c r="C85" s="9"/>
      <c r="D85" s="9"/>
      <c r="E85" s="9"/>
      <c r="F85" s="9"/>
      <c r="G85" s="9"/>
      <c r="H85" s="9"/>
      <c r="I85" s="9"/>
      <c r="J85" s="9"/>
      <c r="K85" s="9"/>
      <c r="L85" s="9"/>
      <c r="M85" s="9"/>
      <c r="N85" s="9"/>
      <c r="O85" s="9"/>
      <c r="P85" s="9"/>
      <c r="Q85" s="9"/>
    </row>
    <row r="86" spans="1:17" ht="75" x14ac:dyDescent="0.25">
      <c r="A86" s="9"/>
      <c r="B86" s="82" t="s">
        <v>0</v>
      </c>
      <c r="C86" s="82" t="s">
        <v>39</v>
      </c>
      <c r="D86" s="82" t="s">
        <v>40</v>
      </c>
      <c r="E86" s="82" t="s">
        <v>80</v>
      </c>
      <c r="F86" s="82" t="s">
        <v>82</v>
      </c>
      <c r="G86" s="82" t="s">
        <v>83</v>
      </c>
      <c r="H86" s="82" t="s">
        <v>84</v>
      </c>
      <c r="I86" s="82" t="s">
        <v>81</v>
      </c>
      <c r="J86" s="146" t="s">
        <v>85</v>
      </c>
      <c r="K86" s="158"/>
      <c r="L86" s="147"/>
      <c r="M86" s="82" t="s">
        <v>89</v>
      </c>
      <c r="N86" s="82" t="s">
        <v>41</v>
      </c>
      <c r="O86" s="82" t="s">
        <v>42</v>
      </c>
      <c r="P86" s="146" t="s">
        <v>3</v>
      </c>
      <c r="Q86" s="147"/>
    </row>
    <row r="87" spans="1:17" ht="45" x14ac:dyDescent="0.25">
      <c r="A87" s="9"/>
      <c r="B87" s="90"/>
      <c r="C87" s="90"/>
      <c r="D87" s="85"/>
      <c r="E87" s="91"/>
      <c r="F87" s="85"/>
      <c r="G87" s="85"/>
      <c r="H87" s="92"/>
      <c r="I87" s="87"/>
      <c r="J87" s="93" t="s">
        <v>86</v>
      </c>
      <c r="K87" s="86" t="s">
        <v>87</v>
      </c>
      <c r="L87" s="89" t="s">
        <v>88</v>
      </c>
      <c r="M87" s="48"/>
      <c r="N87" s="48"/>
      <c r="O87" s="48"/>
      <c r="P87" s="174"/>
      <c r="Q87" s="174"/>
    </row>
    <row r="88" spans="1:17" ht="45" x14ac:dyDescent="0.25">
      <c r="A88" s="9"/>
      <c r="B88" s="129" t="s">
        <v>43</v>
      </c>
      <c r="C88" s="129">
        <v>1</v>
      </c>
      <c r="D88" s="129" t="s">
        <v>163</v>
      </c>
      <c r="E88" s="132">
        <v>63345732</v>
      </c>
      <c r="F88" s="129" t="s">
        <v>138</v>
      </c>
      <c r="G88" s="138" t="s">
        <v>137</v>
      </c>
      <c r="H88" s="141">
        <v>33570</v>
      </c>
      <c r="I88" s="135" t="s">
        <v>99</v>
      </c>
      <c r="J88" s="93" t="s">
        <v>115</v>
      </c>
      <c r="K88" s="94" t="s">
        <v>164</v>
      </c>
      <c r="L88" s="95" t="s">
        <v>98</v>
      </c>
      <c r="M88" s="48" t="s">
        <v>98</v>
      </c>
      <c r="N88" s="48" t="s">
        <v>98</v>
      </c>
      <c r="O88" s="48" t="s">
        <v>98</v>
      </c>
      <c r="P88" s="128"/>
      <c r="Q88" s="127"/>
    </row>
    <row r="89" spans="1:17" ht="45" x14ac:dyDescent="0.25">
      <c r="A89" s="9"/>
      <c r="B89" s="131"/>
      <c r="C89" s="131"/>
      <c r="D89" s="131"/>
      <c r="E89" s="134"/>
      <c r="F89" s="131"/>
      <c r="G89" s="140"/>
      <c r="H89" s="142"/>
      <c r="I89" s="137"/>
      <c r="J89" s="93" t="s">
        <v>165</v>
      </c>
      <c r="K89" s="94" t="s">
        <v>166</v>
      </c>
      <c r="L89" s="95" t="s">
        <v>98</v>
      </c>
      <c r="M89" s="48" t="s">
        <v>98</v>
      </c>
      <c r="N89" s="48" t="s">
        <v>98</v>
      </c>
      <c r="O89" s="48" t="s">
        <v>98</v>
      </c>
      <c r="P89" s="128"/>
      <c r="Q89" s="127"/>
    </row>
    <row r="90" spans="1:17" ht="45" x14ac:dyDescent="0.25">
      <c r="A90" s="9"/>
      <c r="B90" s="129" t="s">
        <v>43</v>
      </c>
      <c r="C90" s="129">
        <v>2</v>
      </c>
      <c r="D90" s="129" t="s">
        <v>167</v>
      </c>
      <c r="E90" s="132">
        <v>1098664698</v>
      </c>
      <c r="F90" s="129" t="s">
        <v>168</v>
      </c>
      <c r="G90" s="138" t="s">
        <v>169</v>
      </c>
      <c r="H90" s="141">
        <v>40641</v>
      </c>
      <c r="I90" s="135" t="s">
        <v>99</v>
      </c>
      <c r="J90" s="93" t="s">
        <v>115</v>
      </c>
      <c r="K90" s="86" t="s">
        <v>170</v>
      </c>
      <c r="L90" s="89" t="s">
        <v>98</v>
      </c>
      <c r="M90" s="48" t="s">
        <v>98</v>
      </c>
      <c r="N90" s="48" t="s">
        <v>98</v>
      </c>
      <c r="O90" s="48" t="s">
        <v>98</v>
      </c>
      <c r="P90" s="127"/>
      <c r="Q90" s="127"/>
    </row>
    <row r="91" spans="1:17" ht="45" x14ac:dyDescent="0.25">
      <c r="A91" s="9"/>
      <c r="B91" s="130"/>
      <c r="C91" s="130"/>
      <c r="D91" s="130"/>
      <c r="E91" s="133"/>
      <c r="F91" s="130"/>
      <c r="G91" s="139"/>
      <c r="H91" s="143"/>
      <c r="I91" s="136"/>
      <c r="J91" s="93" t="s">
        <v>115</v>
      </c>
      <c r="K91" s="86" t="s">
        <v>171</v>
      </c>
      <c r="L91" s="89" t="s">
        <v>98</v>
      </c>
      <c r="M91" s="48" t="s">
        <v>98</v>
      </c>
      <c r="N91" s="48" t="s">
        <v>98</v>
      </c>
      <c r="O91" s="48" t="s">
        <v>98</v>
      </c>
      <c r="P91" s="127"/>
      <c r="Q91" s="127"/>
    </row>
    <row r="92" spans="1:17" ht="45" x14ac:dyDescent="0.25">
      <c r="A92" s="9"/>
      <c r="B92" s="131"/>
      <c r="C92" s="131"/>
      <c r="D92" s="131"/>
      <c r="E92" s="134"/>
      <c r="F92" s="131"/>
      <c r="G92" s="140"/>
      <c r="H92" s="142"/>
      <c r="I92" s="137"/>
      <c r="J92" s="93" t="s">
        <v>115</v>
      </c>
      <c r="K92" s="86" t="s">
        <v>172</v>
      </c>
      <c r="L92" s="89" t="s">
        <v>98</v>
      </c>
      <c r="M92" s="48" t="s">
        <v>98</v>
      </c>
      <c r="N92" s="48" t="s">
        <v>98</v>
      </c>
      <c r="O92" s="48" t="s">
        <v>98</v>
      </c>
      <c r="P92" s="128"/>
      <c r="Q92" s="127"/>
    </row>
    <row r="93" spans="1:17" ht="45" x14ac:dyDescent="0.25">
      <c r="A93" s="9"/>
      <c r="B93" s="129" t="s">
        <v>44</v>
      </c>
      <c r="C93" s="129">
        <v>1</v>
      </c>
      <c r="D93" s="138" t="s">
        <v>173</v>
      </c>
      <c r="E93" s="132">
        <v>1095801234</v>
      </c>
      <c r="F93" s="138" t="s">
        <v>174</v>
      </c>
      <c r="G93" s="129" t="s">
        <v>112</v>
      </c>
      <c r="H93" s="141">
        <v>41086</v>
      </c>
      <c r="I93" s="135" t="s">
        <v>98</v>
      </c>
      <c r="J93" s="93" t="s">
        <v>115</v>
      </c>
      <c r="K93" s="86" t="s">
        <v>175</v>
      </c>
      <c r="L93" s="89" t="s">
        <v>98</v>
      </c>
      <c r="M93" s="48" t="s">
        <v>98</v>
      </c>
      <c r="N93" s="48" t="s">
        <v>98</v>
      </c>
      <c r="O93" s="48" t="s">
        <v>98</v>
      </c>
      <c r="P93" s="127"/>
      <c r="Q93" s="127"/>
    </row>
    <row r="94" spans="1:17" ht="45" x14ac:dyDescent="0.25">
      <c r="A94" s="9"/>
      <c r="B94" s="130"/>
      <c r="C94" s="130"/>
      <c r="D94" s="139"/>
      <c r="E94" s="133"/>
      <c r="F94" s="139"/>
      <c r="G94" s="130"/>
      <c r="H94" s="143"/>
      <c r="I94" s="136"/>
      <c r="J94" s="93" t="s">
        <v>176</v>
      </c>
      <c r="K94" s="123" t="s">
        <v>177</v>
      </c>
      <c r="L94" s="89" t="s">
        <v>98</v>
      </c>
      <c r="M94" s="48" t="s">
        <v>98</v>
      </c>
      <c r="N94" s="48" t="s">
        <v>98</v>
      </c>
      <c r="O94" s="48" t="s">
        <v>99</v>
      </c>
      <c r="P94" s="128"/>
      <c r="Q94" s="127"/>
    </row>
    <row r="95" spans="1:17" ht="45" x14ac:dyDescent="0.25">
      <c r="A95" s="9"/>
      <c r="B95" s="130"/>
      <c r="C95" s="130"/>
      <c r="D95" s="139"/>
      <c r="E95" s="133"/>
      <c r="F95" s="139"/>
      <c r="G95" s="130"/>
      <c r="H95" s="143"/>
      <c r="I95" s="136"/>
      <c r="J95" s="90" t="s">
        <v>178</v>
      </c>
      <c r="K95" s="123" t="s">
        <v>179</v>
      </c>
      <c r="L95" s="89" t="s">
        <v>98</v>
      </c>
      <c r="M95" s="48" t="s">
        <v>98</v>
      </c>
      <c r="N95" s="48" t="s">
        <v>98</v>
      </c>
      <c r="O95" s="48" t="s">
        <v>98</v>
      </c>
      <c r="P95" s="128"/>
      <c r="Q95" s="127"/>
    </row>
    <row r="96" spans="1:17" ht="45" x14ac:dyDescent="0.25">
      <c r="A96" s="9"/>
      <c r="B96" s="130"/>
      <c r="C96" s="130"/>
      <c r="D96" s="139"/>
      <c r="E96" s="133"/>
      <c r="F96" s="139"/>
      <c r="G96" s="130"/>
      <c r="H96" s="143"/>
      <c r="I96" s="136"/>
      <c r="J96" s="90" t="s">
        <v>180</v>
      </c>
      <c r="K96" s="86" t="s">
        <v>181</v>
      </c>
      <c r="L96" s="89" t="s">
        <v>98</v>
      </c>
      <c r="M96" s="48" t="s">
        <v>98</v>
      </c>
      <c r="N96" s="48" t="s">
        <v>98</v>
      </c>
      <c r="O96" s="48" t="s">
        <v>98</v>
      </c>
      <c r="P96" s="127"/>
      <c r="Q96" s="127"/>
    </row>
    <row r="97" spans="1:17" ht="45" x14ac:dyDescent="0.25">
      <c r="A97" s="9"/>
      <c r="B97" s="130"/>
      <c r="C97" s="130"/>
      <c r="D97" s="139"/>
      <c r="E97" s="133"/>
      <c r="F97" s="139"/>
      <c r="G97" s="130"/>
      <c r="H97" s="143"/>
      <c r="I97" s="136"/>
      <c r="J97" s="90" t="s">
        <v>182</v>
      </c>
      <c r="K97" s="123" t="s">
        <v>183</v>
      </c>
      <c r="L97" s="89" t="s">
        <v>98</v>
      </c>
      <c r="M97" s="48" t="s">
        <v>98</v>
      </c>
      <c r="N97" s="48" t="s">
        <v>98</v>
      </c>
      <c r="O97" s="48" t="s">
        <v>98</v>
      </c>
      <c r="P97" s="128"/>
      <c r="Q97" s="127"/>
    </row>
    <row r="98" spans="1:17" ht="45" x14ac:dyDescent="0.25">
      <c r="A98" s="9"/>
      <c r="B98" s="130"/>
      <c r="C98" s="130"/>
      <c r="D98" s="139"/>
      <c r="E98" s="133"/>
      <c r="F98" s="139"/>
      <c r="G98" s="130"/>
      <c r="H98" s="143"/>
      <c r="I98" s="136"/>
      <c r="J98" s="93" t="s">
        <v>186</v>
      </c>
      <c r="K98" s="123" t="s">
        <v>187</v>
      </c>
      <c r="L98" s="89"/>
      <c r="M98" s="48"/>
      <c r="N98" s="48"/>
      <c r="O98" s="48"/>
      <c r="P98" s="128"/>
      <c r="Q98" s="127"/>
    </row>
    <row r="99" spans="1:17" ht="45" x14ac:dyDescent="0.25">
      <c r="A99" s="9"/>
      <c r="B99" s="131"/>
      <c r="C99" s="131"/>
      <c r="D99" s="140"/>
      <c r="E99" s="134"/>
      <c r="F99" s="140"/>
      <c r="G99" s="131"/>
      <c r="H99" s="142"/>
      <c r="I99" s="137"/>
      <c r="J99" s="90" t="s">
        <v>184</v>
      </c>
      <c r="K99" s="86" t="s">
        <v>185</v>
      </c>
      <c r="L99" s="89" t="s">
        <v>98</v>
      </c>
      <c r="M99" s="48" t="s">
        <v>98</v>
      </c>
      <c r="N99" s="48" t="s">
        <v>98</v>
      </c>
      <c r="O99" s="48" t="s">
        <v>98</v>
      </c>
      <c r="P99" s="128"/>
      <c r="Q99" s="127"/>
    </row>
    <row r="100" spans="1:17" ht="45" x14ac:dyDescent="0.25">
      <c r="A100" s="9"/>
      <c r="B100" s="129" t="s">
        <v>44</v>
      </c>
      <c r="C100" s="129">
        <v>2</v>
      </c>
      <c r="D100" s="129" t="s">
        <v>188</v>
      </c>
      <c r="E100" s="132">
        <v>30204460</v>
      </c>
      <c r="F100" s="138" t="s">
        <v>113</v>
      </c>
      <c r="G100" s="129" t="s">
        <v>189</v>
      </c>
      <c r="H100" s="141">
        <v>36629</v>
      </c>
      <c r="I100" s="135" t="s">
        <v>98</v>
      </c>
      <c r="J100" s="90" t="s">
        <v>115</v>
      </c>
      <c r="K100" s="86" t="s">
        <v>190</v>
      </c>
      <c r="L100" s="89" t="s">
        <v>98</v>
      </c>
      <c r="M100" s="48" t="s">
        <v>98</v>
      </c>
      <c r="N100" s="48" t="s">
        <v>98</v>
      </c>
      <c r="O100" s="48" t="s">
        <v>98</v>
      </c>
      <c r="P100" s="128"/>
      <c r="Q100" s="127"/>
    </row>
    <row r="101" spans="1:17" ht="45" x14ac:dyDescent="0.25">
      <c r="A101" s="9"/>
      <c r="B101" s="130"/>
      <c r="C101" s="130"/>
      <c r="D101" s="130"/>
      <c r="E101" s="133"/>
      <c r="F101" s="139"/>
      <c r="G101" s="130"/>
      <c r="H101" s="143"/>
      <c r="I101" s="136"/>
      <c r="J101" s="90" t="s">
        <v>191</v>
      </c>
      <c r="K101" s="86" t="s">
        <v>192</v>
      </c>
      <c r="L101" s="89" t="s">
        <v>98</v>
      </c>
      <c r="M101" s="48" t="s">
        <v>98</v>
      </c>
      <c r="N101" s="48" t="s">
        <v>98</v>
      </c>
      <c r="O101" s="48" t="s">
        <v>98</v>
      </c>
      <c r="P101" s="128"/>
      <c r="Q101" s="127"/>
    </row>
    <row r="102" spans="1:17" ht="45" x14ac:dyDescent="0.25">
      <c r="A102" s="9"/>
      <c r="B102" s="130"/>
      <c r="C102" s="130"/>
      <c r="D102" s="130"/>
      <c r="E102" s="133"/>
      <c r="F102" s="139"/>
      <c r="G102" s="130"/>
      <c r="H102" s="143"/>
      <c r="I102" s="136"/>
      <c r="J102" s="90" t="s">
        <v>193</v>
      </c>
      <c r="K102" s="86" t="s">
        <v>194</v>
      </c>
      <c r="L102" s="89" t="s">
        <v>98</v>
      </c>
      <c r="M102" s="48" t="s">
        <v>98</v>
      </c>
      <c r="N102" s="48" t="s">
        <v>98</v>
      </c>
      <c r="O102" s="48" t="s">
        <v>98</v>
      </c>
      <c r="P102" s="148"/>
      <c r="Q102" s="148"/>
    </row>
    <row r="103" spans="1:17" ht="45" x14ac:dyDescent="0.25">
      <c r="A103" s="9"/>
      <c r="B103" s="130"/>
      <c r="C103" s="130"/>
      <c r="D103" s="130"/>
      <c r="E103" s="133"/>
      <c r="F103" s="139"/>
      <c r="G103" s="130"/>
      <c r="H103" s="143"/>
      <c r="I103" s="136"/>
      <c r="J103" s="86" t="s">
        <v>195</v>
      </c>
      <c r="K103" s="86" t="s">
        <v>196</v>
      </c>
      <c r="L103" s="89" t="s">
        <v>98</v>
      </c>
      <c r="M103" s="48" t="s">
        <v>98</v>
      </c>
      <c r="N103" s="48" t="s">
        <v>98</v>
      </c>
      <c r="O103" s="48" t="s">
        <v>98</v>
      </c>
      <c r="P103" s="127"/>
      <c r="Q103" s="127"/>
    </row>
    <row r="104" spans="1:17" ht="45" x14ac:dyDescent="0.25">
      <c r="A104" s="9"/>
      <c r="B104" s="130"/>
      <c r="C104" s="130"/>
      <c r="D104" s="130"/>
      <c r="E104" s="133"/>
      <c r="F104" s="139"/>
      <c r="G104" s="130"/>
      <c r="H104" s="143"/>
      <c r="I104" s="136"/>
      <c r="J104" s="86" t="s">
        <v>197</v>
      </c>
      <c r="K104" s="86" t="s">
        <v>198</v>
      </c>
      <c r="L104" s="89" t="s">
        <v>98</v>
      </c>
      <c r="M104" s="48" t="s">
        <v>98</v>
      </c>
      <c r="N104" s="48" t="s">
        <v>98</v>
      </c>
      <c r="O104" s="48" t="s">
        <v>98</v>
      </c>
      <c r="P104" s="127"/>
      <c r="Q104" s="127"/>
    </row>
    <row r="105" spans="1:17" ht="45" x14ac:dyDescent="0.25">
      <c r="A105" s="9"/>
      <c r="B105" s="130"/>
      <c r="C105" s="130"/>
      <c r="D105" s="130"/>
      <c r="E105" s="133"/>
      <c r="F105" s="139"/>
      <c r="G105" s="130"/>
      <c r="H105" s="143"/>
      <c r="I105" s="136"/>
      <c r="J105" s="86" t="s">
        <v>199</v>
      </c>
      <c r="K105" s="86" t="s">
        <v>200</v>
      </c>
      <c r="L105" s="89" t="s">
        <v>98</v>
      </c>
      <c r="M105" s="48" t="s">
        <v>98</v>
      </c>
      <c r="N105" s="48" t="s">
        <v>98</v>
      </c>
      <c r="O105" s="48" t="s">
        <v>98</v>
      </c>
      <c r="P105" s="127"/>
      <c r="Q105" s="127"/>
    </row>
    <row r="106" spans="1:17" ht="75" x14ac:dyDescent="0.25">
      <c r="A106" s="9"/>
      <c r="B106" s="130"/>
      <c r="C106" s="130"/>
      <c r="D106" s="130"/>
      <c r="E106" s="133"/>
      <c r="F106" s="139"/>
      <c r="G106" s="130"/>
      <c r="H106" s="143"/>
      <c r="I106" s="136"/>
      <c r="J106" s="86" t="s">
        <v>201</v>
      </c>
      <c r="K106" s="86" t="s">
        <v>202</v>
      </c>
      <c r="L106" s="89" t="s">
        <v>98</v>
      </c>
      <c r="M106" s="48" t="s">
        <v>98</v>
      </c>
      <c r="N106" s="48" t="s">
        <v>98</v>
      </c>
      <c r="O106" s="48" t="s">
        <v>98</v>
      </c>
      <c r="P106" s="127"/>
      <c r="Q106" s="127"/>
    </row>
    <row r="107" spans="1:17" ht="45" x14ac:dyDescent="0.25">
      <c r="A107" s="9"/>
      <c r="B107" s="130"/>
      <c r="C107" s="130"/>
      <c r="D107" s="130"/>
      <c r="E107" s="133"/>
      <c r="F107" s="139"/>
      <c r="G107" s="130"/>
      <c r="H107" s="143"/>
      <c r="I107" s="136"/>
      <c r="J107" s="86" t="s">
        <v>203</v>
      </c>
      <c r="K107" s="86" t="s">
        <v>204</v>
      </c>
      <c r="L107" s="89" t="s">
        <v>98</v>
      </c>
      <c r="M107" s="48" t="s">
        <v>98</v>
      </c>
      <c r="N107" s="48" t="s">
        <v>98</v>
      </c>
      <c r="O107" s="48" t="s">
        <v>98</v>
      </c>
      <c r="P107" s="127"/>
      <c r="Q107" s="127"/>
    </row>
    <row r="108" spans="1:17" ht="45" x14ac:dyDescent="0.25">
      <c r="A108" s="9"/>
      <c r="B108" s="131"/>
      <c r="C108" s="131"/>
      <c r="D108" s="131"/>
      <c r="E108" s="134"/>
      <c r="F108" s="140"/>
      <c r="G108" s="131"/>
      <c r="H108" s="142"/>
      <c r="I108" s="137"/>
      <c r="J108" s="86" t="s">
        <v>205</v>
      </c>
      <c r="K108" s="86" t="s">
        <v>206</v>
      </c>
      <c r="L108" s="89" t="s">
        <v>98</v>
      </c>
      <c r="M108" s="48" t="s">
        <v>98</v>
      </c>
      <c r="N108" s="48" t="s">
        <v>98</v>
      </c>
      <c r="O108" s="48" t="s">
        <v>98</v>
      </c>
      <c r="P108" s="127"/>
      <c r="Q108" s="127"/>
    </row>
    <row r="109" spans="1:17" x14ac:dyDescent="0.25">
      <c r="A109" s="9"/>
      <c r="B109" s="42"/>
      <c r="C109" s="42"/>
      <c r="D109" s="42"/>
      <c r="E109" s="96"/>
      <c r="F109" s="97"/>
      <c r="G109" s="42"/>
      <c r="H109" s="98"/>
      <c r="I109" s="32"/>
      <c r="J109" s="99"/>
      <c r="K109" s="100"/>
      <c r="L109" s="101"/>
      <c r="M109" s="36"/>
      <c r="N109" s="36"/>
      <c r="O109" s="36"/>
      <c r="P109" s="97"/>
      <c r="Q109" s="97"/>
    </row>
    <row r="110" spans="1:17" x14ac:dyDescent="0.25">
      <c r="A110" s="9"/>
      <c r="B110" s="9"/>
      <c r="C110" s="9"/>
      <c r="D110" s="9"/>
      <c r="E110" s="9"/>
      <c r="F110" s="9"/>
      <c r="G110" s="9"/>
      <c r="H110" s="9"/>
      <c r="I110" s="9"/>
      <c r="J110" s="9"/>
      <c r="K110" s="9"/>
      <c r="L110" s="9"/>
      <c r="M110" s="9"/>
      <c r="N110" s="9"/>
      <c r="O110" s="9"/>
      <c r="P110" s="9"/>
      <c r="Q110" s="9"/>
    </row>
    <row r="111" spans="1:17" ht="15.75" thickBot="1" x14ac:dyDescent="0.3">
      <c r="A111" s="9"/>
      <c r="B111" s="9"/>
      <c r="C111" s="9"/>
      <c r="D111" s="9"/>
      <c r="E111" s="9"/>
      <c r="F111" s="9"/>
      <c r="G111" s="9"/>
      <c r="H111" s="9"/>
      <c r="I111" s="9"/>
      <c r="J111" s="9"/>
      <c r="K111" s="9"/>
      <c r="L111" s="9"/>
      <c r="M111" s="9"/>
      <c r="N111" s="9"/>
      <c r="O111" s="9"/>
      <c r="P111" s="9"/>
      <c r="Q111" s="9"/>
    </row>
    <row r="112" spans="1:17" ht="27" thickBot="1" x14ac:dyDescent="0.3">
      <c r="A112" s="9"/>
      <c r="B112" s="153" t="s">
        <v>46</v>
      </c>
      <c r="C112" s="154"/>
      <c r="D112" s="154"/>
      <c r="E112" s="154"/>
      <c r="F112" s="154"/>
      <c r="G112" s="154"/>
      <c r="H112" s="154"/>
      <c r="I112" s="154"/>
      <c r="J112" s="154"/>
      <c r="K112" s="154"/>
      <c r="L112" s="154"/>
      <c r="M112" s="154"/>
      <c r="N112" s="155"/>
      <c r="O112" s="9"/>
      <c r="P112" s="9"/>
      <c r="Q112" s="9"/>
    </row>
    <row r="113" spans="1:26" x14ac:dyDescent="0.25">
      <c r="A113" s="9"/>
      <c r="B113" s="9"/>
      <c r="C113" s="9"/>
      <c r="D113" s="9"/>
      <c r="E113" s="9"/>
      <c r="F113" s="9"/>
      <c r="G113" s="9"/>
      <c r="H113" s="9"/>
      <c r="I113" s="9"/>
      <c r="J113" s="9"/>
      <c r="K113" s="9"/>
      <c r="L113" s="9"/>
      <c r="M113" s="9"/>
      <c r="N113" s="9"/>
      <c r="O113" s="9"/>
      <c r="P113" s="9"/>
      <c r="Q113" s="9"/>
    </row>
    <row r="114" spans="1:26" x14ac:dyDescent="0.25">
      <c r="A114" s="9"/>
      <c r="B114" s="9"/>
      <c r="C114" s="9"/>
      <c r="D114" s="9"/>
      <c r="E114" s="9"/>
      <c r="F114" s="9"/>
      <c r="G114" s="9"/>
      <c r="H114" s="9"/>
      <c r="I114" s="9"/>
      <c r="J114" s="9"/>
      <c r="K114" s="9"/>
      <c r="L114" s="9"/>
      <c r="M114" s="9"/>
      <c r="N114" s="9"/>
      <c r="O114" s="9"/>
      <c r="P114" s="9"/>
      <c r="Q114" s="9"/>
    </row>
    <row r="115" spans="1:26" ht="30" x14ac:dyDescent="0.25">
      <c r="A115" s="9"/>
      <c r="B115" s="83" t="s">
        <v>33</v>
      </c>
      <c r="C115" s="83" t="s">
        <v>47</v>
      </c>
      <c r="D115" s="146" t="s">
        <v>3</v>
      </c>
      <c r="E115" s="147"/>
      <c r="F115" s="9"/>
      <c r="G115" s="9"/>
      <c r="H115" s="9"/>
      <c r="I115" s="9"/>
      <c r="J115" s="9"/>
      <c r="K115" s="9"/>
      <c r="L115" s="9"/>
      <c r="M115" s="9"/>
      <c r="N115" s="9"/>
      <c r="O115" s="9"/>
      <c r="P115" s="9"/>
      <c r="Q115" s="9"/>
    </row>
    <row r="116" spans="1:26" x14ac:dyDescent="0.25">
      <c r="A116" s="9"/>
      <c r="B116" s="102" t="s">
        <v>90</v>
      </c>
      <c r="C116" s="48" t="s">
        <v>98</v>
      </c>
      <c r="D116" s="148"/>
      <c r="E116" s="148"/>
      <c r="F116" s="9"/>
      <c r="G116" s="9"/>
      <c r="H116" s="9"/>
      <c r="I116" s="9"/>
      <c r="J116" s="9"/>
      <c r="K116" s="9"/>
      <c r="L116" s="9"/>
      <c r="M116" s="9"/>
      <c r="N116" s="9"/>
      <c r="O116" s="9"/>
      <c r="P116" s="9"/>
      <c r="Q116" s="9"/>
    </row>
    <row r="117" spans="1:26" x14ac:dyDescent="0.25">
      <c r="A117" s="9"/>
      <c r="B117" s="9"/>
      <c r="C117" s="9"/>
      <c r="D117" s="9"/>
      <c r="E117" s="9"/>
      <c r="F117" s="9"/>
      <c r="G117" s="9"/>
      <c r="H117" s="9"/>
      <c r="I117" s="9"/>
      <c r="J117" s="9"/>
      <c r="K117" s="9"/>
      <c r="L117" s="9"/>
      <c r="M117" s="9"/>
      <c r="N117" s="9"/>
      <c r="O117" s="9"/>
      <c r="P117" s="9"/>
      <c r="Q117" s="9"/>
    </row>
    <row r="118" spans="1:26" x14ac:dyDescent="0.25">
      <c r="A118" s="9"/>
      <c r="B118" s="9"/>
      <c r="C118" s="9"/>
      <c r="D118" s="9"/>
      <c r="E118" s="9"/>
      <c r="F118" s="9"/>
      <c r="G118" s="9"/>
      <c r="H118" s="9"/>
      <c r="I118" s="9"/>
      <c r="J118" s="9"/>
      <c r="K118" s="9"/>
      <c r="L118" s="9"/>
      <c r="M118" s="9"/>
      <c r="N118" s="9"/>
      <c r="O118" s="9"/>
      <c r="P118" s="9"/>
      <c r="Q118" s="9"/>
    </row>
    <row r="119" spans="1:26" ht="26.25" x14ac:dyDescent="0.25">
      <c r="A119" s="9"/>
      <c r="B119" s="144" t="s">
        <v>64</v>
      </c>
      <c r="C119" s="145"/>
      <c r="D119" s="145"/>
      <c r="E119" s="145"/>
      <c r="F119" s="145"/>
      <c r="G119" s="145"/>
      <c r="H119" s="145"/>
      <c r="I119" s="145"/>
      <c r="J119" s="145"/>
      <c r="K119" s="145"/>
      <c r="L119" s="145"/>
      <c r="M119" s="145"/>
      <c r="N119" s="145"/>
      <c r="O119" s="145"/>
      <c r="P119" s="145"/>
      <c r="Q119" s="9"/>
    </row>
    <row r="120" spans="1:26" x14ac:dyDescent="0.25">
      <c r="A120" s="9"/>
      <c r="B120" s="9"/>
      <c r="C120" s="9"/>
      <c r="D120" s="9"/>
      <c r="E120" s="9"/>
      <c r="F120" s="9"/>
      <c r="G120" s="9"/>
      <c r="H120" s="9"/>
      <c r="I120" s="9"/>
      <c r="J120" s="9"/>
      <c r="K120" s="9"/>
      <c r="L120" s="9"/>
      <c r="M120" s="9"/>
      <c r="N120" s="9"/>
      <c r="O120" s="9"/>
      <c r="P120" s="9"/>
      <c r="Q120" s="9"/>
    </row>
    <row r="121" spans="1:26" ht="15.75" thickBot="1" x14ac:dyDescent="0.3">
      <c r="A121" s="9"/>
      <c r="B121" s="9"/>
      <c r="C121" s="9"/>
      <c r="D121" s="9"/>
      <c r="E121" s="9"/>
      <c r="F121" s="9"/>
      <c r="G121" s="9"/>
      <c r="H121" s="9"/>
      <c r="I121" s="9"/>
      <c r="J121" s="9"/>
      <c r="K121" s="9"/>
      <c r="L121" s="9"/>
      <c r="M121" s="9"/>
      <c r="N121" s="9"/>
      <c r="O121" s="9"/>
      <c r="P121" s="9"/>
      <c r="Q121" s="9"/>
    </row>
    <row r="122" spans="1:26" ht="27" thickBot="1" x14ac:dyDescent="0.3">
      <c r="A122" s="9"/>
      <c r="B122" s="153" t="s">
        <v>54</v>
      </c>
      <c r="C122" s="154"/>
      <c r="D122" s="154"/>
      <c r="E122" s="154"/>
      <c r="F122" s="154"/>
      <c r="G122" s="154"/>
      <c r="H122" s="154"/>
      <c r="I122" s="154"/>
      <c r="J122" s="154"/>
      <c r="K122" s="154"/>
      <c r="L122" s="154"/>
      <c r="M122" s="154"/>
      <c r="N122" s="155"/>
      <c r="O122" s="9"/>
      <c r="P122" s="9"/>
      <c r="Q122" s="9"/>
    </row>
    <row r="123" spans="1:26" x14ac:dyDescent="0.25">
      <c r="A123" s="9"/>
      <c r="B123" s="9"/>
      <c r="C123" s="9"/>
      <c r="D123" s="9"/>
      <c r="E123" s="9"/>
      <c r="F123" s="9"/>
      <c r="G123" s="9"/>
      <c r="H123" s="9"/>
      <c r="I123" s="9"/>
      <c r="J123" s="9"/>
      <c r="K123" s="9"/>
      <c r="L123" s="9"/>
      <c r="M123" s="9"/>
      <c r="N123" s="9"/>
      <c r="O123" s="9"/>
      <c r="P123" s="9"/>
      <c r="Q123" s="9"/>
    </row>
    <row r="124" spans="1:26" ht="15.75" thickBot="1" x14ac:dyDescent="0.3">
      <c r="A124" s="9"/>
      <c r="B124" s="9"/>
      <c r="C124" s="9"/>
      <c r="D124" s="9"/>
      <c r="E124" s="9"/>
      <c r="F124" s="9"/>
      <c r="G124" s="9"/>
      <c r="H124" s="9"/>
      <c r="I124" s="9"/>
      <c r="J124" s="9"/>
      <c r="K124" s="9"/>
      <c r="L124" s="9"/>
      <c r="M124" s="52"/>
      <c r="N124" s="52"/>
      <c r="O124" s="9"/>
      <c r="P124" s="9"/>
      <c r="Q124" s="9"/>
    </row>
    <row r="125" spans="1:26" s="3" customFormat="1" ht="60" x14ac:dyDescent="0.25">
      <c r="A125" s="21"/>
      <c r="B125" s="53" t="s">
        <v>107</v>
      </c>
      <c r="C125" s="53" t="s">
        <v>108</v>
      </c>
      <c r="D125" s="53" t="s">
        <v>109</v>
      </c>
      <c r="E125" s="53" t="s">
        <v>45</v>
      </c>
      <c r="F125" s="53" t="s">
        <v>22</v>
      </c>
      <c r="G125" s="53" t="s">
        <v>67</v>
      </c>
      <c r="H125" s="53" t="s">
        <v>17</v>
      </c>
      <c r="I125" s="53" t="s">
        <v>10</v>
      </c>
      <c r="J125" s="53" t="s">
        <v>31</v>
      </c>
      <c r="K125" s="53" t="s">
        <v>61</v>
      </c>
      <c r="L125" s="53" t="s">
        <v>20</v>
      </c>
      <c r="M125" s="54" t="s">
        <v>26</v>
      </c>
      <c r="N125" s="53" t="s">
        <v>110</v>
      </c>
      <c r="O125" s="53" t="s">
        <v>36</v>
      </c>
      <c r="P125" s="55" t="s">
        <v>11</v>
      </c>
      <c r="Q125" s="55" t="s">
        <v>19</v>
      </c>
    </row>
    <row r="126" spans="1:26" s="5" customFormat="1" ht="30" x14ac:dyDescent="0.25">
      <c r="A126" s="56">
        <v>1</v>
      </c>
      <c r="B126" s="57" t="s">
        <v>115</v>
      </c>
      <c r="C126" s="57" t="s">
        <v>115</v>
      </c>
      <c r="D126" s="57" t="s">
        <v>118</v>
      </c>
      <c r="E126" s="58" t="s">
        <v>250</v>
      </c>
      <c r="F126" s="59" t="s">
        <v>98</v>
      </c>
      <c r="G126" s="60"/>
      <c r="H126" s="61">
        <v>40546</v>
      </c>
      <c r="I126" s="61">
        <v>40908</v>
      </c>
      <c r="J126" s="62" t="s">
        <v>99</v>
      </c>
      <c r="K126" s="103" t="s">
        <v>207</v>
      </c>
      <c r="L126" s="63"/>
      <c r="M126" s="64">
        <v>375</v>
      </c>
      <c r="N126" s="65">
        <f>+M126*G126</f>
        <v>0</v>
      </c>
      <c r="O126" s="105">
        <v>142094323</v>
      </c>
      <c r="P126" s="66" t="s">
        <v>251</v>
      </c>
      <c r="Q126" s="67"/>
      <c r="R126" s="4"/>
      <c r="S126" s="4"/>
      <c r="T126" s="4"/>
      <c r="U126" s="4"/>
      <c r="V126" s="4"/>
      <c r="W126" s="4"/>
      <c r="X126" s="4"/>
      <c r="Y126" s="4"/>
      <c r="Z126" s="4"/>
    </row>
    <row r="127" spans="1:26" s="5" customFormat="1" x14ac:dyDescent="0.25">
      <c r="A127" s="56"/>
      <c r="B127" s="57"/>
      <c r="C127" s="57"/>
      <c r="D127" s="57"/>
      <c r="E127" s="58"/>
      <c r="F127" s="59"/>
      <c r="G127" s="59"/>
      <c r="H127" s="61"/>
      <c r="I127" s="61"/>
      <c r="J127" s="62"/>
      <c r="K127" s="63"/>
      <c r="L127" s="63"/>
      <c r="M127" s="124"/>
      <c r="N127" s="65"/>
      <c r="O127" s="68"/>
      <c r="P127" s="66"/>
      <c r="Q127" s="67"/>
      <c r="R127" s="4"/>
      <c r="S127" s="4"/>
      <c r="T127" s="4"/>
      <c r="U127" s="4"/>
      <c r="V127" s="4"/>
      <c r="W127" s="4"/>
      <c r="X127" s="4"/>
      <c r="Y127" s="4"/>
      <c r="Z127" s="4"/>
    </row>
    <row r="128" spans="1:26" s="5" customFormat="1" x14ac:dyDescent="0.25">
      <c r="A128" s="56"/>
      <c r="B128" s="57"/>
      <c r="C128" s="57"/>
      <c r="D128" s="57"/>
      <c r="E128" s="58"/>
      <c r="F128" s="59"/>
      <c r="G128" s="59"/>
      <c r="H128" s="61"/>
      <c r="I128" s="61"/>
      <c r="J128" s="62"/>
      <c r="K128" s="63"/>
      <c r="L128" s="63"/>
      <c r="M128" s="124"/>
      <c r="N128" s="65"/>
      <c r="O128" s="121"/>
      <c r="P128" s="66"/>
      <c r="Q128" s="67"/>
      <c r="R128" s="4"/>
      <c r="S128" s="4"/>
      <c r="T128" s="4"/>
      <c r="U128" s="4"/>
      <c r="V128" s="4"/>
      <c r="W128" s="4"/>
      <c r="X128" s="4"/>
      <c r="Y128" s="4"/>
      <c r="Z128" s="4"/>
    </row>
    <row r="129" spans="1:26" s="5" customFormat="1" x14ac:dyDescent="0.25">
      <c r="A129" s="56"/>
      <c r="B129" s="57"/>
      <c r="C129" s="56"/>
      <c r="D129" s="57"/>
      <c r="E129" s="58"/>
      <c r="F129" s="59"/>
      <c r="G129" s="59"/>
      <c r="H129" s="59"/>
      <c r="I129" s="61"/>
      <c r="J129" s="62"/>
      <c r="K129" s="63"/>
      <c r="L129" s="63"/>
      <c r="M129" s="65"/>
      <c r="N129" s="65"/>
      <c r="O129" s="66"/>
      <c r="P129" s="66"/>
      <c r="Q129" s="67"/>
      <c r="R129" s="4"/>
      <c r="S129" s="4"/>
      <c r="T129" s="4"/>
      <c r="U129" s="4"/>
      <c r="V129" s="4"/>
      <c r="W129" s="4"/>
      <c r="X129" s="4"/>
      <c r="Y129" s="4"/>
      <c r="Z129" s="4"/>
    </row>
    <row r="130" spans="1:26" s="5" customFormat="1" x14ac:dyDescent="0.25">
      <c r="A130" s="56"/>
      <c r="B130" s="57"/>
      <c r="C130" s="56"/>
      <c r="D130" s="57"/>
      <c r="E130" s="58"/>
      <c r="F130" s="59"/>
      <c r="G130" s="59"/>
      <c r="H130" s="59"/>
      <c r="I130" s="61"/>
      <c r="J130" s="62"/>
      <c r="K130" s="63"/>
      <c r="L130" s="63"/>
      <c r="M130" s="65"/>
      <c r="N130" s="65"/>
      <c r="O130" s="66"/>
      <c r="P130" s="66"/>
      <c r="Q130" s="67"/>
      <c r="R130" s="4"/>
      <c r="S130" s="4"/>
      <c r="T130" s="4"/>
      <c r="U130" s="4"/>
      <c r="V130" s="4"/>
      <c r="W130" s="4"/>
      <c r="X130" s="4"/>
      <c r="Y130" s="4"/>
      <c r="Z130" s="4"/>
    </row>
    <row r="131" spans="1:26" s="5" customFormat="1" x14ac:dyDescent="0.25">
      <c r="A131" s="56"/>
      <c r="B131" s="57"/>
      <c r="C131" s="56"/>
      <c r="D131" s="57"/>
      <c r="E131" s="58"/>
      <c r="F131" s="59"/>
      <c r="G131" s="59"/>
      <c r="H131" s="59"/>
      <c r="I131" s="61"/>
      <c r="J131" s="62"/>
      <c r="K131" s="63"/>
      <c r="L131" s="63"/>
      <c r="M131" s="65"/>
      <c r="N131" s="65"/>
      <c r="O131" s="66"/>
      <c r="P131" s="66"/>
      <c r="Q131" s="67"/>
      <c r="R131" s="4"/>
      <c r="S131" s="4"/>
      <c r="T131" s="4"/>
      <c r="U131" s="4"/>
      <c r="V131" s="4"/>
      <c r="W131" s="4"/>
      <c r="X131" s="4"/>
      <c r="Y131" s="4"/>
      <c r="Z131" s="4"/>
    </row>
    <row r="132" spans="1:26" s="5" customFormat="1" x14ac:dyDescent="0.25">
      <c r="A132" s="56"/>
      <c r="B132" s="57"/>
      <c r="C132" s="56"/>
      <c r="D132" s="57"/>
      <c r="E132" s="58"/>
      <c r="F132" s="59"/>
      <c r="G132" s="59"/>
      <c r="H132" s="59"/>
      <c r="I132" s="61"/>
      <c r="J132" s="62"/>
      <c r="K132" s="63"/>
      <c r="L132" s="63"/>
      <c r="M132" s="65"/>
      <c r="N132" s="65"/>
      <c r="O132" s="66"/>
      <c r="P132" s="66"/>
      <c r="Q132" s="67"/>
      <c r="R132" s="4"/>
      <c r="S132" s="4"/>
      <c r="T132" s="4"/>
      <c r="U132" s="4"/>
      <c r="V132" s="4"/>
      <c r="W132" s="4"/>
      <c r="X132" s="4"/>
      <c r="Y132" s="4"/>
      <c r="Z132" s="4"/>
    </row>
    <row r="133" spans="1:26" s="5" customFormat="1" x14ac:dyDescent="0.25">
      <c r="A133" s="56"/>
      <c r="B133" s="57"/>
      <c r="C133" s="56"/>
      <c r="D133" s="57"/>
      <c r="E133" s="58"/>
      <c r="F133" s="59"/>
      <c r="G133" s="59"/>
      <c r="H133" s="59"/>
      <c r="I133" s="61"/>
      <c r="J133" s="62"/>
      <c r="K133" s="63"/>
      <c r="L133" s="63"/>
      <c r="M133" s="65"/>
      <c r="N133" s="65"/>
      <c r="O133" s="66"/>
      <c r="P133" s="66"/>
      <c r="Q133" s="67"/>
      <c r="R133" s="4"/>
      <c r="S133" s="4"/>
      <c r="T133" s="4"/>
      <c r="U133" s="4"/>
      <c r="V133" s="4"/>
      <c r="W133" s="4"/>
      <c r="X133" s="4"/>
      <c r="Y133" s="4"/>
      <c r="Z133" s="4"/>
    </row>
    <row r="134" spans="1:26" s="5" customFormat="1" x14ac:dyDescent="0.25">
      <c r="A134" s="56"/>
      <c r="B134" s="70" t="s">
        <v>16</v>
      </c>
      <c r="C134" s="56"/>
      <c r="D134" s="57"/>
      <c r="E134" s="58"/>
      <c r="F134" s="59"/>
      <c r="G134" s="59"/>
      <c r="H134" s="59"/>
      <c r="I134" s="62"/>
      <c r="J134" s="62"/>
      <c r="K134" s="103" t="s">
        <v>207</v>
      </c>
      <c r="L134" s="71">
        <f t="shared" ref="L134:N134" si="2">SUM(L126:L133)</f>
        <v>0</v>
      </c>
      <c r="M134" s="72">
        <f t="shared" si="2"/>
        <v>375</v>
      </c>
      <c r="N134" s="71">
        <f t="shared" si="2"/>
        <v>0</v>
      </c>
      <c r="O134" s="66"/>
      <c r="P134" s="66"/>
      <c r="Q134" s="73"/>
    </row>
    <row r="135" spans="1:26" x14ac:dyDescent="0.25">
      <c r="A135" s="9"/>
      <c r="B135" s="74"/>
      <c r="C135" s="74"/>
      <c r="D135" s="74"/>
      <c r="E135" s="75"/>
      <c r="F135" s="74"/>
      <c r="G135" s="74"/>
      <c r="H135" s="74"/>
      <c r="I135" s="74"/>
      <c r="J135" s="74"/>
      <c r="K135" s="74"/>
      <c r="L135" s="74"/>
      <c r="M135" s="74"/>
      <c r="N135" s="74"/>
      <c r="O135" s="74"/>
      <c r="P135" s="74"/>
      <c r="Q135" s="9"/>
    </row>
    <row r="136" spans="1:26" ht="18.75" x14ac:dyDescent="0.25">
      <c r="A136" s="9"/>
      <c r="B136" s="77" t="s">
        <v>32</v>
      </c>
      <c r="C136" s="106"/>
      <c r="D136" s="9"/>
      <c r="E136" s="9"/>
      <c r="F136" s="9"/>
      <c r="G136" s="9"/>
      <c r="H136" s="80"/>
      <c r="I136" s="80"/>
      <c r="J136" s="80"/>
      <c r="K136" s="80"/>
      <c r="L136" s="80"/>
      <c r="M136" s="80"/>
      <c r="N136" s="74"/>
      <c r="O136" s="74"/>
      <c r="P136" s="74"/>
      <c r="Q136" s="9"/>
    </row>
    <row r="137" spans="1:26" x14ac:dyDescent="0.25">
      <c r="A137" s="9"/>
      <c r="B137" s="9"/>
      <c r="C137" s="9"/>
      <c r="D137" s="9"/>
      <c r="E137" s="9"/>
      <c r="F137" s="9"/>
      <c r="G137" s="9"/>
      <c r="H137" s="9"/>
      <c r="I137" s="9"/>
      <c r="J137" s="9"/>
      <c r="K137" s="9"/>
      <c r="L137" s="9"/>
      <c r="M137" s="9"/>
      <c r="N137" s="9"/>
      <c r="O137" s="9"/>
      <c r="P137" s="9"/>
      <c r="Q137" s="9"/>
    </row>
    <row r="138" spans="1:26" ht="15.75" thickBot="1" x14ac:dyDescent="0.3">
      <c r="A138" s="9"/>
      <c r="B138" s="9"/>
      <c r="C138" s="9"/>
      <c r="D138" s="9"/>
      <c r="E138" s="9"/>
      <c r="F138" s="9"/>
      <c r="G138" s="9"/>
      <c r="H138" s="9"/>
      <c r="I138" s="9"/>
      <c r="J138" s="9"/>
      <c r="K138" s="9"/>
      <c r="L138" s="9"/>
      <c r="M138" s="9"/>
      <c r="N138" s="9"/>
      <c r="O138" s="9"/>
      <c r="P138" s="9"/>
      <c r="Q138" s="9"/>
    </row>
    <row r="139" spans="1:26" ht="30.75" thickBot="1" x14ac:dyDescent="0.3">
      <c r="A139" s="9"/>
      <c r="B139" s="107" t="s">
        <v>49</v>
      </c>
      <c r="C139" s="108" t="s">
        <v>50</v>
      </c>
      <c r="D139" s="107" t="s">
        <v>51</v>
      </c>
      <c r="E139" s="108" t="s">
        <v>55</v>
      </c>
      <c r="F139" s="9"/>
      <c r="G139" s="9"/>
      <c r="H139" s="9"/>
      <c r="I139" s="9"/>
      <c r="J139" s="9"/>
      <c r="K139" s="9"/>
      <c r="L139" s="9"/>
      <c r="M139" s="9"/>
      <c r="N139" s="9"/>
      <c r="O139" s="9"/>
      <c r="P139" s="9"/>
      <c r="Q139" s="9"/>
    </row>
    <row r="140" spans="1:26" x14ac:dyDescent="0.25">
      <c r="A140" s="9"/>
      <c r="B140" s="109" t="s">
        <v>91</v>
      </c>
      <c r="C140" s="110">
        <v>20</v>
      </c>
      <c r="D140" s="110">
        <v>20</v>
      </c>
      <c r="E140" s="156">
        <v>20</v>
      </c>
      <c r="F140" s="9"/>
      <c r="G140" s="9"/>
      <c r="H140" s="9"/>
      <c r="I140" s="9"/>
      <c r="J140" s="9"/>
      <c r="K140" s="9"/>
      <c r="L140" s="9"/>
      <c r="M140" s="9"/>
      <c r="N140" s="9"/>
      <c r="O140" s="9"/>
      <c r="P140" s="9"/>
      <c r="Q140" s="9"/>
    </row>
    <row r="141" spans="1:26" x14ac:dyDescent="0.25">
      <c r="A141" s="9"/>
      <c r="B141" s="109" t="s">
        <v>92</v>
      </c>
      <c r="C141" s="111">
        <v>30</v>
      </c>
      <c r="D141" s="127">
        <v>0</v>
      </c>
      <c r="E141" s="139"/>
      <c r="F141" s="9"/>
      <c r="G141" s="9"/>
      <c r="H141" s="9"/>
      <c r="I141" s="9"/>
      <c r="J141" s="9"/>
      <c r="K141" s="9"/>
      <c r="L141" s="9"/>
      <c r="M141" s="9"/>
      <c r="N141" s="9"/>
      <c r="O141" s="9"/>
      <c r="P141" s="9"/>
      <c r="Q141" s="9"/>
    </row>
    <row r="142" spans="1:26" ht="15.75" thickBot="1" x14ac:dyDescent="0.3">
      <c r="A142" s="9"/>
      <c r="B142" s="109" t="s">
        <v>93</v>
      </c>
      <c r="C142" s="112">
        <v>40</v>
      </c>
      <c r="D142" s="112">
        <v>0</v>
      </c>
      <c r="E142" s="157"/>
      <c r="F142" s="9"/>
      <c r="G142" s="9"/>
      <c r="H142" s="9"/>
      <c r="I142" s="9"/>
      <c r="J142" s="9"/>
      <c r="K142" s="9"/>
      <c r="L142" s="9"/>
      <c r="M142" s="9"/>
      <c r="N142" s="9"/>
      <c r="O142" s="9"/>
      <c r="P142" s="9"/>
      <c r="Q142" s="9"/>
    </row>
    <row r="143" spans="1:26" x14ac:dyDescent="0.25">
      <c r="A143" s="9"/>
      <c r="B143" s="9"/>
      <c r="C143" s="9"/>
      <c r="D143" s="9"/>
      <c r="E143" s="9"/>
      <c r="F143" s="9"/>
      <c r="G143" s="9"/>
      <c r="H143" s="9"/>
      <c r="I143" s="9"/>
      <c r="J143" s="9"/>
      <c r="K143" s="9"/>
      <c r="L143" s="9"/>
      <c r="M143" s="9"/>
      <c r="N143" s="9"/>
      <c r="O143" s="9"/>
      <c r="P143" s="9"/>
      <c r="Q143" s="9"/>
    </row>
    <row r="144" spans="1:26" ht="15.75" thickBot="1" x14ac:dyDescent="0.3">
      <c r="A144" s="9"/>
      <c r="B144" s="9"/>
      <c r="C144" s="9"/>
      <c r="D144" s="9"/>
      <c r="E144" s="9"/>
      <c r="F144" s="9"/>
      <c r="G144" s="9"/>
      <c r="H144" s="9"/>
      <c r="I144" s="9"/>
      <c r="J144" s="9"/>
      <c r="K144" s="9"/>
      <c r="L144" s="9"/>
      <c r="M144" s="9"/>
      <c r="N144" s="9"/>
      <c r="O144" s="9"/>
      <c r="P144" s="9"/>
      <c r="Q144" s="9"/>
    </row>
    <row r="145" spans="1:17" ht="27" thickBot="1" x14ac:dyDescent="0.3">
      <c r="A145" s="9"/>
      <c r="B145" s="153" t="s">
        <v>52</v>
      </c>
      <c r="C145" s="154"/>
      <c r="D145" s="154"/>
      <c r="E145" s="154"/>
      <c r="F145" s="154"/>
      <c r="G145" s="154"/>
      <c r="H145" s="154"/>
      <c r="I145" s="154"/>
      <c r="J145" s="154"/>
      <c r="K145" s="154"/>
      <c r="L145" s="154"/>
      <c r="M145" s="154"/>
      <c r="N145" s="155"/>
      <c r="O145" s="9"/>
      <c r="P145" s="9"/>
      <c r="Q145" s="9"/>
    </row>
    <row r="146" spans="1:17" x14ac:dyDescent="0.25">
      <c r="A146" s="9"/>
      <c r="B146" s="9"/>
      <c r="C146" s="9"/>
      <c r="D146" s="9"/>
      <c r="E146" s="9"/>
      <c r="F146" s="9"/>
      <c r="G146" s="9"/>
      <c r="H146" s="9"/>
      <c r="I146" s="9"/>
      <c r="J146" s="9"/>
      <c r="K146" s="9"/>
      <c r="L146" s="9"/>
      <c r="M146" s="9"/>
      <c r="N146" s="9"/>
      <c r="O146" s="9"/>
      <c r="P146" s="9"/>
      <c r="Q146" s="9"/>
    </row>
    <row r="147" spans="1:17" ht="75" x14ac:dyDescent="0.25">
      <c r="A147" s="9"/>
      <c r="B147" s="82" t="s">
        <v>0</v>
      </c>
      <c r="C147" s="82" t="s">
        <v>39</v>
      </c>
      <c r="D147" s="82" t="s">
        <v>40</v>
      </c>
      <c r="E147" s="82" t="s">
        <v>80</v>
      </c>
      <c r="F147" s="82" t="s">
        <v>82</v>
      </c>
      <c r="G147" s="82" t="s">
        <v>83</v>
      </c>
      <c r="H147" s="82" t="s">
        <v>84</v>
      </c>
      <c r="I147" s="82" t="s">
        <v>81</v>
      </c>
      <c r="J147" s="146" t="s">
        <v>85</v>
      </c>
      <c r="K147" s="158"/>
      <c r="L147" s="147"/>
      <c r="M147" s="82" t="s">
        <v>89</v>
      </c>
      <c r="N147" s="82" t="s">
        <v>41</v>
      </c>
      <c r="O147" s="82" t="s">
        <v>42</v>
      </c>
      <c r="P147" s="146" t="s">
        <v>3</v>
      </c>
      <c r="Q147" s="147"/>
    </row>
    <row r="148" spans="1:17" ht="45" x14ac:dyDescent="0.25">
      <c r="A148" s="9"/>
      <c r="B148" s="90"/>
      <c r="C148" s="90"/>
      <c r="D148" s="85"/>
      <c r="E148" s="91"/>
      <c r="F148" s="85"/>
      <c r="G148" s="85"/>
      <c r="H148" s="85"/>
      <c r="I148" s="87"/>
      <c r="J148" s="93" t="s">
        <v>86</v>
      </c>
      <c r="K148" s="86" t="s">
        <v>87</v>
      </c>
      <c r="L148" s="89" t="s">
        <v>88</v>
      </c>
      <c r="M148" s="48"/>
      <c r="N148" s="48"/>
      <c r="O148" s="48"/>
      <c r="P148" s="148"/>
      <c r="Q148" s="148"/>
    </row>
    <row r="149" spans="1:17" ht="45" x14ac:dyDescent="0.25">
      <c r="A149" s="9"/>
      <c r="B149" s="122" t="s">
        <v>226</v>
      </c>
      <c r="C149" s="122">
        <v>1</v>
      </c>
      <c r="D149" s="85" t="s">
        <v>227</v>
      </c>
      <c r="E149" s="91">
        <v>63307678</v>
      </c>
      <c r="F149" s="85" t="s">
        <v>228</v>
      </c>
      <c r="G149" s="85" t="s">
        <v>229</v>
      </c>
      <c r="H149" s="85" t="s">
        <v>230</v>
      </c>
      <c r="I149" s="87"/>
      <c r="J149" s="93" t="s">
        <v>231</v>
      </c>
      <c r="K149" s="86" t="s">
        <v>232</v>
      </c>
      <c r="L149" s="89" t="s">
        <v>98</v>
      </c>
      <c r="M149" s="48" t="s">
        <v>98</v>
      </c>
      <c r="N149" s="48" t="s">
        <v>98</v>
      </c>
      <c r="O149" s="48" t="s">
        <v>98</v>
      </c>
      <c r="P149" s="127"/>
      <c r="Q149" s="127"/>
    </row>
    <row r="150" spans="1:17" ht="45" x14ac:dyDescent="0.25">
      <c r="A150" s="9"/>
      <c r="B150" s="129" t="s">
        <v>233</v>
      </c>
      <c r="C150" s="129">
        <v>1</v>
      </c>
      <c r="D150" s="138" t="s">
        <v>234</v>
      </c>
      <c r="E150" s="132">
        <v>39750308</v>
      </c>
      <c r="F150" s="129" t="s">
        <v>235</v>
      </c>
      <c r="G150" s="129" t="s">
        <v>236</v>
      </c>
      <c r="H150" s="141">
        <v>34110</v>
      </c>
      <c r="I150" s="135"/>
      <c r="J150" s="93" t="s">
        <v>231</v>
      </c>
      <c r="K150" s="86" t="s">
        <v>237</v>
      </c>
      <c r="L150" s="89" t="s">
        <v>98</v>
      </c>
      <c r="M150" s="48" t="s">
        <v>98</v>
      </c>
      <c r="N150" s="48" t="s">
        <v>98</v>
      </c>
      <c r="O150" s="48" t="s">
        <v>98</v>
      </c>
      <c r="P150" s="127"/>
      <c r="Q150" s="127"/>
    </row>
    <row r="151" spans="1:17" ht="45" x14ac:dyDescent="0.25">
      <c r="A151" s="9"/>
      <c r="B151" s="130"/>
      <c r="C151" s="130"/>
      <c r="D151" s="139"/>
      <c r="E151" s="133"/>
      <c r="F151" s="130"/>
      <c r="G151" s="130"/>
      <c r="H151" s="143"/>
      <c r="I151" s="136"/>
      <c r="J151" s="90" t="s">
        <v>238</v>
      </c>
      <c r="K151" s="86" t="s">
        <v>239</v>
      </c>
      <c r="L151" s="89" t="s">
        <v>98</v>
      </c>
      <c r="M151" s="48" t="s">
        <v>98</v>
      </c>
      <c r="N151" s="48" t="s">
        <v>98</v>
      </c>
      <c r="O151" s="48" t="s">
        <v>98</v>
      </c>
      <c r="P151" s="127"/>
      <c r="Q151" s="127"/>
    </row>
    <row r="152" spans="1:17" ht="45" x14ac:dyDescent="0.25">
      <c r="A152" s="9"/>
      <c r="B152" s="130"/>
      <c r="C152" s="130"/>
      <c r="D152" s="139"/>
      <c r="E152" s="133"/>
      <c r="F152" s="130"/>
      <c r="G152" s="130"/>
      <c r="H152" s="143"/>
      <c r="I152" s="136"/>
      <c r="J152" s="90" t="s">
        <v>238</v>
      </c>
      <c r="K152" s="86" t="s">
        <v>240</v>
      </c>
      <c r="L152" s="89" t="s">
        <v>98</v>
      </c>
      <c r="M152" s="48" t="s">
        <v>98</v>
      </c>
      <c r="N152" s="48" t="s">
        <v>98</v>
      </c>
      <c r="O152" s="48" t="s">
        <v>98</v>
      </c>
      <c r="P152" s="127"/>
      <c r="Q152" s="127"/>
    </row>
    <row r="153" spans="1:17" ht="45" x14ac:dyDescent="0.25">
      <c r="A153" s="9"/>
      <c r="B153" s="131"/>
      <c r="C153" s="131"/>
      <c r="D153" s="140"/>
      <c r="E153" s="134"/>
      <c r="F153" s="131"/>
      <c r="G153" s="131"/>
      <c r="H153" s="142"/>
      <c r="I153" s="137"/>
      <c r="J153" s="90" t="s">
        <v>241</v>
      </c>
      <c r="K153" s="86" t="s">
        <v>242</v>
      </c>
      <c r="L153" s="89" t="s">
        <v>98</v>
      </c>
      <c r="M153" s="48" t="s">
        <v>98</v>
      </c>
      <c r="N153" s="48" t="s">
        <v>98</v>
      </c>
      <c r="O153" s="48" t="s">
        <v>98</v>
      </c>
      <c r="P153" s="127"/>
      <c r="Q153" s="127"/>
    </row>
    <row r="154" spans="1:17" ht="45" x14ac:dyDescent="0.25">
      <c r="A154" s="9"/>
      <c r="B154" s="129" t="s">
        <v>243</v>
      </c>
      <c r="C154" s="129">
        <v>1</v>
      </c>
      <c r="D154" s="129" t="s">
        <v>244</v>
      </c>
      <c r="E154" s="132">
        <v>37535871</v>
      </c>
      <c r="F154" s="129" t="s">
        <v>245</v>
      </c>
      <c r="G154" s="129" t="s">
        <v>246</v>
      </c>
      <c r="H154" s="141">
        <v>40081</v>
      </c>
      <c r="I154" s="135" t="s">
        <v>98</v>
      </c>
      <c r="J154" s="90" t="s">
        <v>231</v>
      </c>
      <c r="K154" s="86" t="s">
        <v>247</v>
      </c>
      <c r="L154" s="89" t="s">
        <v>98</v>
      </c>
      <c r="M154" s="48" t="s">
        <v>98</v>
      </c>
      <c r="N154" s="48" t="s">
        <v>98</v>
      </c>
      <c r="O154" s="48" t="s">
        <v>98</v>
      </c>
      <c r="P154" s="127"/>
      <c r="Q154" s="127"/>
    </row>
    <row r="155" spans="1:17" ht="45" x14ac:dyDescent="0.25">
      <c r="A155" s="9"/>
      <c r="B155" s="131"/>
      <c r="C155" s="131"/>
      <c r="D155" s="131"/>
      <c r="E155" s="134"/>
      <c r="F155" s="131"/>
      <c r="G155" s="131"/>
      <c r="H155" s="142"/>
      <c r="I155" s="137"/>
      <c r="J155" s="90" t="s">
        <v>231</v>
      </c>
      <c r="K155" s="86" t="s">
        <v>248</v>
      </c>
      <c r="L155" s="89" t="s">
        <v>98</v>
      </c>
      <c r="M155" s="48" t="s">
        <v>98</v>
      </c>
      <c r="N155" s="48" t="s">
        <v>98</v>
      </c>
      <c r="O155" s="48" t="s">
        <v>98</v>
      </c>
      <c r="P155" s="127"/>
      <c r="Q155" s="127"/>
    </row>
    <row r="156" spans="1:17" x14ac:dyDescent="0.25">
      <c r="A156" s="9"/>
      <c r="B156" s="90"/>
      <c r="C156" s="90"/>
      <c r="D156" s="85"/>
      <c r="E156" s="91"/>
      <c r="F156" s="90"/>
      <c r="G156" s="90"/>
      <c r="H156" s="92"/>
      <c r="I156" s="87"/>
      <c r="J156" s="93"/>
      <c r="K156" s="86"/>
      <c r="L156" s="89"/>
      <c r="M156" s="48"/>
      <c r="N156" s="48"/>
      <c r="O156" s="48"/>
      <c r="P156" s="127"/>
      <c r="Q156" s="127"/>
    </row>
    <row r="157" spans="1:17" x14ac:dyDescent="0.25">
      <c r="A157" s="9"/>
      <c r="B157" s="9"/>
      <c r="C157" s="9"/>
      <c r="D157" s="9"/>
      <c r="E157" s="9"/>
      <c r="F157" s="9"/>
      <c r="G157" s="9"/>
      <c r="H157" s="9"/>
      <c r="I157" s="9"/>
      <c r="J157" s="9"/>
      <c r="K157" s="9"/>
      <c r="L157" s="9"/>
      <c r="M157" s="9"/>
      <c r="N157" s="9"/>
      <c r="O157" s="9"/>
      <c r="P157" s="9"/>
      <c r="Q157" s="9"/>
    </row>
    <row r="158" spans="1:17" x14ac:dyDescent="0.25">
      <c r="A158" s="9"/>
      <c r="B158" s="9"/>
      <c r="C158" s="9"/>
      <c r="D158" s="9"/>
      <c r="E158" s="9"/>
      <c r="F158" s="9"/>
      <c r="G158" s="9"/>
      <c r="H158" s="9"/>
      <c r="I158" s="9"/>
      <c r="J158" s="9"/>
      <c r="K158" s="9"/>
      <c r="L158" s="9"/>
      <c r="M158" s="9"/>
      <c r="N158" s="9"/>
      <c r="O158" s="9"/>
      <c r="P158" s="9"/>
      <c r="Q158" s="9"/>
    </row>
    <row r="159" spans="1:17" ht="15.75" thickBot="1" x14ac:dyDescent="0.3">
      <c r="A159" s="9"/>
      <c r="B159" s="9"/>
      <c r="C159" s="9"/>
      <c r="D159" s="9"/>
      <c r="E159" s="9"/>
      <c r="F159" s="9"/>
      <c r="G159" s="9"/>
      <c r="H159" s="9"/>
      <c r="I159" s="9"/>
      <c r="J159" s="9"/>
      <c r="K159" s="9"/>
      <c r="L159" s="9"/>
      <c r="M159" s="9"/>
      <c r="N159" s="9"/>
      <c r="O159" s="9"/>
      <c r="P159" s="9"/>
      <c r="Q159" s="9"/>
    </row>
    <row r="160" spans="1:17" ht="30" x14ac:dyDescent="0.25">
      <c r="A160" s="9"/>
      <c r="B160" s="49" t="s">
        <v>33</v>
      </c>
      <c r="C160" s="49" t="s">
        <v>49</v>
      </c>
      <c r="D160" s="82" t="s">
        <v>50</v>
      </c>
      <c r="E160" s="49" t="s">
        <v>51</v>
      </c>
      <c r="F160" s="108" t="s">
        <v>56</v>
      </c>
      <c r="G160" s="116"/>
      <c r="H160" s="9"/>
      <c r="I160" s="9"/>
      <c r="J160" s="9"/>
      <c r="K160" s="9"/>
      <c r="L160" s="9"/>
      <c r="M160" s="9"/>
      <c r="N160" s="9"/>
      <c r="O160" s="9"/>
      <c r="P160" s="9"/>
      <c r="Q160" s="9"/>
    </row>
    <row r="161" spans="1:17" ht="108" x14ac:dyDescent="0.2">
      <c r="A161" s="9"/>
      <c r="B161" s="149" t="s">
        <v>53</v>
      </c>
      <c r="C161" s="117" t="s">
        <v>94</v>
      </c>
      <c r="D161" s="127">
        <v>25</v>
      </c>
      <c r="E161" s="127">
        <v>25</v>
      </c>
      <c r="F161" s="150">
        <f>+E161+E162+E163</f>
        <v>60</v>
      </c>
      <c r="G161" s="118"/>
      <c r="H161" s="9"/>
      <c r="I161" s="9"/>
      <c r="J161" s="9"/>
      <c r="K161" s="9"/>
      <c r="L161" s="9"/>
      <c r="M161" s="9"/>
      <c r="N161" s="9"/>
      <c r="O161" s="9"/>
      <c r="P161" s="9"/>
      <c r="Q161" s="9"/>
    </row>
    <row r="162" spans="1:17" ht="96" x14ac:dyDescent="0.2">
      <c r="A162" s="9"/>
      <c r="B162" s="149"/>
      <c r="C162" s="117" t="s">
        <v>95</v>
      </c>
      <c r="D162" s="128">
        <v>25</v>
      </c>
      <c r="E162" s="128">
        <v>25</v>
      </c>
      <c r="F162" s="151"/>
      <c r="G162" s="118"/>
      <c r="H162" s="9"/>
      <c r="I162" s="9"/>
      <c r="J162" s="9"/>
      <c r="K162" s="9"/>
      <c r="L162" s="9"/>
      <c r="M162" s="9"/>
      <c r="N162" s="9"/>
      <c r="O162" s="9"/>
      <c r="P162" s="9"/>
      <c r="Q162" s="9"/>
    </row>
    <row r="163" spans="1:17" ht="60" x14ac:dyDescent="0.2">
      <c r="A163" s="9"/>
      <c r="B163" s="149"/>
      <c r="C163" s="117" t="s">
        <v>96</v>
      </c>
      <c r="D163" s="127">
        <v>10</v>
      </c>
      <c r="E163" s="127">
        <v>10</v>
      </c>
      <c r="F163" s="152"/>
      <c r="G163" s="118"/>
      <c r="H163" s="9"/>
      <c r="I163" s="9"/>
      <c r="J163" s="9"/>
      <c r="K163" s="9"/>
      <c r="L163" s="9"/>
      <c r="M163" s="9"/>
      <c r="N163" s="9"/>
      <c r="O163" s="9"/>
      <c r="P163" s="9"/>
      <c r="Q163" s="9"/>
    </row>
    <row r="164" spans="1:17" x14ac:dyDescent="0.25">
      <c r="A164" s="9"/>
      <c r="B164" s="9"/>
      <c r="C164" s="46"/>
      <c r="D164" s="9"/>
      <c r="E164" s="9"/>
      <c r="F164" s="9"/>
      <c r="G164" s="9"/>
      <c r="H164" s="9"/>
      <c r="I164" s="9"/>
      <c r="J164" s="9"/>
      <c r="K164" s="9"/>
      <c r="L164" s="9"/>
      <c r="M164" s="9"/>
      <c r="N164" s="9"/>
      <c r="O164" s="9"/>
      <c r="P164" s="9"/>
      <c r="Q164" s="9"/>
    </row>
    <row r="165" spans="1:17" x14ac:dyDescent="0.25">
      <c r="A165" s="9"/>
      <c r="B165" s="9"/>
      <c r="C165" s="9"/>
      <c r="D165" s="9"/>
      <c r="E165" s="9"/>
      <c r="F165" s="9"/>
      <c r="G165" s="9"/>
      <c r="H165" s="9"/>
      <c r="I165" s="9"/>
      <c r="J165" s="9"/>
      <c r="K165" s="9"/>
      <c r="L165" s="9"/>
      <c r="M165" s="9"/>
      <c r="N165" s="9"/>
      <c r="O165" s="9"/>
      <c r="P165" s="9"/>
      <c r="Q165" s="9"/>
    </row>
    <row r="166" spans="1:17" x14ac:dyDescent="0.25">
      <c r="A166" s="9"/>
      <c r="B166" s="9"/>
      <c r="C166" s="9"/>
      <c r="D166" s="9"/>
      <c r="E166" s="9"/>
      <c r="F166" s="9"/>
      <c r="G166" s="9"/>
      <c r="H166" s="9"/>
      <c r="I166" s="9"/>
      <c r="J166" s="9"/>
      <c r="K166" s="9"/>
      <c r="L166" s="9"/>
      <c r="M166" s="9"/>
      <c r="N166" s="9"/>
      <c r="O166" s="9"/>
      <c r="P166" s="9"/>
      <c r="Q166" s="9"/>
    </row>
    <row r="167" spans="1:17" x14ac:dyDescent="0.25">
      <c r="A167" s="9"/>
      <c r="B167" s="45" t="s">
        <v>57</v>
      </c>
      <c r="C167" s="9"/>
      <c r="D167" s="9"/>
      <c r="E167" s="9"/>
      <c r="F167" s="9"/>
      <c r="G167" s="9"/>
      <c r="H167" s="9"/>
      <c r="I167" s="9"/>
      <c r="J167" s="9"/>
      <c r="K167" s="9"/>
      <c r="L167" s="9"/>
      <c r="M167" s="9"/>
      <c r="N167" s="9"/>
      <c r="O167" s="9"/>
      <c r="P167" s="9"/>
      <c r="Q167" s="9"/>
    </row>
    <row r="168" spans="1:17" x14ac:dyDescent="0.25">
      <c r="A168" s="9"/>
      <c r="B168" s="9"/>
      <c r="C168" s="9"/>
      <c r="D168" s="9"/>
      <c r="E168" s="9"/>
      <c r="F168" s="9"/>
      <c r="G168" s="9"/>
      <c r="H168" s="9"/>
      <c r="I168" s="9"/>
      <c r="J168" s="9"/>
      <c r="K168" s="9"/>
      <c r="L168" s="9"/>
      <c r="M168" s="9"/>
      <c r="N168" s="9"/>
      <c r="O168" s="9"/>
      <c r="P168" s="9"/>
      <c r="Q168" s="9"/>
    </row>
    <row r="169" spans="1:17" x14ac:dyDescent="0.25">
      <c r="A169" s="9"/>
      <c r="B169" s="9"/>
      <c r="C169" s="9"/>
      <c r="D169" s="9"/>
      <c r="E169" s="9"/>
      <c r="F169" s="9"/>
      <c r="G169" s="9"/>
      <c r="H169" s="9"/>
      <c r="I169" s="9"/>
      <c r="J169" s="9"/>
      <c r="K169" s="9"/>
      <c r="L169" s="9"/>
      <c r="M169" s="9"/>
      <c r="N169" s="9"/>
      <c r="O169" s="9"/>
      <c r="P169" s="9"/>
      <c r="Q169" s="9"/>
    </row>
    <row r="170" spans="1:17" x14ac:dyDescent="0.25">
      <c r="A170" s="9"/>
      <c r="B170" s="47" t="s">
        <v>33</v>
      </c>
      <c r="C170" s="47" t="s">
        <v>58</v>
      </c>
      <c r="D170" s="49" t="s">
        <v>51</v>
      </c>
      <c r="E170" s="49" t="s">
        <v>16</v>
      </c>
      <c r="F170" s="9"/>
      <c r="G170" s="9"/>
      <c r="H170" s="9"/>
      <c r="I170" s="9"/>
      <c r="J170" s="9"/>
      <c r="K170" s="9"/>
      <c r="L170" s="9"/>
      <c r="M170" s="9"/>
      <c r="N170" s="9"/>
      <c r="O170" s="9"/>
      <c r="P170" s="9"/>
      <c r="Q170" s="9"/>
    </row>
    <row r="171" spans="1:17" ht="28.5" x14ac:dyDescent="0.25">
      <c r="A171" s="9"/>
      <c r="B171" s="50" t="s">
        <v>59</v>
      </c>
      <c r="C171" s="51">
        <v>40</v>
      </c>
      <c r="D171" s="127">
        <f>+E140</f>
        <v>20</v>
      </c>
      <c r="E171" s="138">
        <f>+D171+D172</f>
        <v>80</v>
      </c>
      <c r="F171" s="9"/>
      <c r="G171" s="9"/>
      <c r="H171" s="9"/>
      <c r="I171" s="9"/>
      <c r="J171" s="9"/>
      <c r="K171" s="9"/>
      <c r="L171" s="9"/>
      <c r="M171" s="9"/>
      <c r="N171" s="9"/>
      <c r="O171" s="9"/>
      <c r="P171" s="9"/>
      <c r="Q171" s="9"/>
    </row>
    <row r="172" spans="1:17" ht="42.75" x14ac:dyDescent="0.25">
      <c r="A172" s="9"/>
      <c r="B172" s="50" t="s">
        <v>60</v>
      </c>
      <c r="C172" s="51">
        <v>60</v>
      </c>
      <c r="D172" s="127">
        <f>+F161</f>
        <v>60</v>
      </c>
      <c r="E172" s="140"/>
      <c r="F172" s="9"/>
      <c r="G172" s="9"/>
      <c r="H172" s="9"/>
      <c r="I172" s="9"/>
      <c r="J172" s="9"/>
      <c r="K172" s="9"/>
      <c r="L172" s="9"/>
      <c r="M172" s="9"/>
      <c r="N172" s="9"/>
      <c r="O172" s="9"/>
      <c r="P172" s="9"/>
      <c r="Q172" s="9"/>
    </row>
  </sheetData>
  <sheetProtection password="DF7F" sheet="1" objects="1" scenarios="1"/>
  <mergeCells count="90">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3:B99"/>
    <mergeCell ref="P87:Q87"/>
    <mergeCell ref="O72:P72"/>
    <mergeCell ref="O73:P73"/>
    <mergeCell ref="O74:P74"/>
    <mergeCell ref="O75:P75"/>
    <mergeCell ref="B81:N81"/>
    <mergeCell ref="J86:L86"/>
    <mergeCell ref="P86:Q86"/>
    <mergeCell ref="I88:I89"/>
    <mergeCell ref="B90:B92"/>
    <mergeCell ref="C90:C92"/>
    <mergeCell ref="D90:D92"/>
    <mergeCell ref="E90:E92"/>
    <mergeCell ref="F90:F92"/>
    <mergeCell ref="G90:G92"/>
    <mergeCell ref="P102:Q102"/>
    <mergeCell ref="B112:N112"/>
    <mergeCell ref="D115:E115"/>
    <mergeCell ref="D116:E116"/>
    <mergeCell ref="I100:I108"/>
    <mergeCell ref="H100:H108"/>
    <mergeCell ref="G100:G108"/>
    <mergeCell ref="F100:F108"/>
    <mergeCell ref="E100:E108"/>
    <mergeCell ref="D100:D108"/>
    <mergeCell ref="C100:C108"/>
    <mergeCell ref="B100:B108"/>
    <mergeCell ref="B119:P119"/>
    <mergeCell ref="B122:N122"/>
    <mergeCell ref="E140:E142"/>
    <mergeCell ref="B145:N145"/>
    <mergeCell ref="J147:L147"/>
    <mergeCell ref="P147:Q147"/>
    <mergeCell ref="P148:Q148"/>
    <mergeCell ref="B150:B153"/>
    <mergeCell ref="C150:C153"/>
    <mergeCell ref="D150:D153"/>
    <mergeCell ref="E150:E153"/>
    <mergeCell ref="F150:F153"/>
    <mergeCell ref="G150:G153"/>
    <mergeCell ref="H150:H153"/>
    <mergeCell ref="I150:I153"/>
    <mergeCell ref="H154:H155"/>
    <mergeCell ref="I154:I155"/>
    <mergeCell ref="B161:B163"/>
    <mergeCell ref="F161:F163"/>
    <mergeCell ref="E171:E172"/>
    <mergeCell ref="B154:B155"/>
    <mergeCell ref="C154:C155"/>
    <mergeCell ref="D154:D155"/>
    <mergeCell ref="E154:E155"/>
    <mergeCell ref="F154:F155"/>
    <mergeCell ref="G154:G155"/>
    <mergeCell ref="B88:B89"/>
    <mergeCell ref="C88:C89"/>
    <mergeCell ref="D88:D89"/>
    <mergeCell ref="E88:E89"/>
    <mergeCell ref="F88:F89"/>
    <mergeCell ref="E93:E99"/>
    <mergeCell ref="D93:D99"/>
    <mergeCell ref="C93:C99"/>
    <mergeCell ref="G88:G89"/>
    <mergeCell ref="H88:H89"/>
    <mergeCell ref="H90:H92"/>
    <mergeCell ref="I90:I92"/>
    <mergeCell ref="I93:I99"/>
    <mergeCell ref="H93:H99"/>
    <mergeCell ref="G93:G99"/>
    <mergeCell ref="F93:F99"/>
  </mergeCells>
  <dataValidations count="2">
    <dataValidation type="list" allowBlank="1" showInputMessage="1" showErrorMessage="1" sqref="WVE983088 A65584 IS65584 SO65584 ACK65584 AMG65584 AWC65584 BFY65584 BPU65584 BZQ65584 CJM65584 CTI65584 DDE65584 DNA65584 DWW65584 EGS65584 EQO65584 FAK65584 FKG65584 FUC65584 GDY65584 GNU65584 GXQ65584 HHM65584 HRI65584 IBE65584 ILA65584 IUW65584 JES65584 JOO65584 JYK65584 KIG65584 KSC65584 LBY65584 LLU65584 LVQ65584 MFM65584 MPI65584 MZE65584 NJA65584 NSW65584 OCS65584 OMO65584 OWK65584 PGG65584 PQC65584 PZY65584 QJU65584 QTQ65584 RDM65584 RNI65584 RXE65584 SHA65584 SQW65584 TAS65584 TKO65584 TUK65584 UEG65584 UOC65584 UXY65584 VHU65584 VRQ65584 WBM65584 WLI65584 WVE65584 A131120 IS131120 SO131120 ACK131120 AMG131120 AWC131120 BFY131120 BPU131120 BZQ131120 CJM131120 CTI131120 DDE131120 DNA131120 DWW131120 EGS131120 EQO131120 FAK131120 FKG131120 FUC131120 GDY131120 GNU131120 GXQ131120 HHM131120 HRI131120 IBE131120 ILA131120 IUW131120 JES131120 JOO131120 JYK131120 KIG131120 KSC131120 LBY131120 LLU131120 LVQ131120 MFM131120 MPI131120 MZE131120 NJA131120 NSW131120 OCS131120 OMO131120 OWK131120 PGG131120 PQC131120 PZY131120 QJU131120 QTQ131120 RDM131120 RNI131120 RXE131120 SHA131120 SQW131120 TAS131120 TKO131120 TUK131120 UEG131120 UOC131120 UXY131120 VHU131120 VRQ131120 WBM131120 WLI131120 WVE131120 A196656 IS196656 SO196656 ACK196656 AMG196656 AWC196656 BFY196656 BPU196656 BZQ196656 CJM196656 CTI196656 DDE196656 DNA196656 DWW196656 EGS196656 EQO196656 FAK196656 FKG196656 FUC196656 GDY196656 GNU196656 GXQ196656 HHM196656 HRI196656 IBE196656 ILA196656 IUW196656 JES196656 JOO196656 JYK196656 KIG196656 KSC196656 LBY196656 LLU196656 LVQ196656 MFM196656 MPI196656 MZE196656 NJA196656 NSW196656 OCS196656 OMO196656 OWK196656 PGG196656 PQC196656 PZY196656 QJU196656 QTQ196656 RDM196656 RNI196656 RXE196656 SHA196656 SQW196656 TAS196656 TKO196656 TUK196656 UEG196656 UOC196656 UXY196656 VHU196656 VRQ196656 WBM196656 WLI196656 WVE196656 A262192 IS262192 SO262192 ACK262192 AMG262192 AWC262192 BFY262192 BPU262192 BZQ262192 CJM262192 CTI262192 DDE262192 DNA262192 DWW262192 EGS262192 EQO262192 FAK262192 FKG262192 FUC262192 GDY262192 GNU262192 GXQ262192 HHM262192 HRI262192 IBE262192 ILA262192 IUW262192 JES262192 JOO262192 JYK262192 KIG262192 KSC262192 LBY262192 LLU262192 LVQ262192 MFM262192 MPI262192 MZE262192 NJA262192 NSW262192 OCS262192 OMO262192 OWK262192 PGG262192 PQC262192 PZY262192 QJU262192 QTQ262192 RDM262192 RNI262192 RXE262192 SHA262192 SQW262192 TAS262192 TKO262192 TUK262192 UEG262192 UOC262192 UXY262192 VHU262192 VRQ262192 WBM262192 WLI262192 WVE262192 A327728 IS327728 SO327728 ACK327728 AMG327728 AWC327728 BFY327728 BPU327728 BZQ327728 CJM327728 CTI327728 DDE327728 DNA327728 DWW327728 EGS327728 EQO327728 FAK327728 FKG327728 FUC327728 GDY327728 GNU327728 GXQ327728 HHM327728 HRI327728 IBE327728 ILA327728 IUW327728 JES327728 JOO327728 JYK327728 KIG327728 KSC327728 LBY327728 LLU327728 LVQ327728 MFM327728 MPI327728 MZE327728 NJA327728 NSW327728 OCS327728 OMO327728 OWK327728 PGG327728 PQC327728 PZY327728 QJU327728 QTQ327728 RDM327728 RNI327728 RXE327728 SHA327728 SQW327728 TAS327728 TKO327728 TUK327728 UEG327728 UOC327728 UXY327728 VHU327728 VRQ327728 WBM327728 WLI327728 WVE327728 A393264 IS393264 SO393264 ACK393264 AMG393264 AWC393264 BFY393264 BPU393264 BZQ393264 CJM393264 CTI393264 DDE393264 DNA393264 DWW393264 EGS393264 EQO393264 FAK393264 FKG393264 FUC393264 GDY393264 GNU393264 GXQ393264 HHM393264 HRI393264 IBE393264 ILA393264 IUW393264 JES393264 JOO393264 JYK393264 KIG393264 KSC393264 LBY393264 LLU393264 LVQ393264 MFM393264 MPI393264 MZE393264 NJA393264 NSW393264 OCS393264 OMO393264 OWK393264 PGG393264 PQC393264 PZY393264 QJU393264 QTQ393264 RDM393264 RNI393264 RXE393264 SHA393264 SQW393264 TAS393264 TKO393264 TUK393264 UEG393264 UOC393264 UXY393264 VHU393264 VRQ393264 WBM393264 WLI393264 WVE393264 A458800 IS458800 SO458800 ACK458800 AMG458800 AWC458800 BFY458800 BPU458800 BZQ458800 CJM458800 CTI458800 DDE458800 DNA458800 DWW458800 EGS458800 EQO458800 FAK458800 FKG458800 FUC458800 GDY458800 GNU458800 GXQ458800 HHM458800 HRI458800 IBE458800 ILA458800 IUW458800 JES458800 JOO458800 JYK458800 KIG458800 KSC458800 LBY458800 LLU458800 LVQ458800 MFM458800 MPI458800 MZE458800 NJA458800 NSW458800 OCS458800 OMO458800 OWK458800 PGG458800 PQC458800 PZY458800 QJU458800 QTQ458800 RDM458800 RNI458800 RXE458800 SHA458800 SQW458800 TAS458800 TKO458800 TUK458800 UEG458800 UOC458800 UXY458800 VHU458800 VRQ458800 WBM458800 WLI458800 WVE458800 A524336 IS524336 SO524336 ACK524336 AMG524336 AWC524336 BFY524336 BPU524336 BZQ524336 CJM524336 CTI524336 DDE524336 DNA524336 DWW524336 EGS524336 EQO524336 FAK524336 FKG524336 FUC524336 GDY524336 GNU524336 GXQ524336 HHM524336 HRI524336 IBE524336 ILA524336 IUW524336 JES524336 JOO524336 JYK524336 KIG524336 KSC524336 LBY524336 LLU524336 LVQ524336 MFM524336 MPI524336 MZE524336 NJA524336 NSW524336 OCS524336 OMO524336 OWK524336 PGG524336 PQC524336 PZY524336 QJU524336 QTQ524336 RDM524336 RNI524336 RXE524336 SHA524336 SQW524336 TAS524336 TKO524336 TUK524336 UEG524336 UOC524336 UXY524336 VHU524336 VRQ524336 WBM524336 WLI524336 WVE524336 A589872 IS589872 SO589872 ACK589872 AMG589872 AWC589872 BFY589872 BPU589872 BZQ589872 CJM589872 CTI589872 DDE589872 DNA589872 DWW589872 EGS589872 EQO589872 FAK589872 FKG589872 FUC589872 GDY589872 GNU589872 GXQ589872 HHM589872 HRI589872 IBE589872 ILA589872 IUW589872 JES589872 JOO589872 JYK589872 KIG589872 KSC589872 LBY589872 LLU589872 LVQ589872 MFM589872 MPI589872 MZE589872 NJA589872 NSW589872 OCS589872 OMO589872 OWK589872 PGG589872 PQC589872 PZY589872 QJU589872 QTQ589872 RDM589872 RNI589872 RXE589872 SHA589872 SQW589872 TAS589872 TKO589872 TUK589872 UEG589872 UOC589872 UXY589872 VHU589872 VRQ589872 WBM589872 WLI589872 WVE589872 A655408 IS655408 SO655408 ACK655408 AMG655408 AWC655408 BFY655408 BPU655408 BZQ655408 CJM655408 CTI655408 DDE655408 DNA655408 DWW655408 EGS655408 EQO655408 FAK655408 FKG655408 FUC655408 GDY655408 GNU655408 GXQ655408 HHM655408 HRI655408 IBE655408 ILA655408 IUW655408 JES655408 JOO655408 JYK655408 KIG655408 KSC655408 LBY655408 LLU655408 LVQ655408 MFM655408 MPI655408 MZE655408 NJA655408 NSW655408 OCS655408 OMO655408 OWK655408 PGG655408 PQC655408 PZY655408 QJU655408 QTQ655408 RDM655408 RNI655408 RXE655408 SHA655408 SQW655408 TAS655408 TKO655408 TUK655408 UEG655408 UOC655408 UXY655408 VHU655408 VRQ655408 WBM655408 WLI655408 WVE655408 A720944 IS720944 SO720944 ACK720944 AMG720944 AWC720944 BFY720944 BPU720944 BZQ720944 CJM720944 CTI720944 DDE720944 DNA720944 DWW720944 EGS720944 EQO720944 FAK720944 FKG720944 FUC720944 GDY720944 GNU720944 GXQ720944 HHM720944 HRI720944 IBE720944 ILA720944 IUW720944 JES720944 JOO720944 JYK720944 KIG720944 KSC720944 LBY720944 LLU720944 LVQ720944 MFM720944 MPI720944 MZE720944 NJA720944 NSW720944 OCS720944 OMO720944 OWK720944 PGG720944 PQC720944 PZY720944 QJU720944 QTQ720944 RDM720944 RNI720944 RXE720944 SHA720944 SQW720944 TAS720944 TKO720944 TUK720944 UEG720944 UOC720944 UXY720944 VHU720944 VRQ720944 WBM720944 WLI720944 WVE720944 A786480 IS786480 SO786480 ACK786480 AMG786480 AWC786480 BFY786480 BPU786480 BZQ786480 CJM786480 CTI786480 DDE786480 DNA786480 DWW786480 EGS786480 EQO786480 FAK786480 FKG786480 FUC786480 GDY786480 GNU786480 GXQ786480 HHM786480 HRI786480 IBE786480 ILA786480 IUW786480 JES786480 JOO786480 JYK786480 KIG786480 KSC786480 LBY786480 LLU786480 LVQ786480 MFM786480 MPI786480 MZE786480 NJA786480 NSW786480 OCS786480 OMO786480 OWK786480 PGG786480 PQC786480 PZY786480 QJU786480 QTQ786480 RDM786480 RNI786480 RXE786480 SHA786480 SQW786480 TAS786480 TKO786480 TUK786480 UEG786480 UOC786480 UXY786480 VHU786480 VRQ786480 WBM786480 WLI786480 WVE786480 A852016 IS852016 SO852016 ACK852016 AMG852016 AWC852016 BFY852016 BPU852016 BZQ852016 CJM852016 CTI852016 DDE852016 DNA852016 DWW852016 EGS852016 EQO852016 FAK852016 FKG852016 FUC852016 GDY852016 GNU852016 GXQ852016 HHM852016 HRI852016 IBE852016 ILA852016 IUW852016 JES852016 JOO852016 JYK852016 KIG852016 KSC852016 LBY852016 LLU852016 LVQ852016 MFM852016 MPI852016 MZE852016 NJA852016 NSW852016 OCS852016 OMO852016 OWK852016 PGG852016 PQC852016 PZY852016 QJU852016 QTQ852016 RDM852016 RNI852016 RXE852016 SHA852016 SQW852016 TAS852016 TKO852016 TUK852016 UEG852016 UOC852016 UXY852016 VHU852016 VRQ852016 WBM852016 WLI852016 WVE852016 A917552 IS917552 SO917552 ACK917552 AMG917552 AWC917552 BFY917552 BPU917552 BZQ917552 CJM917552 CTI917552 DDE917552 DNA917552 DWW917552 EGS917552 EQO917552 FAK917552 FKG917552 FUC917552 GDY917552 GNU917552 GXQ917552 HHM917552 HRI917552 IBE917552 ILA917552 IUW917552 JES917552 JOO917552 JYK917552 KIG917552 KSC917552 LBY917552 LLU917552 LVQ917552 MFM917552 MPI917552 MZE917552 NJA917552 NSW917552 OCS917552 OMO917552 OWK917552 PGG917552 PQC917552 PZY917552 QJU917552 QTQ917552 RDM917552 RNI917552 RXE917552 SHA917552 SQW917552 TAS917552 TKO917552 TUK917552 UEG917552 UOC917552 UXY917552 VHU917552 VRQ917552 WBM917552 WLI917552 WVE917552 A983088 IS983088 SO983088 ACK983088 AMG983088 AWC983088 BFY983088 BPU983088 BZQ983088 CJM983088 CTI983088 DDE983088 DNA983088 DWW983088 EGS983088 EQO983088 FAK983088 FKG983088 FUC983088 GDY983088 GNU983088 GXQ983088 HHM983088 HRI983088 IBE983088 ILA983088 IUW983088 JES983088 JOO983088 JYK983088 KIG983088 KSC983088 LBY983088 LLU983088 LVQ983088 MFM983088 MPI983088 MZE983088 NJA983088 NSW983088 OCS983088 OMO983088 OWK983088 PGG983088 PQC983088 PZY983088 QJU983088 QTQ983088 RDM983088 RNI983088 RXE983088 SHA983088 SQW983088 TAS983088 TKO983088 TUK983088 UEG983088 UOC983088 UXY983088 VHU983088 VRQ983088 WBM983088 WLI98308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8 WLL983088 C65584 IV65584 SR65584 ACN65584 AMJ65584 AWF65584 BGB65584 BPX65584 BZT65584 CJP65584 CTL65584 DDH65584 DND65584 DWZ65584 EGV65584 EQR65584 FAN65584 FKJ65584 FUF65584 GEB65584 GNX65584 GXT65584 HHP65584 HRL65584 IBH65584 ILD65584 IUZ65584 JEV65584 JOR65584 JYN65584 KIJ65584 KSF65584 LCB65584 LLX65584 LVT65584 MFP65584 MPL65584 MZH65584 NJD65584 NSZ65584 OCV65584 OMR65584 OWN65584 PGJ65584 PQF65584 QAB65584 QJX65584 QTT65584 RDP65584 RNL65584 RXH65584 SHD65584 SQZ65584 TAV65584 TKR65584 TUN65584 UEJ65584 UOF65584 UYB65584 VHX65584 VRT65584 WBP65584 WLL65584 WVH65584 C131120 IV131120 SR131120 ACN131120 AMJ131120 AWF131120 BGB131120 BPX131120 BZT131120 CJP131120 CTL131120 DDH131120 DND131120 DWZ131120 EGV131120 EQR131120 FAN131120 FKJ131120 FUF131120 GEB131120 GNX131120 GXT131120 HHP131120 HRL131120 IBH131120 ILD131120 IUZ131120 JEV131120 JOR131120 JYN131120 KIJ131120 KSF131120 LCB131120 LLX131120 LVT131120 MFP131120 MPL131120 MZH131120 NJD131120 NSZ131120 OCV131120 OMR131120 OWN131120 PGJ131120 PQF131120 QAB131120 QJX131120 QTT131120 RDP131120 RNL131120 RXH131120 SHD131120 SQZ131120 TAV131120 TKR131120 TUN131120 UEJ131120 UOF131120 UYB131120 VHX131120 VRT131120 WBP131120 WLL131120 WVH131120 C196656 IV196656 SR196656 ACN196656 AMJ196656 AWF196656 BGB196656 BPX196656 BZT196656 CJP196656 CTL196656 DDH196656 DND196656 DWZ196656 EGV196656 EQR196656 FAN196656 FKJ196656 FUF196656 GEB196656 GNX196656 GXT196656 HHP196656 HRL196656 IBH196656 ILD196656 IUZ196656 JEV196656 JOR196656 JYN196656 KIJ196656 KSF196656 LCB196656 LLX196656 LVT196656 MFP196656 MPL196656 MZH196656 NJD196656 NSZ196656 OCV196656 OMR196656 OWN196656 PGJ196656 PQF196656 QAB196656 QJX196656 QTT196656 RDP196656 RNL196656 RXH196656 SHD196656 SQZ196656 TAV196656 TKR196656 TUN196656 UEJ196656 UOF196656 UYB196656 VHX196656 VRT196656 WBP196656 WLL196656 WVH196656 C262192 IV262192 SR262192 ACN262192 AMJ262192 AWF262192 BGB262192 BPX262192 BZT262192 CJP262192 CTL262192 DDH262192 DND262192 DWZ262192 EGV262192 EQR262192 FAN262192 FKJ262192 FUF262192 GEB262192 GNX262192 GXT262192 HHP262192 HRL262192 IBH262192 ILD262192 IUZ262192 JEV262192 JOR262192 JYN262192 KIJ262192 KSF262192 LCB262192 LLX262192 LVT262192 MFP262192 MPL262192 MZH262192 NJD262192 NSZ262192 OCV262192 OMR262192 OWN262192 PGJ262192 PQF262192 QAB262192 QJX262192 QTT262192 RDP262192 RNL262192 RXH262192 SHD262192 SQZ262192 TAV262192 TKR262192 TUN262192 UEJ262192 UOF262192 UYB262192 VHX262192 VRT262192 WBP262192 WLL262192 WVH262192 C327728 IV327728 SR327728 ACN327728 AMJ327728 AWF327728 BGB327728 BPX327728 BZT327728 CJP327728 CTL327728 DDH327728 DND327728 DWZ327728 EGV327728 EQR327728 FAN327728 FKJ327728 FUF327728 GEB327728 GNX327728 GXT327728 HHP327728 HRL327728 IBH327728 ILD327728 IUZ327728 JEV327728 JOR327728 JYN327728 KIJ327728 KSF327728 LCB327728 LLX327728 LVT327728 MFP327728 MPL327728 MZH327728 NJD327728 NSZ327728 OCV327728 OMR327728 OWN327728 PGJ327728 PQF327728 QAB327728 QJX327728 QTT327728 RDP327728 RNL327728 RXH327728 SHD327728 SQZ327728 TAV327728 TKR327728 TUN327728 UEJ327728 UOF327728 UYB327728 VHX327728 VRT327728 WBP327728 WLL327728 WVH327728 C393264 IV393264 SR393264 ACN393264 AMJ393264 AWF393264 BGB393264 BPX393264 BZT393264 CJP393264 CTL393264 DDH393264 DND393264 DWZ393264 EGV393264 EQR393264 FAN393264 FKJ393264 FUF393264 GEB393264 GNX393264 GXT393264 HHP393264 HRL393264 IBH393264 ILD393264 IUZ393264 JEV393264 JOR393264 JYN393264 KIJ393264 KSF393264 LCB393264 LLX393264 LVT393264 MFP393264 MPL393264 MZH393264 NJD393264 NSZ393264 OCV393264 OMR393264 OWN393264 PGJ393264 PQF393264 QAB393264 QJX393264 QTT393264 RDP393264 RNL393264 RXH393264 SHD393264 SQZ393264 TAV393264 TKR393264 TUN393264 UEJ393264 UOF393264 UYB393264 VHX393264 VRT393264 WBP393264 WLL393264 WVH393264 C458800 IV458800 SR458800 ACN458800 AMJ458800 AWF458800 BGB458800 BPX458800 BZT458800 CJP458800 CTL458800 DDH458800 DND458800 DWZ458800 EGV458800 EQR458800 FAN458800 FKJ458800 FUF458800 GEB458800 GNX458800 GXT458800 HHP458800 HRL458800 IBH458800 ILD458800 IUZ458800 JEV458800 JOR458800 JYN458800 KIJ458800 KSF458800 LCB458800 LLX458800 LVT458800 MFP458800 MPL458800 MZH458800 NJD458800 NSZ458800 OCV458800 OMR458800 OWN458800 PGJ458800 PQF458800 QAB458800 QJX458800 QTT458800 RDP458800 RNL458800 RXH458800 SHD458800 SQZ458800 TAV458800 TKR458800 TUN458800 UEJ458800 UOF458800 UYB458800 VHX458800 VRT458800 WBP458800 WLL458800 WVH458800 C524336 IV524336 SR524336 ACN524336 AMJ524336 AWF524336 BGB524336 BPX524336 BZT524336 CJP524336 CTL524336 DDH524336 DND524336 DWZ524336 EGV524336 EQR524336 FAN524336 FKJ524336 FUF524336 GEB524336 GNX524336 GXT524336 HHP524336 HRL524336 IBH524336 ILD524336 IUZ524336 JEV524336 JOR524336 JYN524336 KIJ524336 KSF524336 LCB524336 LLX524336 LVT524336 MFP524336 MPL524336 MZH524336 NJD524336 NSZ524336 OCV524336 OMR524336 OWN524336 PGJ524336 PQF524336 QAB524336 QJX524336 QTT524336 RDP524336 RNL524336 RXH524336 SHD524336 SQZ524336 TAV524336 TKR524336 TUN524336 UEJ524336 UOF524336 UYB524336 VHX524336 VRT524336 WBP524336 WLL524336 WVH524336 C589872 IV589872 SR589872 ACN589872 AMJ589872 AWF589872 BGB589872 BPX589872 BZT589872 CJP589872 CTL589872 DDH589872 DND589872 DWZ589872 EGV589872 EQR589872 FAN589872 FKJ589872 FUF589872 GEB589872 GNX589872 GXT589872 HHP589872 HRL589872 IBH589872 ILD589872 IUZ589872 JEV589872 JOR589872 JYN589872 KIJ589872 KSF589872 LCB589872 LLX589872 LVT589872 MFP589872 MPL589872 MZH589872 NJD589872 NSZ589872 OCV589872 OMR589872 OWN589872 PGJ589872 PQF589872 QAB589872 QJX589872 QTT589872 RDP589872 RNL589872 RXH589872 SHD589872 SQZ589872 TAV589872 TKR589872 TUN589872 UEJ589872 UOF589872 UYB589872 VHX589872 VRT589872 WBP589872 WLL589872 WVH589872 C655408 IV655408 SR655408 ACN655408 AMJ655408 AWF655408 BGB655408 BPX655408 BZT655408 CJP655408 CTL655408 DDH655408 DND655408 DWZ655408 EGV655408 EQR655408 FAN655408 FKJ655408 FUF655408 GEB655408 GNX655408 GXT655408 HHP655408 HRL655408 IBH655408 ILD655408 IUZ655408 JEV655408 JOR655408 JYN655408 KIJ655408 KSF655408 LCB655408 LLX655408 LVT655408 MFP655408 MPL655408 MZH655408 NJD655408 NSZ655408 OCV655408 OMR655408 OWN655408 PGJ655408 PQF655408 QAB655408 QJX655408 QTT655408 RDP655408 RNL655408 RXH655408 SHD655408 SQZ655408 TAV655408 TKR655408 TUN655408 UEJ655408 UOF655408 UYB655408 VHX655408 VRT655408 WBP655408 WLL655408 WVH655408 C720944 IV720944 SR720944 ACN720944 AMJ720944 AWF720944 BGB720944 BPX720944 BZT720944 CJP720944 CTL720944 DDH720944 DND720944 DWZ720944 EGV720944 EQR720944 FAN720944 FKJ720944 FUF720944 GEB720944 GNX720944 GXT720944 HHP720944 HRL720944 IBH720944 ILD720944 IUZ720944 JEV720944 JOR720944 JYN720944 KIJ720944 KSF720944 LCB720944 LLX720944 LVT720944 MFP720944 MPL720944 MZH720944 NJD720944 NSZ720944 OCV720944 OMR720944 OWN720944 PGJ720944 PQF720944 QAB720944 QJX720944 QTT720944 RDP720944 RNL720944 RXH720944 SHD720944 SQZ720944 TAV720944 TKR720944 TUN720944 UEJ720944 UOF720944 UYB720944 VHX720944 VRT720944 WBP720944 WLL720944 WVH720944 C786480 IV786480 SR786480 ACN786480 AMJ786480 AWF786480 BGB786480 BPX786480 BZT786480 CJP786480 CTL786480 DDH786480 DND786480 DWZ786480 EGV786480 EQR786480 FAN786480 FKJ786480 FUF786480 GEB786480 GNX786480 GXT786480 HHP786480 HRL786480 IBH786480 ILD786480 IUZ786480 JEV786480 JOR786480 JYN786480 KIJ786480 KSF786480 LCB786480 LLX786480 LVT786480 MFP786480 MPL786480 MZH786480 NJD786480 NSZ786480 OCV786480 OMR786480 OWN786480 PGJ786480 PQF786480 QAB786480 QJX786480 QTT786480 RDP786480 RNL786480 RXH786480 SHD786480 SQZ786480 TAV786480 TKR786480 TUN786480 UEJ786480 UOF786480 UYB786480 VHX786480 VRT786480 WBP786480 WLL786480 WVH786480 C852016 IV852016 SR852016 ACN852016 AMJ852016 AWF852016 BGB852016 BPX852016 BZT852016 CJP852016 CTL852016 DDH852016 DND852016 DWZ852016 EGV852016 EQR852016 FAN852016 FKJ852016 FUF852016 GEB852016 GNX852016 GXT852016 HHP852016 HRL852016 IBH852016 ILD852016 IUZ852016 JEV852016 JOR852016 JYN852016 KIJ852016 KSF852016 LCB852016 LLX852016 LVT852016 MFP852016 MPL852016 MZH852016 NJD852016 NSZ852016 OCV852016 OMR852016 OWN852016 PGJ852016 PQF852016 QAB852016 QJX852016 QTT852016 RDP852016 RNL852016 RXH852016 SHD852016 SQZ852016 TAV852016 TKR852016 TUN852016 UEJ852016 UOF852016 UYB852016 VHX852016 VRT852016 WBP852016 WLL852016 WVH852016 C917552 IV917552 SR917552 ACN917552 AMJ917552 AWF917552 BGB917552 BPX917552 BZT917552 CJP917552 CTL917552 DDH917552 DND917552 DWZ917552 EGV917552 EQR917552 FAN917552 FKJ917552 FUF917552 GEB917552 GNX917552 GXT917552 HHP917552 HRL917552 IBH917552 ILD917552 IUZ917552 JEV917552 JOR917552 JYN917552 KIJ917552 KSF917552 LCB917552 LLX917552 LVT917552 MFP917552 MPL917552 MZH917552 NJD917552 NSZ917552 OCV917552 OMR917552 OWN917552 PGJ917552 PQF917552 QAB917552 QJX917552 QTT917552 RDP917552 RNL917552 RXH917552 SHD917552 SQZ917552 TAV917552 TKR917552 TUN917552 UEJ917552 UOF917552 UYB917552 VHX917552 VRT917552 WBP917552 WLL917552 WVH917552 C983088 IV983088 SR983088 ACN983088 AMJ983088 AWF983088 BGB983088 BPX983088 BZT983088 CJP983088 CTL983088 DDH983088 DND983088 DWZ983088 EGV983088 EQR983088 FAN983088 FKJ983088 FUF983088 GEB983088 GNX983088 GXT983088 HHP983088 HRL983088 IBH983088 ILD983088 IUZ983088 JEV983088 JOR983088 JYN983088 KIJ983088 KSF983088 LCB983088 LLX983088 LVT983088 MFP983088 MPL983088 MZH983088 NJD983088 NSZ983088 OCV983088 OMR983088 OWN983088 PGJ983088 PQF983088 QAB983088 QJX983088 QTT983088 RDP983088 RNL983088 RXH983088 SHD983088 SQZ983088 TAV983088 TKR983088 TUN983088 UEJ983088 UOF983088 UYB983088 VHX983088 VRT983088 WBP98308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8"/>
  <sheetViews>
    <sheetView tabSelected="1" workbookViewId="0">
      <selection activeCell="B25" sqref="B25"/>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1" spans="1:17" x14ac:dyDescent="0.25">
      <c r="A1" s="9"/>
      <c r="B1" s="9"/>
      <c r="C1" s="9"/>
      <c r="D1" s="9"/>
      <c r="E1" s="9"/>
      <c r="F1" s="9"/>
      <c r="G1" s="9"/>
      <c r="H1" s="9"/>
      <c r="I1" s="9"/>
      <c r="J1" s="9"/>
      <c r="K1" s="9"/>
      <c r="L1" s="9"/>
      <c r="M1" s="9"/>
      <c r="N1" s="9"/>
      <c r="O1" s="9"/>
      <c r="P1" s="9"/>
      <c r="Q1" s="9"/>
    </row>
    <row r="2" spans="1:17" ht="26.25" x14ac:dyDescent="0.25">
      <c r="A2" s="9"/>
      <c r="B2" s="144" t="s">
        <v>63</v>
      </c>
      <c r="C2" s="145"/>
      <c r="D2" s="145"/>
      <c r="E2" s="145"/>
      <c r="F2" s="145"/>
      <c r="G2" s="145"/>
      <c r="H2" s="145"/>
      <c r="I2" s="145"/>
      <c r="J2" s="145"/>
      <c r="K2" s="145"/>
      <c r="L2" s="145"/>
      <c r="M2" s="145"/>
      <c r="N2" s="145"/>
      <c r="O2" s="145"/>
      <c r="P2" s="145"/>
      <c r="Q2" s="9"/>
    </row>
    <row r="3" spans="1:17" x14ac:dyDescent="0.25">
      <c r="A3" s="9"/>
      <c r="B3" s="9"/>
      <c r="C3" s="9"/>
      <c r="D3" s="9"/>
      <c r="E3" s="9"/>
      <c r="F3" s="9"/>
      <c r="G3" s="9"/>
      <c r="H3" s="9"/>
      <c r="I3" s="9"/>
      <c r="J3" s="9"/>
      <c r="K3" s="9"/>
      <c r="L3" s="9"/>
      <c r="M3" s="9"/>
      <c r="N3" s="9"/>
      <c r="O3" s="9"/>
      <c r="P3" s="9"/>
      <c r="Q3" s="9"/>
    </row>
    <row r="4" spans="1:17" ht="26.25" x14ac:dyDescent="0.25">
      <c r="A4" s="9"/>
      <c r="B4" s="144" t="s">
        <v>48</v>
      </c>
      <c r="C4" s="145"/>
      <c r="D4" s="145"/>
      <c r="E4" s="145"/>
      <c r="F4" s="145"/>
      <c r="G4" s="145"/>
      <c r="H4" s="145"/>
      <c r="I4" s="145"/>
      <c r="J4" s="145"/>
      <c r="K4" s="145"/>
      <c r="L4" s="145"/>
      <c r="M4" s="145"/>
      <c r="N4" s="145"/>
      <c r="O4" s="145"/>
      <c r="P4" s="145"/>
      <c r="Q4" s="9"/>
    </row>
    <row r="5" spans="1:17" ht="15.75" thickBot="1" x14ac:dyDescent="0.3">
      <c r="A5" s="9"/>
      <c r="B5" s="9"/>
      <c r="C5" s="9"/>
      <c r="D5" s="9"/>
      <c r="E5" s="9"/>
      <c r="F5" s="9"/>
      <c r="G5" s="9"/>
      <c r="H5" s="9"/>
      <c r="I5" s="9"/>
      <c r="J5" s="9"/>
      <c r="K5" s="9"/>
      <c r="L5" s="9"/>
      <c r="M5" s="9"/>
      <c r="N5" s="9"/>
      <c r="O5" s="9"/>
      <c r="P5" s="9"/>
      <c r="Q5" s="9"/>
    </row>
    <row r="6" spans="1:17" ht="21.75" thickBot="1" x14ac:dyDescent="0.3">
      <c r="A6" s="9"/>
      <c r="B6" s="10" t="s">
        <v>4</v>
      </c>
      <c r="C6" s="172" t="s">
        <v>115</v>
      </c>
      <c r="D6" s="172"/>
      <c r="E6" s="172"/>
      <c r="F6" s="172"/>
      <c r="G6" s="172"/>
      <c r="H6" s="172"/>
      <c r="I6" s="172"/>
      <c r="J6" s="172"/>
      <c r="K6" s="172"/>
      <c r="L6" s="172"/>
      <c r="M6" s="172"/>
      <c r="N6" s="173"/>
      <c r="O6" s="9"/>
      <c r="P6" s="9"/>
      <c r="Q6" s="9"/>
    </row>
    <row r="7" spans="1:17" ht="16.5" thickBot="1" x14ac:dyDescent="0.3">
      <c r="A7" s="9"/>
      <c r="B7" s="11" t="s">
        <v>5</v>
      </c>
      <c r="C7" s="172"/>
      <c r="D7" s="172"/>
      <c r="E7" s="172"/>
      <c r="F7" s="172"/>
      <c r="G7" s="172"/>
      <c r="H7" s="172"/>
      <c r="I7" s="172"/>
      <c r="J7" s="172"/>
      <c r="K7" s="172"/>
      <c r="L7" s="172"/>
      <c r="M7" s="172"/>
      <c r="N7" s="173"/>
      <c r="O7" s="9"/>
      <c r="P7" s="9"/>
      <c r="Q7" s="9"/>
    </row>
    <row r="8" spans="1:17" ht="16.5" thickBot="1" x14ac:dyDescent="0.3">
      <c r="A8" s="9"/>
      <c r="B8" s="11" t="s">
        <v>6</v>
      </c>
      <c r="C8" s="172"/>
      <c r="D8" s="172"/>
      <c r="E8" s="172"/>
      <c r="F8" s="172"/>
      <c r="G8" s="172"/>
      <c r="H8" s="172"/>
      <c r="I8" s="172"/>
      <c r="J8" s="172"/>
      <c r="K8" s="172"/>
      <c r="L8" s="172"/>
      <c r="M8" s="172"/>
      <c r="N8" s="173"/>
      <c r="O8" s="9"/>
      <c r="P8" s="9"/>
      <c r="Q8" s="9"/>
    </row>
    <row r="9" spans="1:17" ht="16.5" thickBot="1" x14ac:dyDescent="0.3">
      <c r="A9" s="9"/>
      <c r="B9" s="11" t="s">
        <v>7</v>
      </c>
      <c r="C9" s="172"/>
      <c r="D9" s="172"/>
      <c r="E9" s="172"/>
      <c r="F9" s="172"/>
      <c r="G9" s="172"/>
      <c r="H9" s="172"/>
      <c r="I9" s="172"/>
      <c r="J9" s="172"/>
      <c r="K9" s="172"/>
      <c r="L9" s="172"/>
      <c r="M9" s="172"/>
      <c r="N9" s="173"/>
      <c r="O9" s="9"/>
      <c r="P9" s="9"/>
      <c r="Q9" s="9"/>
    </row>
    <row r="10" spans="1:17" ht="16.5" thickBot="1" x14ac:dyDescent="0.3">
      <c r="A10" s="9"/>
      <c r="B10" s="11" t="s">
        <v>8</v>
      </c>
      <c r="C10" s="161" t="s">
        <v>116</v>
      </c>
      <c r="D10" s="161"/>
      <c r="E10" s="162"/>
      <c r="F10" s="12"/>
      <c r="G10" s="12"/>
      <c r="H10" s="12"/>
      <c r="I10" s="12"/>
      <c r="J10" s="12"/>
      <c r="K10" s="12"/>
      <c r="L10" s="12"/>
      <c r="M10" s="12"/>
      <c r="N10" s="13"/>
      <c r="O10" s="9"/>
      <c r="P10" s="9"/>
      <c r="Q10" s="9"/>
    </row>
    <row r="11" spans="1:17" ht="16.5" thickBot="1" x14ac:dyDescent="0.3">
      <c r="A11" s="9"/>
      <c r="B11" s="14" t="s">
        <v>9</v>
      </c>
      <c r="C11" s="15" t="s">
        <v>117</v>
      </c>
      <c r="D11" s="16"/>
      <c r="E11" s="16"/>
      <c r="F11" s="16"/>
      <c r="G11" s="16"/>
      <c r="H11" s="16"/>
      <c r="I11" s="16"/>
      <c r="J11" s="16"/>
      <c r="K11" s="16"/>
      <c r="L11" s="16"/>
      <c r="M11" s="16"/>
      <c r="N11" s="17"/>
      <c r="O11" s="9"/>
      <c r="P11" s="9"/>
      <c r="Q11" s="9"/>
    </row>
    <row r="12" spans="1:17" ht="15.75" x14ac:dyDescent="0.25">
      <c r="A12" s="9"/>
      <c r="B12" s="18"/>
      <c r="C12" s="19"/>
      <c r="D12" s="20"/>
      <c r="E12" s="20"/>
      <c r="F12" s="20"/>
      <c r="G12" s="20"/>
      <c r="H12" s="20"/>
      <c r="I12" s="21"/>
      <c r="J12" s="21"/>
      <c r="K12" s="21"/>
      <c r="L12" s="21"/>
      <c r="M12" s="21"/>
      <c r="N12" s="20"/>
      <c r="O12" s="9"/>
      <c r="P12" s="9"/>
      <c r="Q12" s="9"/>
    </row>
    <row r="13" spans="1:17" x14ac:dyDescent="0.25">
      <c r="A13" s="9"/>
      <c r="B13" s="9"/>
      <c r="C13" s="9"/>
      <c r="D13" s="9"/>
      <c r="E13" s="9"/>
      <c r="F13" s="9"/>
      <c r="G13" s="9"/>
      <c r="H13" s="9"/>
      <c r="I13" s="21"/>
      <c r="J13" s="21"/>
      <c r="K13" s="21"/>
      <c r="L13" s="21"/>
      <c r="M13" s="21"/>
      <c r="N13" s="22"/>
      <c r="O13" s="9"/>
      <c r="P13" s="9"/>
      <c r="Q13" s="9"/>
    </row>
    <row r="14" spans="1:17" x14ac:dyDescent="0.25">
      <c r="A14" s="9"/>
      <c r="B14" s="163" t="s">
        <v>65</v>
      </c>
      <c r="C14" s="163"/>
      <c r="D14" s="125" t="s">
        <v>12</v>
      </c>
      <c r="E14" s="125" t="s">
        <v>13</v>
      </c>
      <c r="F14" s="125" t="s">
        <v>29</v>
      </c>
      <c r="G14" s="23"/>
      <c r="H14" s="9"/>
      <c r="I14" s="24"/>
      <c r="J14" s="24"/>
      <c r="K14" s="24"/>
      <c r="L14" s="24"/>
      <c r="M14" s="24"/>
      <c r="N14" s="22"/>
      <c r="O14" s="9"/>
      <c r="P14" s="9"/>
      <c r="Q14" s="9"/>
    </row>
    <row r="15" spans="1:17" x14ac:dyDescent="0.25">
      <c r="A15" s="9"/>
      <c r="B15" s="163"/>
      <c r="C15" s="163"/>
      <c r="D15" s="125">
        <v>27</v>
      </c>
      <c r="E15" s="25">
        <v>272073800</v>
      </c>
      <c r="F15" s="26">
        <v>100</v>
      </c>
      <c r="G15" s="27"/>
      <c r="H15" s="9"/>
      <c r="I15" s="28"/>
      <c r="J15" s="28"/>
      <c r="K15" s="28"/>
      <c r="L15" s="28"/>
      <c r="M15" s="28"/>
      <c r="N15" s="22"/>
      <c r="O15" s="9"/>
      <c r="P15" s="9"/>
      <c r="Q15" s="9"/>
    </row>
    <row r="16" spans="1:17" x14ac:dyDescent="0.25">
      <c r="A16" s="9"/>
      <c r="B16" s="163"/>
      <c r="C16" s="163"/>
      <c r="D16" s="125"/>
      <c r="E16" s="25"/>
      <c r="F16" s="25"/>
      <c r="G16" s="27"/>
      <c r="H16" s="9"/>
      <c r="I16" s="28"/>
      <c r="J16" s="28"/>
      <c r="K16" s="28"/>
      <c r="L16" s="28"/>
      <c r="M16" s="28"/>
      <c r="N16" s="22"/>
      <c r="O16" s="9"/>
      <c r="P16" s="9"/>
      <c r="Q16" s="9"/>
    </row>
    <row r="17" spans="1:17" x14ac:dyDescent="0.25">
      <c r="A17" s="9"/>
      <c r="B17" s="163"/>
      <c r="C17" s="163"/>
      <c r="D17" s="125"/>
      <c r="E17" s="25"/>
      <c r="F17" s="25"/>
      <c r="G17" s="27"/>
      <c r="H17" s="9"/>
      <c r="I17" s="28"/>
      <c r="J17" s="28"/>
      <c r="K17" s="28"/>
      <c r="L17" s="28"/>
      <c r="M17" s="28"/>
      <c r="N17" s="22"/>
      <c r="O17" s="9"/>
      <c r="P17" s="9"/>
      <c r="Q17" s="9"/>
    </row>
    <row r="18" spans="1:17" x14ac:dyDescent="0.25">
      <c r="A18" s="9"/>
      <c r="B18" s="163"/>
      <c r="C18" s="163"/>
      <c r="D18" s="125"/>
      <c r="E18" s="29"/>
      <c r="F18" s="25"/>
      <c r="G18" s="27"/>
      <c r="H18" s="30"/>
      <c r="I18" s="28"/>
      <c r="J18" s="28"/>
      <c r="K18" s="28"/>
      <c r="L18" s="28"/>
      <c r="M18" s="28"/>
      <c r="N18" s="31"/>
      <c r="O18" s="9"/>
      <c r="P18" s="9"/>
      <c r="Q18" s="9"/>
    </row>
    <row r="19" spans="1:17" x14ac:dyDescent="0.25">
      <c r="A19" s="9"/>
      <c r="B19" s="163"/>
      <c r="C19" s="163"/>
      <c r="D19" s="125"/>
      <c r="E19" s="29"/>
      <c r="F19" s="25"/>
      <c r="G19" s="27"/>
      <c r="H19" s="30"/>
      <c r="I19" s="32"/>
      <c r="J19" s="32"/>
      <c r="K19" s="32"/>
      <c r="L19" s="32"/>
      <c r="M19" s="32"/>
      <c r="N19" s="31"/>
      <c r="O19" s="9"/>
      <c r="P19" s="9"/>
      <c r="Q19" s="9"/>
    </row>
    <row r="20" spans="1:17" x14ac:dyDescent="0.25">
      <c r="A20" s="9"/>
      <c r="B20" s="163"/>
      <c r="C20" s="163"/>
      <c r="D20" s="125"/>
      <c r="E20" s="29"/>
      <c r="F20" s="25"/>
      <c r="G20" s="27"/>
      <c r="H20" s="30"/>
      <c r="I20" s="21"/>
      <c r="J20" s="21"/>
      <c r="K20" s="21"/>
      <c r="L20" s="21"/>
      <c r="M20" s="21"/>
      <c r="N20" s="31"/>
      <c r="O20" s="9"/>
      <c r="P20" s="9"/>
      <c r="Q20" s="9"/>
    </row>
    <row r="21" spans="1:17" x14ac:dyDescent="0.25">
      <c r="A21" s="9"/>
      <c r="B21" s="163"/>
      <c r="C21" s="163"/>
      <c r="D21" s="125"/>
      <c r="E21" s="29"/>
      <c r="F21" s="25"/>
      <c r="G21" s="27"/>
      <c r="H21" s="30"/>
      <c r="I21" s="21"/>
      <c r="J21" s="21"/>
      <c r="K21" s="21"/>
      <c r="L21" s="21"/>
      <c r="M21" s="21"/>
      <c r="N21" s="31"/>
      <c r="O21" s="9"/>
      <c r="P21" s="9"/>
      <c r="Q21" s="9"/>
    </row>
    <row r="22" spans="1:17" ht="15.75" thickBot="1" x14ac:dyDescent="0.3">
      <c r="A22" s="9"/>
      <c r="B22" s="164" t="s">
        <v>14</v>
      </c>
      <c r="C22" s="165"/>
      <c r="D22" s="125"/>
      <c r="E22" s="33"/>
      <c r="F22" s="25"/>
      <c r="G22" s="27"/>
      <c r="H22" s="30"/>
      <c r="I22" s="21"/>
      <c r="J22" s="21"/>
      <c r="K22" s="21"/>
      <c r="L22" s="21"/>
      <c r="M22" s="21"/>
      <c r="N22" s="31"/>
      <c r="O22" s="9"/>
      <c r="P22" s="9"/>
      <c r="Q22" s="9"/>
    </row>
    <row r="23" spans="1:17" ht="45.75" thickBot="1" x14ac:dyDescent="0.3">
      <c r="A23" s="34"/>
      <c r="B23" s="35" t="s">
        <v>15</v>
      </c>
      <c r="C23" s="35" t="s">
        <v>66</v>
      </c>
      <c r="D23" s="9"/>
      <c r="E23" s="24"/>
      <c r="F23" s="24"/>
      <c r="G23" s="24"/>
      <c r="H23" s="24"/>
      <c r="I23" s="36"/>
      <c r="J23" s="36"/>
      <c r="K23" s="36"/>
      <c r="L23" s="36"/>
      <c r="M23" s="36"/>
      <c r="N23" s="9"/>
      <c r="O23" s="9"/>
      <c r="P23" s="9"/>
      <c r="Q23" s="9"/>
    </row>
    <row r="24" spans="1:17" ht="15.75" thickBot="1" x14ac:dyDescent="0.3">
      <c r="A24" s="37">
        <v>1</v>
      </c>
      <c r="B24" s="9"/>
      <c r="C24" s="38">
        <v>80</v>
      </c>
      <c r="D24" s="39"/>
      <c r="E24" s="25">
        <v>272073800</v>
      </c>
      <c r="F24" s="40"/>
      <c r="G24" s="40"/>
      <c r="H24" s="40"/>
      <c r="I24" s="41"/>
      <c r="J24" s="41"/>
      <c r="K24" s="41"/>
      <c r="L24" s="41"/>
      <c r="M24" s="41"/>
      <c r="N24" s="9"/>
      <c r="O24" s="9"/>
      <c r="P24" s="9"/>
      <c r="Q24" s="9"/>
    </row>
    <row r="25" spans="1:17" x14ac:dyDescent="0.25">
      <c r="A25" s="42"/>
      <c r="B25" s="9"/>
      <c r="C25" s="43"/>
      <c r="D25" s="28"/>
      <c r="E25" s="44"/>
      <c r="F25" s="40"/>
      <c r="G25" s="40"/>
      <c r="H25" s="40"/>
      <c r="I25" s="41"/>
      <c r="J25" s="41"/>
      <c r="K25" s="41"/>
      <c r="L25" s="41"/>
      <c r="M25" s="41"/>
      <c r="N25" s="9"/>
      <c r="O25" s="9"/>
      <c r="P25" s="9"/>
      <c r="Q25" s="9"/>
    </row>
    <row r="26" spans="1:17" x14ac:dyDescent="0.25">
      <c r="A26" s="42"/>
      <c r="B26" s="9"/>
      <c r="C26" s="43"/>
      <c r="D26" s="28"/>
      <c r="E26" s="44"/>
      <c r="F26" s="40"/>
      <c r="G26" s="40"/>
      <c r="H26" s="40"/>
      <c r="I26" s="41"/>
      <c r="J26" s="41"/>
      <c r="K26" s="41"/>
      <c r="L26" s="41"/>
      <c r="M26" s="41"/>
      <c r="N26" s="9"/>
      <c r="O26" s="9"/>
      <c r="P26" s="9"/>
      <c r="Q26" s="9"/>
    </row>
    <row r="27" spans="1:17" x14ac:dyDescent="0.25">
      <c r="A27" s="42"/>
      <c r="B27" s="45" t="s">
        <v>97</v>
      </c>
      <c r="C27" s="46"/>
      <c r="D27" s="46"/>
      <c r="E27" s="46"/>
      <c r="F27" s="46"/>
      <c r="G27" s="46"/>
      <c r="H27" s="46"/>
      <c r="I27" s="21"/>
      <c r="J27" s="21"/>
      <c r="K27" s="21"/>
      <c r="L27" s="21"/>
      <c r="M27" s="21"/>
      <c r="N27" s="22"/>
      <c r="O27" s="9"/>
      <c r="P27" s="9"/>
      <c r="Q27" s="9"/>
    </row>
    <row r="28" spans="1:17" x14ac:dyDescent="0.25">
      <c r="A28" s="42"/>
      <c r="B28" s="46"/>
      <c r="C28" s="46"/>
      <c r="D28" s="46"/>
      <c r="E28" s="46"/>
      <c r="F28" s="46"/>
      <c r="G28" s="46"/>
      <c r="H28" s="46"/>
      <c r="I28" s="21"/>
      <c r="J28" s="21"/>
      <c r="K28" s="21"/>
      <c r="L28" s="21"/>
      <c r="M28" s="21"/>
      <c r="N28" s="22"/>
      <c r="O28" s="9"/>
      <c r="P28" s="9"/>
      <c r="Q28" s="9"/>
    </row>
    <row r="29" spans="1:17" x14ac:dyDescent="0.25">
      <c r="A29" s="42"/>
      <c r="B29" s="47" t="s">
        <v>33</v>
      </c>
      <c r="C29" s="47" t="s">
        <v>98</v>
      </c>
      <c r="D29" s="47" t="s">
        <v>99</v>
      </c>
      <c r="E29" s="46"/>
      <c r="F29" s="46"/>
      <c r="G29" s="46"/>
      <c r="H29" s="46"/>
      <c r="I29" s="21"/>
      <c r="J29" s="21"/>
      <c r="K29" s="21"/>
      <c r="L29" s="21"/>
      <c r="M29" s="21"/>
      <c r="N29" s="22"/>
      <c r="O29" s="9"/>
      <c r="P29" s="9"/>
      <c r="Q29" s="9"/>
    </row>
    <row r="30" spans="1:17" x14ac:dyDescent="0.25">
      <c r="A30" s="42"/>
      <c r="B30" s="48" t="s">
        <v>100</v>
      </c>
      <c r="C30" s="127" t="s">
        <v>208</v>
      </c>
      <c r="D30" s="127"/>
      <c r="E30" s="46"/>
      <c r="F30" s="46"/>
      <c r="G30" s="46"/>
      <c r="H30" s="46"/>
      <c r="I30" s="21"/>
      <c r="J30" s="21"/>
      <c r="K30" s="21"/>
      <c r="L30" s="21"/>
      <c r="M30" s="21"/>
      <c r="N30" s="22"/>
      <c r="O30" s="9"/>
      <c r="P30" s="9"/>
      <c r="Q30" s="9"/>
    </row>
    <row r="31" spans="1:17" x14ac:dyDescent="0.25">
      <c r="A31" s="42"/>
      <c r="B31" s="48" t="s">
        <v>101</v>
      </c>
      <c r="C31" s="127" t="s">
        <v>114</v>
      </c>
      <c r="D31" s="127"/>
      <c r="E31" s="46"/>
      <c r="F31" s="46"/>
      <c r="G31" s="46"/>
      <c r="H31" s="46"/>
      <c r="I31" s="21"/>
      <c r="J31" s="21"/>
      <c r="K31" s="21"/>
      <c r="L31" s="21"/>
      <c r="M31" s="21"/>
      <c r="N31" s="22"/>
      <c r="O31" s="9"/>
      <c r="P31" s="9"/>
      <c r="Q31" s="9"/>
    </row>
    <row r="32" spans="1:17" x14ac:dyDescent="0.25">
      <c r="A32" s="42"/>
      <c r="B32" s="48" t="s">
        <v>102</v>
      </c>
      <c r="C32" s="127" t="s">
        <v>208</v>
      </c>
      <c r="D32" s="127"/>
      <c r="E32" s="46"/>
      <c r="F32" s="46"/>
      <c r="G32" s="46"/>
      <c r="H32" s="46"/>
      <c r="I32" s="21"/>
      <c r="J32" s="21"/>
      <c r="K32" s="21"/>
      <c r="L32" s="21"/>
      <c r="M32" s="21"/>
      <c r="N32" s="22"/>
      <c r="O32" s="9"/>
      <c r="P32" s="9"/>
      <c r="Q32" s="9"/>
    </row>
    <row r="33" spans="1:17" x14ac:dyDescent="0.25">
      <c r="A33" s="42"/>
      <c r="B33" s="48" t="s">
        <v>103</v>
      </c>
      <c r="C33" s="127" t="s">
        <v>208</v>
      </c>
      <c r="D33" s="127"/>
      <c r="E33" s="46"/>
      <c r="F33" s="46"/>
      <c r="G33" s="46"/>
      <c r="H33" s="46"/>
      <c r="I33" s="21"/>
      <c r="J33" s="21"/>
      <c r="K33" s="21"/>
      <c r="L33" s="21"/>
      <c r="M33" s="21"/>
      <c r="N33" s="22"/>
      <c r="O33" s="9"/>
      <c r="P33" s="9"/>
      <c r="Q33" s="9"/>
    </row>
    <row r="34" spans="1:17" x14ac:dyDescent="0.25">
      <c r="A34" s="42"/>
      <c r="B34" s="46"/>
      <c r="C34" s="46"/>
      <c r="D34" s="46"/>
      <c r="E34" s="46"/>
      <c r="F34" s="46"/>
      <c r="G34" s="46"/>
      <c r="H34" s="46"/>
      <c r="I34" s="21"/>
      <c r="J34" s="21"/>
      <c r="K34" s="21"/>
      <c r="L34" s="21"/>
      <c r="M34" s="21"/>
      <c r="N34" s="22"/>
      <c r="O34" s="9"/>
      <c r="P34" s="9"/>
      <c r="Q34" s="9"/>
    </row>
    <row r="35" spans="1:17" x14ac:dyDescent="0.25">
      <c r="A35" s="42"/>
      <c r="B35" s="46"/>
      <c r="C35" s="46"/>
      <c r="D35" s="46"/>
      <c r="E35" s="46"/>
      <c r="F35" s="46"/>
      <c r="G35" s="46"/>
      <c r="H35" s="46"/>
      <c r="I35" s="21"/>
      <c r="J35" s="21"/>
      <c r="K35" s="21"/>
      <c r="L35" s="21"/>
      <c r="M35" s="21"/>
      <c r="N35" s="22"/>
      <c r="O35" s="9"/>
      <c r="P35" s="9"/>
      <c r="Q35" s="9"/>
    </row>
    <row r="36" spans="1:17" x14ac:dyDescent="0.25">
      <c r="A36" s="42"/>
      <c r="B36" s="45" t="s">
        <v>104</v>
      </c>
      <c r="C36" s="46"/>
      <c r="D36" s="46"/>
      <c r="E36" s="46"/>
      <c r="F36" s="46"/>
      <c r="G36" s="46"/>
      <c r="H36" s="46"/>
      <c r="I36" s="21"/>
      <c r="J36" s="21"/>
      <c r="K36" s="21"/>
      <c r="L36" s="21"/>
      <c r="M36" s="21"/>
      <c r="N36" s="22"/>
      <c r="O36" s="9"/>
      <c r="P36" s="9"/>
      <c r="Q36" s="9"/>
    </row>
    <row r="37" spans="1:17" x14ac:dyDescent="0.25">
      <c r="A37" s="42"/>
      <c r="B37" s="46"/>
      <c r="C37" s="46"/>
      <c r="D37" s="46"/>
      <c r="E37" s="46"/>
      <c r="F37" s="46"/>
      <c r="G37" s="46"/>
      <c r="H37" s="46"/>
      <c r="I37" s="21"/>
      <c r="J37" s="21"/>
      <c r="K37" s="21"/>
      <c r="L37" s="21"/>
      <c r="M37" s="21"/>
      <c r="N37" s="22"/>
      <c r="O37" s="9"/>
      <c r="P37" s="9"/>
      <c r="Q37" s="9"/>
    </row>
    <row r="38" spans="1:17" x14ac:dyDescent="0.25">
      <c r="A38" s="42"/>
      <c r="B38" s="46"/>
      <c r="C38" s="46"/>
      <c r="D38" s="46"/>
      <c r="E38" s="46"/>
      <c r="F38" s="46"/>
      <c r="G38" s="46"/>
      <c r="H38" s="46"/>
      <c r="I38" s="21"/>
      <c r="J38" s="21"/>
      <c r="K38" s="21"/>
      <c r="L38" s="21"/>
      <c r="M38" s="21"/>
      <c r="N38" s="22"/>
      <c r="O38" s="9"/>
      <c r="P38" s="9"/>
      <c r="Q38" s="9"/>
    </row>
    <row r="39" spans="1:17" x14ac:dyDescent="0.25">
      <c r="A39" s="42"/>
      <c r="B39" s="47" t="s">
        <v>33</v>
      </c>
      <c r="C39" s="47" t="s">
        <v>58</v>
      </c>
      <c r="D39" s="49" t="s">
        <v>51</v>
      </c>
      <c r="E39" s="49" t="s">
        <v>16</v>
      </c>
      <c r="F39" s="46"/>
      <c r="G39" s="46"/>
      <c r="H39" s="46"/>
      <c r="I39" s="21"/>
      <c r="J39" s="21"/>
      <c r="K39" s="21"/>
      <c r="L39" s="21"/>
      <c r="M39" s="21"/>
      <c r="N39" s="22"/>
      <c r="O39" s="9"/>
      <c r="P39" s="9"/>
      <c r="Q39" s="9"/>
    </row>
    <row r="40" spans="1:17" ht="28.5" x14ac:dyDescent="0.25">
      <c r="A40" s="42"/>
      <c r="B40" s="50" t="s">
        <v>105</v>
      </c>
      <c r="C40" s="51">
        <v>40</v>
      </c>
      <c r="D40" s="51">
        <v>40</v>
      </c>
      <c r="E40" s="138">
        <f>+D40+D41</f>
        <v>100</v>
      </c>
      <c r="F40" s="46"/>
      <c r="G40" s="46"/>
      <c r="H40" s="46"/>
      <c r="I40" s="21"/>
      <c r="J40" s="21"/>
      <c r="K40" s="21"/>
      <c r="L40" s="21"/>
      <c r="M40" s="21"/>
      <c r="N40" s="22"/>
      <c r="O40" s="9"/>
      <c r="P40" s="9"/>
      <c r="Q40" s="9"/>
    </row>
    <row r="41" spans="1:17" ht="42.75" x14ac:dyDescent="0.25">
      <c r="A41" s="42"/>
      <c r="B41" s="50" t="s">
        <v>106</v>
      </c>
      <c r="C41" s="51">
        <v>60</v>
      </c>
      <c r="D41" s="51">
        <v>60</v>
      </c>
      <c r="E41" s="140"/>
      <c r="F41" s="46"/>
      <c r="G41" s="46"/>
      <c r="H41" s="46"/>
      <c r="I41" s="21"/>
      <c r="J41" s="21"/>
      <c r="K41" s="21"/>
      <c r="L41" s="21"/>
      <c r="M41" s="21"/>
      <c r="N41" s="22"/>
      <c r="O41" s="9"/>
      <c r="P41" s="9"/>
      <c r="Q41" s="9"/>
    </row>
    <row r="42" spans="1:17" x14ac:dyDescent="0.25">
      <c r="A42" s="42"/>
      <c r="B42" s="9"/>
      <c r="C42" s="43"/>
      <c r="D42" s="28"/>
      <c r="E42" s="44"/>
      <c r="F42" s="40"/>
      <c r="G42" s="40"/>
      <c r="H42" s="40"/>
      <c r="I42" s="41"/>
      <c r="J42" s="41"/>
      <c r="K42" s="41"/>
      <c r="L42" s="41"/>
      <c r="M42" s="41"/>
      <c r="N42" s="9"/>
      <c r="O42" s="9"/>
      <c r="P42" s="9"/>
      <c r="Q42" s="9"/>
    </row>
    <row r="43" spans="1:17" x14ac:dyDescent="0.25">
      <c r="A43" s="42"/>
      <c r="B43" s="9"/>
      <c r="C43" s="43"/>
      <c r="D43" s="28"/>
      <c r="E43" s="44"/>
      <c r="F43" s="40"/>
      <c r="G43" s="40"/>
      <c r="H43" s="40"/>
      <c r="I43" s="41"/>
      <c r="J43" s="41"/>
      <c r="K43" s="41"/>
      <c r="L43" s="41"/>
      <c r="M43" s="41"/>
      <c r="N43" s="9"/>
      <c r="O43" s="9"/>
      <c r="P43" s="9"/>
      <c r="Q43" s="9"/>
    </row>
    <row r="44" spans="1:17" x14ac:dyDescent="0.25">
      <c r="A44" s="42"/>
      <c r="B44" s="9"/>
      <c r="C44" s="43"/>
      <c r="D44" s="28"/>
      <c r="E44" s="44"/>
      <c r="F44" s="40"/>
      <c r="G44" s="40"/>
      <c r="H44" s="40"/>
      <c r="I44" s="41"/>
      <c r="J44" s="41"/>
      <c r="K44" s="41"/>
      <c r="L44" s="41"/>
      <c r="M44" s="41"/>
      <c r="N44" s="9"/>
      <c r="O44" s="9"/>
      <c r="P44" s="9"/>
      <c r="Q44" s="9"/>
    </row>
    <row r="45" spans="1:17" ht="15.75" thickBot="1" x14ac:dyDescent="0.3">
      <c r="A45" s="9"/>
      <c r="B45" s="9"/>
      <c r="C45" s="9"/>
      <c r="D45" s="9"/>
      <c r="E45" s="9"/>
      <c r="F45" s="9"/>
      <c r="G45" s="9"/>
      <c r="H45" s="9"/>
      <c r="I45" s="9"/>
      <c r="J45" s="9"/>
      <c r="K45" s="9"/>
      <c r="L45" s="9"/>
      <c r="M45" s="166" t="s">
        <v>35</v>
      </c>
      <c r="N45" s="166"/>
      <c r="O45" s="9"/>
      <c r="P45" s="9"/>
      <c r="Q45" s="9"/>
    </row>
    <row r="46" spans="1:17" x14ac:dyDescent="0.25">
      <c r="A46" s="9"/>
      <c r="B46" s="45" t="s">
        <v>30</v>
      </c>
      <c r="C46" s="9"/>
      <c r="D46" s="9"/>
      <c r="E46" s="9"/>
      <c r="F46" s="9"/>
      <c r="G46" s="9"/>
      <c r="H46" s="9"/>
      <c r="I46" s="9"/>
      <c r="J46" s="9"/>
      <c r="K46" s="9"/>
      <c r="L46" s="9"/>
      <c r="M46" s="52"/>
      <c r="N46" s="52"/>
      <c r="O46" s="9"/>
      <c r="P46" s="9"/>
      <c r="Q46" s="9"/>
    </row>
    <row r="47" spans="1:17" ht="15.75" thickBot="1" x14ac:dyDescent="0.3">
      <c r="A47" s="9"/>
      <c r="B47" s="9"/>
      <c r="C47" s="9"/>
      <c r="D47" s="9"/>
      <c r="E47" s="9"/>
      <c r="F47" s="9"/>
      <c r="G47" s="9"/>
      <c r="H47" s="9"/>
      <c r="I47" s="9"/>
      <c r="J47" s="9"/>
      <c r="K47" s="9"/>
      <c r="L47" s="9"/>
      <c r="M47" s="52"/>
      <c r="N47" s="52"/>
      <c r="O47" s="9"/>
      <c r="P47" s="9"/>
      <c r="Q47" s="9"/>
    </row>
    <row r="48" spans="1:17" s="3" customFormat="1" ht="60" x14ac:dyDescent="0.25">
      <c r="A48" s="21"/>
      <c r="B48" s="53" t="s">
        <v>107</v>
      </c>
      <c r="C48" s="53" t="s">
        <v>108</v>
      </c>
      <c r="D48" s="53" t="s">
        <v>109</v>
      </c>
      <c r="E48" s="53" t="s">
        <v>45</v>
      </c>
      <c r="F48" s="53" t="s">
        <v>22</v>
      </c>
      <c r="G48" s="53" t="s">
        <v>67</v>
      </c>
      <c r="H48" s="53" t="s">
        <v>17</v>
      </c>
      <c r="I48" s="53" t="s">
        <v>10</v>
      </c>
      <c r="J48" s="53" t="s">
        <v>31</v>
      </c>
      <c r="K48" s="53" t="s">
        <v>61</v>
      </c>
      <c r="L48" s="53" t="s">
        <v>20</v>
      </c>
      <c r="M48" s="54" t="s">
        <v>26</v>
      </c>
      <c r="N48" s="53" t="s">
        <v>110</v>
      </c>
      <c r="O48" s="53" t="s">
        <v>36</v>
      </c>
      <c r="P48" s="55" t="s">
        <v>11</v>
      </c>
      <c r="Q48" s="55" t="s">
        <v>19</v>
      </c>
    </row>
    <row r="49" spans="1:26" s="5" customFormat="1" ht="30" x14ac:dyDescent="0.25">
      <c r="A49" s="56">
        <v>1</v>
      </c>
      <c r="B49" s="57" t="s">
        <v>115</v>
      </c>
      <c r="C49" s="57" t="s">
        <v>115</v>
      </c>
      <c r="D49" s="57" t="s">
        <v>118</v>
      </c>
      <c r="E49" s="58" t="s">
        <v>209</v>
      </c>
      <c r="F49" s="59" t="s">
        <v>98</v>
      </c>
      <c r="G49" s="60"/>
      <c r="H49" s="61">
        <v>40180</v>
      </c>
      <c r="I49" s="61">
        <v>40543</v>
      </c>
      <c r="J49" s="62" t="s">
        <v>99</v>
      </c>
      <c r="K49" s="63">
        <v>12</v>
      </c>
      <c r="L49" s="63"/>
      <c r="M49" s="64"/>
      <c r="N49" s="65">
        <f>+M49*G49</f>
        <v>0</v>
      </c>
      <c r="O49" s="66">
        <v>242214940</v>
      </c>
      <c r="P49" s="66">
        <v>555</v>
      </c>
      <c r="Q49" s="67"/>
      <c r="R49" s="4"/>
      <c r="S49" s="4"/>
      <c r="T49" s="4"/>
      <c r="U49" s="4"/>
      <c r="V49" s="4"/>
      <c r="W49" s="4"/>
      <c r="X49" s="4"/>
      <c r="Y49" s="4"/>
      <c r="Z49" s="4"/>
    </row>
    <row r="50" spans="1:26" s="5" customFormat="1" ht="30" x14ac:dyDescent="0.2">
      <c r="A50" s="56">
        <f>+A49+1</f>
        <v>2</v>
      </c>
      <c r="B50" s="57" t="s">
        <v>115</v>
      </c>
      <c r="C50" s="57" t="s">
        <v>115</v>
      </c>
      <c r="D50" s="57" t="s">
        <v>118</v>
      </c>
      <c r="E50" s="58" t="s">
        <v>210</v>
      </c>
      <c r="F50" s="59" t="s">
        <v>23</v>
      </c>
      <c r="G50" s="59"/>
      <c r="H50" s="61">
        <v>41325</v>
      </c>
      <c r="I50" s="61">
        <v>41639</v>
      </c>
      <c r="J50" s="62" t="s">
        <v>99</v>
      </c>
      <c r="K50" s="63">
        <v>10.3</v>
      </c>
      <c r="L50" s="62"/>
      <c r="M50" s="64">
        <v>120</v>
      </c>
      <c r="N50" s="65"/>
      <c r="O50" s="8">
        <v>234780480</v>
      </c>
      <c r="P50" s="66">
        <v>556</v>
      </c>
      <c r="Q50" s="67"/>
      <c r="R50" s="4"/>
      <c r="S50" s="4"/>
      <c r="T50" s="4"/>
      <c r="U50" s="4"/>
      <c r="V50" s="4"/>
      <c r="W50" s="4"/>
      <c r="X50" s="4"/>
      <c r="Y50" s="4"/>
      <c r="Z50" s="4"/>
    </row>
    <row r="51" spans="1:26" s="5" customFormat="1" ht="30" x14ac:dyDescent="0.25">
      <c r="A51" s="56">
        <f t="shared" ref="A51:A56" si="0">+A50+1</f>
        <v>3</v>
      </c>
      <c r="B51" s="57" t="s">
        <v>115</v>
      </c>
      <c r="C51" s="57" t="s">
        <v>115</v>
      </c>
      <c r="D51" s="57" t="s">
        <v>211</v>
      </c>
      <c r="E51" s="58">
        <v>2111917</v>
      </c>
      <c r="F51" s="59" t="s">
        <v>23</v>
      </c>
      <c r="G51" s="59"/>
      <c r="H51" s="61">
        <v>41095</v>
      </c>
      <c r="I51" s="61">
        <v>41273</v>
      </c>
      <c r="J51" s="62" t="s">
        <v>99</v>
      </c>
      <c r="K51" s="63">
        <v>5.8</v>
      </c>
      <c r="L51" s="62"/>
      <c r="M51" s="64">
        <v>100</v>
      </c>
      <c r="N51" s="65"/>
      <c r="O51" s="68">
        <v>79371271</v>
      </c>
      <c r="P51" s="66" t="s">
        <v>212</v>
      </c>
      <c r="Q51" s="67"/>
      <c r="R51" s="4"/>
      <c r="S51" s="4"/>
      <c r="T51" s="4"/>
      <c r="U51" s="4"/>
      <c r="V51" s="4"/>
      <c r="W51" s="4"/>
      <c r="X51" s="4"/>
      <c r="Y51" s="4"/>
      <c r="Z51" s="4"/>
    </row>
    <row r="52" spans="1:26" s="5" customFormat="1" x14ac:dyDescent="0.25">
      <c r="A52" s="56"/>
      <c r="B52" s="57"/>
      <c r="C52" s="57"/>
      <c r="D52" s="57"/>
      <c r="E52" s="58"/>
      <c r="F52" s="59"/>
      <c r="G52" s="59"/>
      <c r="H52" s="61"/>
      <c r="I52" s="61"/>
      <c r="J52" s="62"/>
      <c r="K52" s="63"/>
      <c r="L52" s="62"/>
      <c r="M52" s="69"/>
      <c r="N52" s="65"/>
      <c r="O52" s="66"/>
      <c r="P52" s="66"/>
      <c r="Q52" s="67"/>
      <c r="R52" s="4"/>
      <c r="S52" s="4"/>
      <c r="T52" s="4"/>
      <c r="U52" s="4"/>
      <c r="V52" s="4"/>
      <c r="W52" s="4"/>
      <c r="X52" s="4"/>
      <c r="Y52" s="4"/>
      <c r="Z52" s="4"/>
    </row>
    <row r="53" spans="1:26" s="5" customFormat="1" x14ac:dyDescent="0.25">
      <c r="A53" s="56">
        <f t="shared" si="0"/>
        <v>1</v>
      </c>
      <c r="B53" s="57"/>
      <c r="C53" s="56"/>
      <c r="D53" s="57"/>
      <c r="E53" s="58"/>
      <c r="F53" s="59"/>
      <c r="G53" s="59"/>
      <c r="H53" s="59"/>
      <c r="I53" s="62"/>
      <c r="J53" s="62"/>
      <c r="K53" s="62"/>
      <c r="L53" s="62"/>
      <c r="M53" s="65"/>
      <c r="N53" s="65"/>
      <c r="O53" s="66"/>
      <c r="P53" s="66"/>
      <c r="Q53" s="67"/>
      <c r="R53" s="4"/>
      <c r="S53" s="4"/>
      <c r="T53" s="4"/>
      <c r="U53" s="4"/>
      <c r="V53" s="4"/>
      <c r="W53" s="4"/>
      <c r="X53" s="4"/>
      <c r="Y53" s="4"/>
      <c r="Z53" s="4"/>
    </row>
    <row r="54" spans="1:26" s="5" customFormat="1" x14ac:dyDescent="0.25">
      <c r="A54" s="56">
        <f t="shared" si="0"/>
        <v>2</v>
      </c>
      <c r="B54" s="57"/>
      <c r="C54" s="56"/>
      <c r="D54" s="57"/>
      <c r="E54" s="58"/>
      <c r="F54" s="59"/>
      <c r="G54" s="59"/>
      <c r="H54" s="59"/>
      <c r="I54" s="62"/>
      <c r="J54" s="62"/>
      <c r="K54" s="62"/>
      <c r="L54" s="62"/>
      <c r="M54" s="65"/>
      <c r="N54" s="65"/>
      <c r="O54" s="66"/>
      <c r="P54" s="66"/>
      <c r="Q54" s="67"/>
      <c r="R54" s="4"/>
      <c r="S54" s="4"/>
      <c r="T54" s="4"/>
      <c r="U54" s="4"/>
      <c r="V54" s="4"/>
      <c r="W54" s="4"/>
      <c r="X54" s="4"/>
      <c r="Y54" s="4"/>
      <c r="Z54" s="4"/>
    </row>
    <row r="55" spans="1:26" s="5" customFormat="1" x14ac:dyDescent="0.25">
      <c r="A55" s="56">
        <f t="shared" si="0"/>
        <v>3</v>
      </c>
      <c r="B55" s="57"/>
      <c r="C55" s="56"/>
      <c r="D55" s="57"/>
      <c r="E55" s="58"/>
      <c r="F55" s="59"/>
      <c r="G55" s="59"/>
      <c r="H55" s="59"/>
      <c r="I55" s="62"/>
      <c r="J55" s="62"/>
      <c r="K55" s="62"/>
      <c r="L55" s="62"/>
      <c r="M55" s="65"/>
      <c r="N55" s="65"/>
      <c r="O55" s="66"/>
      <c r="P55" s="66"/>
      <c r="Q55" s="67"/>
      <c r="R55" s="4"/>
      <c r="S55" s="4"/>
      <c r="T55" s="4"/>
      <c r="U55" s="4"/>
      <c r="V55" s="4"/>
      <c r="W55" s="4"/>
      <c r="X55" s="4"/>
      <c r="Y55" s="4"/>
      <c r="Z55" s="4"/>
    </row>
    <row r="56" spans="1:26" s="5" customFormat="1" x14ac:dyDescent="0.25">
      <c r="A56" s="56">
        <f t="shared" si="0"/>
        <v>4</v>
      </c>
      <c r="B56" s="57"/>
      <c r="C56" s="56"/>
      <c r="D56" s="57"/>
      <c r="E56" s="58"/>
      <c r="F56" s="59"/>
      <c r="G56" s="59"/>
      <c r="H56" s="59"/>
      <c r="I56" s="62"/>
      <c r="J56" s="62"/>
      <c r="K56" s="62"/>
      <c r="L56" s="62"/>
      <c r="M56" s="65"/>
      <c r="N56" s="65"/>
      <c r="O56" s="66"/>
      <c r="P56" s="66"/>
      <c r="Q56" s="67"/>
      <c r="R56" s="4"/>
      <c r="S56" s="4"/>
      <c r="T56" s="4"/>
      <c r="U56" s="4"/>
      <c r="V56" s="4"/>
      <c r="W56" s="4"/>
      <c r="X56" s="4"/>
      <c r="Y56" s="4"/>
      <c r="Z56" s="4"/>
    </row>
    <row r="57" spans="1:26" s="5" customFormat="1" x14ac:dyDescent="0.25">
      <c r="A57" s="56"/>
      <c r="B57" s="70" t="s">
        <v>16</v>
      </c>
      <c r="C57" s="56"/>
      <c r="D57" s="57"/>
      <c r="E57" s="58"/>
      <c r="F57" s="59"/>
      <c r="G57" s="59"/>
      <c r="H57" s="59"/>
      <c r="I57" s="62"/>
      <c r="J57" s="62"/>
      <c r="K57" s="71">
        <f t="shared" ref="K57:N57" si="1">SUM(K49:K56)</f>
        <v>28.1</v>
      </c>
      <c r="L57" s="71">
        <f t="shared" si="1"/>
        <v>0</v>
      </c>
      <c r="M57" s="72">
        <f t="shared" si="1"/>
        <v>220</v>
      </c>
      <c r="N57" s="71">
        <f t="shared" si="1"/>
        <v>0</v>
      </c>
      <c r="O57" s="66"/>
      <c r="P57" s="66"/>
      <c r="Q57" s="73"/>
    </row>
    <row r="58" spans="1:26" s="2" customFormat="1" x14ac:dyDescent="0.25">
      <c r="A58" s="74"/>
      <c r="B58" s="74"/>
      <c r="C58" s="74"/>
      <c r="D58" s="74"/>
      <c r="E58" s="75"/>
      <c r="F58" s="74"/>
      <c r="G58" s="74"/>
      <c r="H58" s="74"/>
      <c r="I58" s="74"/>
      <c r="J58" s="74"/>
      <c r="K58" s="74"/>
      <c r="L58" s="74"/>
      <c r="M58" s="74"/>
      <c r="N58" s="74"/>
      <c r="O58" s="74"/>
      <c r="P58" s="74"/>
      <c r="Q58" s="74"/>
    </row>
    <row r="59" spans="1:26" s="2" customFormat="1" x14ac:dyDescent="0.25">
      <c r="A59" s="74"/>
      <c r="B59" s="167" t="s">
        <v>28</v>
      </c>
      <c r="C59" s="167" t="s">
        <v>27</v>
      </c>
      <c r="D59" s="169" t="s">
        <v>34</v>
      </c>
      <c r="E59" s="169"/>
      <c r="F59" s="74"/>
      <c r="G59" s="74"/>
      <c r="H59" s="74"/>
      <c r="I59" s="74"/>
      <c r="J59" s="74"/>
      <c r="K59" s="74"/>
      <c r="L59" s="74"/>
      <c r="M59" s="74"/>
      <c r="N59" s="74"/>
      <c r="O59" s="74"/>
      <c r="P59" s="74"/>
      <c r="Q59" s="74"/>
    </row>
    <row r="60" spans="1:26" s="2" customFormat="1" x14ac:dyDescent="0.25">
      <c r="A60" s="74"/>
      <c r="B60" s="168"/>
      <c r="C60" s="168"/>
      <c r="D60" s="126" t="s">
        <v>23</v>
      </c>
      <c r="E60" s="76" t="s">
        <v>24</v>
      </c>
      <c r="F60" s="74"/>
      <c r="G60" s="74"/>
      <c r="H60" s="74"/>
      <c r="I60" s="74"/>
      <c r="J60" s="74"/>
      <c r="K60" s="74"/>
      <c r="L60" s="74"/>
      <c r="M60" s="74"/>
      <c r="N60" s="74"/>
      <c r="O60" s="74"/>
      <c r="P60" s="74"/>
      <c r="Q60" s="74"/>
    </row>
    <row r="61" spans="1:26" s="2" customFormat="1" ht="18.75" x14ac:dyDescent="0.25">
      <c r="A61" s="74"/>
      <c r="B61" s="77" t="s">
        <v>21</v>
      </c>
      <c r="C61" s="78">
        <f>+K57</f>
        <v>28.1</v>
      </c>
      <c r="D61" s="79" t="s">
        <v>114</v>
      </c>
      <c r="E61" s="79"/>
      <c r="F61" s="80"/>
      <c r="G61" s="80"/>
      <c r="H61" s="80"/>
      <c r="I61" s="80"/>
      <c r="J61" s="80"/>
      <c r="K61" s="80"/>
      <c r="L61" s="80"/>
      <c r="M61" s="80"/>
      <c r="N61" s="74"/>
      <c r="O61" s="74"/>
      <c r="P61" s="74"/>
      <c r="Q61" s="74"/>
    </row>
    <row r="62" spans="1:26" s="2" customFormat="1" x14ac:dyDescent="0.25">
      <c r="A62" s="74"/>
      <c r="B62" s="77" t="s">
        <v>25</v>
      </c>
      <c r="C62" s="78">
        <f>+M57</f>
        <v>220</v>
      </c>
      <c r="D62" s="79" t="s">
        <v>114</v>
      </c>
      <c r="E62" s="79"/>
      <c r="F62" s="74"/>
      <c r="G62" s="74"/>
      <c r="H62" s="74"/>
      <c r="I62" s="74"/>
      <c r="J62" s="74"/>
      <c r="K62" s="74"/>
      <c r="L62" s="74"/>
      <c r="M62" s="74"/>
      <c r="N62" s="74"/>
      <c r="O62" s="74"/>
      <c r="P62" s="74"/>
      <c r="Q62" s="74"/>
    </row>
    <row r="63" spans="1:26" s="2" customFormat="1" x14ac:dyDescent="0.25">
      <c r="A63" s="74"/>
      <c r="B63" s="81"/>
      <c r="C63" s="170"/>
      <c r="D63" s="170"/>
      <c r="E63" s="170"/>
      <c r="F63" s="170"/>
      <c r="G63" s="170"/>
      <c r="H63" s="170"/>
      <c r="I63" s="170"/>
      <c r="J63" s="170"/>
      <c r="K63" s="170"/>
      <c r="L63" s="170"/>
      <c r="M63" s="170"/>
      <c r="N63" s="170"/>
      <c r="O63" s="74"/>
      <c r="P63" s="74"/>
      <c r="Q63" s="74"/>
    </row>
    <row r="64" spans="1:26" ht="15.75" thickBot="1" x14ac:dyDescent="0.3">
      <c r="A64" s="9"/>
      <c r="B64" s="9"/>
      <c r="C64" s="9"/>
      <c r="D64" s="9"/>
      <c r="E64" s="9"/>
      <c r="F64" s="9"/>
      <c r="G64" s="9"/>
      <c r="H64" s="9"/>
      <c r="I64" s="9"/>
      <c r="J64" s="9"/>
      <c r="K64" s="9"/>
      <c r="L64" s="9"/>
      <c r="M64" s="9"/>
      <c r="N64" s="9"/>
      <c r="O64" s="9"/>
      <c r="P64" s="9"/>
      <c r="Q64" s="9"/>
    </row>
    <row r="65" spans="1:17" ht="27" thickBot="1" x14ac:dyDescent="0.3">
      <c r="A65" s="9"/>
      <c r="B65" s="171" t="s">
        <v>68</v>
      </c>
      <c r="C65" s="171"/>
      <c r="D65" s="171"/>
      <c r="E65" s="171"/>
      <c r="F65" s="171"/>
      <c r="G65" s="171"/>
      <c r="H65" s="171"/>
      <c r="I65" s="171"/>
      <c r="J65" s="171"/>
      <c r="K65" s="171"/>
      <c r="L65" s="171"/>
      <c r="M65" s="171"/>
      <c r="N65" s="171"/>
      <c r="O65" s="9"/>
      <c r="P65" s="9"/>
      <c r="Q65" s="9"/>
    </row>
    <row r="66" spans="1:17" x14ac:dyDescent="0.25">
      <c r="A66" s="9"/>
      <c r="B66" s="9"/>
      <c r="C66" s="9"/>
      <c r="D66" s="9"/>
      <c r="E66" s="9"/>
      <c r="F66" s="9"/>
      <c r="G66" s="9"/>
      <c r="H66" s="9"/>
      <c r="I66" s="9"/>
      <c r="J66" s="9"/>
      <c r="K66" s="9"/>
      <c r="L66" s="9"/>
      <c r="M66" s="9"/>
      <c r="N66" s="9"/>
      <c r="O66" s="9"/>
      <c r="P66" s="9"/>
      <c r="Q66" s="9"/>
    </row>
    <row r="67" spans="1:17" x14ac:dyDescent="0.25">
      <c r="A67" s="9"/>
      <c r="B67" s="9"/>
      <c r="C67" s="9"/>
      <c r="D67" s="9"/>
      <c r="E67" s="9"/>
      <c r="F67" s="9"/>
      <c r="G67" s="9"/>
      <c r="H67" s="9"/>
      <c r="I67" s="9"/>
      <c r="J67" s="9"/>
      <c r="K67" s="9"/>
      <c r="L67" s="9"/>
      <c r="M67" s="9"/>
      <c r="N67" s="9"/>
      <c r="O67" s="9"/>
      <c r="P67" s="9"/>
      <c r="Q67" s="9"/>
    </row>
    <row r="68" spans="1:17" ht="105" x14ac:dyDescent="0.25">
      <c r="A68" s="9"/>
      <c r="B68" s="82" t="s">
        <v>111</v>
      </c>
      <c r="C68" s="83" t="s">
        <v>2</v>
      </c>
      <c r="D68" s="83" t="s">
        <v>70</v>
      </c>
      <c r="E68" s="83" t="s">
        <v>69</v>
      </c>
      <c r="F68" s="83" t="s">
        <v>71</v>
      </c>
      <c r="G68" s="83" t="s">
        <v>72</v>
      </c>
      <c r="H68" s="83" t="s">
        <v>73</v>
      </c>
      <c r="I68" s="83" t="s">
        <v>74</v>
      </c>
      <c r="J68" s="83" t="s">
        <v>75</v>
      </c>
      <c r="K68" s="83" t="s">
        <v>76</v>
      </c>
      <c r="L68" s="83" t="s">
        <v>77</v>
      </c>
      <c r="M68" s="84" t="s">
        <v>78</v>
      </c>
      <c r="N68" s="84" t="s">
        <v>79</v>
      </c>
      <c r="O68" s="146" t="s">
        <v>3</v>
      </c>
      <c r="P68" s="147"/>
      <c r="Q68" s="83" t="s">
        <v>18</v>
      </c>
    </row>
    <row r="69" spans="1:17" ht="45" x14ac:dyDescent="0.25">
      <c r="A69" s="9"/>
      <c r="B69" s="85" t="s">
        <v>213</v>
      </c>
      <c r="C69" s="85" t="s">
        <v>161</v>
      </c>
      <c r="D69" s="86" t="s">
        <v>214</v>
      </c>
      <c r="E69" s="87">
        <v>100</v>
      </c>
      <c r="F69" s="88" t="s">
        <v>127</v>
      </c>
      <c r="G69" s="88" t="s">
        <v>127</v>
      </c>
      <c r="H69" s="88" t="s">
        <v>127</v>
      </c>
      <c r="I69" s="89" t="s">
        <v>127</v>
      </c>
      <c r="J69" s="89" t="s">
        <v>98</v>
      </c>
      <c r="K69" s="48" t="s">
        <v>98</v>
      </c>
      <c r="L69" s="48" t="s">
        <v>98</v>
      </c>
      <c r="M69" s="48" t="s">
        <v>98</v>
      </c>
      <c r="N69" s="48" t="s">
        <v>98</v>
      </c>
      <c r="O69" s="159"/>
      <c r="P69" s="160"/>
      <c r="Q69" s="48" t="s">
        <v>98</v>
      </c>
    </row>
    <row r="70" spans="1:17" x14ac:dyDescent="0.25">
      <c r="A70" s="9"/>
      <c r="B70" s="85"/>
      <c r="C70" s="85"/>
      <c r="D70" s="87"/>
      <c r="E70" s="87"/>
      <c r="F70" s="88"/>
      <c r="G70" s="88"/>
      <c r="H70" s="88"/>
      <c r="I70" s="88"/>
      <c r="J70" s="89"/>
      <c r="K70" s="48"/>
      <c r="L70" s="48"/>
      <c r="M70" s="48"/>
      <c r="N70" s="48"/>
      <c r="O70" s="159"/>
      <c r="P70" s="160"/>
      <c r="Q70" s="48"/>
    </row>
    <row r="71" spans="1:17" x14ac:dyDescent="0.25">
      <c r="A71" s="9"/>
      <c r="B71" s="85"/>
      <c r="C71" s="85"/>
      <c r="D71" s="87"/>
      <c r="E71" s="87"/>
      <c r="F71" s="88"/>
      <c r="G71" s="88"/>
      <c r="H71" s="88"/>
      <c r="I71" s="89"/>
      <c r="J71" s="89"/>
      <c r="K71" s="48"/>
      <c r="L71" s="48"/>
      <c r="M71" s="48"/>
      <c r="N71" s="48"/>
      <c r="O71" s="159"/>
      <c r="P71" s="160"/>
      <c r="Q71" s="48"/>
    </row>
    <row r="72" spans="1:17" x14ac:dyDescent="0.25">
      <c r="A72" s="9"/>
      <c r="B72" s="85"/>
      <c r="C72" s="85"/>
      <c r="D72" s="87"/>
      <c r="E72" s="87"/>
      <c r="F72" s="88"/>
      <c r="G72" s="88"/>
      <c r="H72" s="88"/>
      <c r="I72" s="89"/>
      <c r="J72" s="89"/>
      <c r="K72" s="48"/>
      <c r="L72" s="48"/>
      <c r="M72" s="48"/>
      <c r="N72" s="48"/>
      <c r="O72" s="159"/>
      <c r="P72" s="160"/>
      <c r="Q72" s="48"/>
    </row>
    <row r="73" spans="1:17" x14ac:dyDescent="0.25">
      <c r="A73" s="9"/>
      <c r="B73" s="85"/>
      <c r="C73" s="85"/>
      <c r="D73" s="87"/>
      <c r="E73" s="87"/>
      <c r="F73" s="88"/>
      <c r="G73" s="88"/>
      <c r="H73" s="88"/>
      <c r="I73" s="89"/>
      <c r="J73" s="89"/>
      <c r="K73" s="48"/>
      <c r="L73" s="48"/>
      <c r="M73" s="48"/>
      <c r="N73" s="48"/>
      <c r="O73" s="159"/>
      <c r="P73" s="160"/>
      <c r="Q73" s="48"/>
    </row>
    <row r="74" spans="1:17" x14ac:dyDescent="0.25">
      <c r="A74" s="9"/>
      <c r="B74" s="85"/>
      <c r="C74" s="85"/>
      <c r="D74" s="87"/>
      <c r="E74" s="87"/>
      <c r="F74" s="88"/>
      <c r="G74" s="88"/>
      <c r="H74" s="88"/>
      <c r="I74" s="89"/>
      <c r="J74" s="89"/>
      <c r="K74" s="48"/>
      <c r="L74" s="48"/>
      <c r="M74" s="48"/>
      <c r="N74" s="48"/>
      <c r="O74" s="159"/>
      <c r="P74" s="160"/>
      <c r="Q74" s="48"/>
    </row>
    <row r="75" spans="1:17" x14ac:dyDescent="0.25">
      <c r="A75" s="9"/>
      <c r="B75" s="48"/>
      <c r="C75" s="48"/>
      <c r="D75" s="48"/>
      <c r="E75" s="48"/>
      <c r="F75" s="48"/>
      <c r="G75" s="48"/>
      <c r="H75" s="48"/>
      <c r="I75" s="48"/>
      <c r="J75" s="48"/>
      <c r="K75" s="48"/>
      <c r="L75" s="48"/>
      <c r="M75" s="48"/>
      <c r="N75" s="48"/>
      <c r="O75" s="159"/>
      <c r="P75" s="160"/>
      <c r="Q75" s="48"/>
    </row>
    <row r="76" spans="1:17" x14ac:dyDescent="0.25">
      <c r="A76" s="9"/>
      <c r="B76" s="9" t="s">
        <v>1</v>
      </c>
      <c r="C76" s="9"/>
      <c r="D76" s="9"/>
      <c r="E76" s="9"/>
      <c r="F76" s="9"/>
      <c r="G76" s="9"/>
      <c r="H76" s="9"/>
      <c r="I76" s="9"/>
      <c r="J76" s="9"/>
      <c r="K76" s="9"/>
      <c r="L76" s="9"/>
      <c r="M76" s="9"/>
      <c r="N76" s="9"/>
      <c r="O76" s="9"/>
      <c r="P76" s="9"/>
      <c r="Q76" s="9"/>
    </row>
    <row r="77" spans="1:17" x14ac:dyDescent="0.25">
      <c r="A77" s="9"/>
      <c r="B77" s="9" t="s">
        <v>37</v>
      </c>
      <c r="C77" s="9"/>
      <c r="D77" s="9"/>
      <c r="E77" s="9"/>
      <c r="F77" s="9"/>
      <c r="G77" s="9"/>
      <c r="H77" s="9"/>
      <c r="I77" s="9"/>
      <c r="J77" s="9"/>
      <c r="K77" s="9"/>
      <c r="L77" s="9"/>
      <c r="M77" s="9"/>
      <c r="N77" s="9"/>
      <c r="O77" s="9"/>
      <c r="P77" s="9"/>
      <c r="Q77" s="9"/>
    </row>
    <row r="78" spans="1:17" x14ac:dyDescent="0.25">
      <c r="A78" s="9"/>
      <c r="B78" s="9" t="s">
        <v>62</v>
      </c>
      <c r="C78" s="9"/>
      <c r="D78" s="9"/>
      <c r="E78" s="9"/>
      <c r="F78" s="9"/>
      <c r="G78" s="9"/>
      <c r="H78" s="9"/>
      <c r="I78" s="9"/>
      <c r="J78" s="9"/>
      <c r="K78" s="9"/>
      <c r="L78" s="9"/>
      <c r="M78" s="9"/>
      <c r="N78" s="9"/>
      <c r="O78" s="9"/>
      <c r="P78" s="9"/>
      <c r="Q78" s="9"/>
    </row>
    <row r="79" spans="1:17" x14ac:dyDescent="0.25">
      <c r="A79" s="9"/>
      <c r="B79" s="9"/>
      <c r="C79" s="9"/>
      <c r="D79" s="9"/>
      <c r="E79" s="9"/>
      <c r="F79" s="9"/>
      <c r="G79" s="9"/>
      <c r="H79" s="9"/>
      <c r="I79" s="9"/>
      <c r="J79" s="9"/>
      <c r="K79" s="9"/>
      <c r="L79" s="9"/>
      <c r="M79" s="9"/>
      <c r="N79" s="9"/>
      <c r="O79" s="9"/>
      <c r="P79" s="9"/>
      <c r="Q79" s="9"/>
    </row>
    <row r="80" spans="1:17" ht="15.75" thickBot="1" x14ac:dyDescent="0.3">
      <c r="A80" s="9"/>
      <c r="B80" s="9"/>
      <c r="C80" s="9"/>
      <c r="D80" s="9"/>
      <c r="E80" s="9"/>
      <c r="F80" s="9"/>
      <c r="G80" s="9"/>
      <c r="H80" s="9"/>
      <c r="I80" s="9"/>
      <c r="J80" s="9"/>
      <c r="K80" s="9"/>
      <c r="L80" s="9"/>
      <c r="M80" s="9"/>
      <c r="N80" s="9"/>
      <c r="O80" s="9"/>
      <c r="P80" s="9"/>
      <c r="Q80" s="9"/>
    </row>
    <row r="81" spans="1:17" ht="27" thickBot="1" x14ac:dyDescent="0.3">
      <c r="A81" s="9"/>
      <c r="B81" s="153" t="s">
        <v>38</v>
      </c>
      <c r="C81" s="154"/>
      <c r="D81" s="154"/>
      <c r="E81" s="154"/>
      <c r="F81" s="154"/>
      <c r="G81" s="154"/>
      <c r="H81" s="154"/>
      <c r="I81" s="154"/>
      <c r="J81" s="154"/>
      <c r="K81" s="154"/>
      <c r="L81" s="154"/>
      <c r="M81" s="154"/>
      <c r="N81" s="155"/>
      <c r="O81" s="9"/>
      <c r="P81" s="9"/>
      <c r="Q81" s="9"/>
    </row>
    <row r="82" spans="1:17" x14ac:dyDescent="0.25">
      <c r="A82" s="9"/>
      <c r="B82" s="9"/>
      <c r="C82" s="9"/>
      <c r="D82" s="9"/>
      <c r="E82" s="9"/>
      <c r="F82" s="9"/>
      <c r="G82" s="9"/>
      <c r="H82" s="9"/>
      <c r="I82" s="9"/>
      <c r="J82" s="9"/>
      <c r="K82" s="9"/>
      <c r="L82" s="9"/>
      <c r="M82" s="9"/>
      <c r="N82" s="9"/>
      <c r="O82" s="9"/>
      <c r="P82" s="9"/>
      <c r="Q82" s="9"/>
    </row>
    <row r="83" spans="1:17" x14ac:dyDescent="0.25">
      <c r="A83" s="9"/>
      <c r="B83" s="9"/>
      <c r="C83" s="9"/>
      <c r="D83" s="9"/>
      <c r="E83" s="9"/>
      <c r="F83" s="9"/>
      <c r="G83" s="9"/>
      <c r="H83" s="9"/>
      <c r="I83" s="9"/>
      <c r="J83" s="9"/>
      <c r="K83" s="9"/>
      <c r="L83" s="9"/>
      <c r="M83" s="9"/>
      <c r="N83" s="9"/>
      <c r="O83" s="9"/>
      <c r="P83" s="9"/>
      <c r="Q83" s="9"/>
    </row>
    <row r="84" spans="1:17" x14ac:dyDescent="0.25">
      <c r="A84" s="9"/>
      <c r="B84" s="9"/>
      <c r="C84" s="9"/>
      <c r="D84" s="9"/>
      <c r="E84" s="9"/>
      <c r="F84" s="9"/>
      <c r="G84" s="9"/>
      <c r="H84" s="9"/>
      <c r="I84" s="9"/>
      <c r="J84" s="9"/>
      <c r="K84" s="9"/>
      <c r="L84" s="9"/>
      <c r="M84" s="9"/>
      <c r="N84" s="9"/>
      <c r="O84" s="9"/>
      <c r="P84" s="9"/>
      <c r="Q84" s="9"/>
    </row>
    <row r="85" spans="1:17" x14ac:dyDescent="0.25">
      <c r="A85" s="9"/>
      <c r="B85" s="9"/>
      <c r="C85" s="9"/>
      <c r="D85" s="9"/>
      <c r="E85" s="9"/>
      <c r="F85" s="9"/>
      <c r="G85" s="9"/>
      <c r="H85" s="9"/>
      <c r="I85" s="9"/>
      <c r="J85" s="9"/>
      <c r="K85" s="9"/>
      <c r="L85" s="9"/>
      <c r="M85" s="9"/>
      <c r="N85" s="9"/>
      <c r="O85" s="9"/>
      <c r="P85" s="9"/>
      <c r="Q85" s="9"/>
    </row>
    <row r="86" spans="1:17" ht="75" x14ac:dyDescent="0.25">
      <c r="A86" s="9"/>
      <c r="B86" s="82" t="s">
        <v>0</v>
      </c>
      <c r="C86" s="82" t="s">
        <v>39</v>
      </c>
      <c r="D86" s="82" t="s">
        <v>40</v>
      </c>
      <c r="E86" s="82" t="s">
        <v>80</v>
      </c>
      <c r="F86" s="82" t="s">
        <v>82</v>
      </c>
      <c r="G86" s="82" t="s">
        <v>83</v>
      </c>
      <c r="H86" s="82" t="s">
        <v>84</v>
      </c>
      <c r="I86" s="82" t="s">
        <v>81</v>
      </c>
      <c r="J86" s="146" t="s">
        <v>85</v>
      </c>
      <c r="K86" s="158"/>
      <c r="L86" s="147"/>
      <c r="M86" s="82" t="s">
        <v>89</v>
      </c>
      <c r="N86" s="82" t="s">
        <v>41</v>
      </c>
      <c r="O86" s="82" t="s">
        <v>42</v>
      </c>
      <c r="P86" s="146" t="s">
        <v>3</v>
      </c>
      <c r="Q86" s="147"/>
    </row>
    <row r="87" spans="1:17" ht="45" x14ac:dyDescent="0.25">
      <c r="A87" s="9"/>
      <c r="B87" s="90"/>
      <c r="C87" s="90"/>
      <c r="D87" s="85"/>
      <c r="E87" s="91"/>
      <c r="F87" s="85"/>
      <c r="G87" s="85"/>
      <c r="H87" s="92"/>
      <c r="I87" s="87"/>
      <c r="J87" s="93" t="s">
        <v>86</v>
      </c>
      <c r="K87" s="86" t="s">
        <v>87</v>
      </c>
      <c r="L87" s="89" t="s">
        <v>88</v>
      </c>
      <c r="M87" s="48"/>
      <c r="N87" s="48"/>
      <c r="O87" s="48"/>
      <c r="P87" s="148"/>
      <c r="Q87" s="148"/>
    </row>
    <row r="88" spans="1:17" ht="45" x14ac:dyDescent="0.25">
      <c r="A88" s="9"/>
      <c r="B88" s="129" t="s">
        <v>43</v>
      </c>
      <c r="C88" s="129">
        <v>1</v>
      </c>
      <c r="D88" s="138" t="s">
        <v>131</v>
      </c>
      <c r="E88" s="132">
        <v>63336636</v>
      </c>
      <c r="F88" s="129" t="s">
        <v>132</v>
      </c>
      <c r="G88" s="129" t="s">
        <v>133</v>
      </c>
      <c r="H88" s="141">
        <v>37334</v>
      </c>
      <c r="I88" s="135" t="s">
        <v>99</v>
      </c>
      <c r="J88" s="93" t="s">
        <v>215</v>
      </c>
      <c r="K88" s="86" t="s">
        <v>216</v>
      </c>
      <c r="L88" s="89" t="s">
        <v>98</v>
      </c>
      <c r="M88" s="48" t="s">
        <v>98</v>
      </c>
      <c r="N88" s="48" t="s">
        <v>98</v>
      </c>
      <c r="O88" s="48" t="s">
        <v>98</v>
      </c>
      <c r="P88" s="127"/>
      <c r="Q88" s="127"/>
    </row>
    <row r="89" spans="1:17" ht="45" x14ac:dyDescent="0.25">
      <c r="A89" s="9"/>
      <c r="B89" s="130"/>
      <c r="C89" s="130"/>
      <c r="D89" s="139"/>
      <c r="E89" s="133"/>
      <c r="F89" s="130"/>
      <c r="G89" s="130"/>
      <c r="H89" s="143"/>
      <c r="I89" s="136"/>
      <c r="J89" s="93" t="s">
        <v>115</v>
      </c>
      <c r="K89" s="94" t="s">
        <v>134</v>
      </c>
      <c r="L89" s="95" t="s">
        <v>98</v>
      </c>
      <c r="M89" s="48" t="s">
        <v>98</v>
      </c>
      <c r="N89" s="48" t="s">
        <v>98</v>
      </c>
      <c r="O89" s="48" t="s">
        <v>98</v>
      </c>
      <c r="P89" s="128"/>
      <c r="Q89" s="127"/>
    </row>
    <row r="90" spans="1:17" ht="45" x14ac:dyDescent="0.25">
      <c r="A90" s="9"/>
      <c r="B90" s="131"/>
      <c r="C90" s="131"/>
      <c r="D90" s="140"/>
      <c r="E90" s="134"/>
      <c r="F90" s="131"/>
      <c r="G90" s="131"/>
      <c r="H90" s="142"/>
      <c r="I90" s="137"/>
      <c r="J90" s="93" t="s">
        <v>115</v>
      </c>
      <c r="K90" s="94" t="s">
        <v>135</v>
      </c>
      <c r="L90" s="95" t="s">
        <v>98</v>
      </c>
      <c r="M90" s="48" t="s">
        <v>98</v>
      </c>
      <c r="N90" s="48" t="s">
        <v>98</v>
      </c>
      <c r="O90" s="48" t="s">
        <v>98</v>
      </c>
      <c r="P90" s="127"/>
      <c r="Q90" s="127"/>
    </row>
    <row r="91" spans="1:17" ht="45" x14ac:dyDescent="0.25">
      <c r="A91" s="9"/>
      <c r="B91" s="129" t="s">
        <v>44</v>
      </c>
      <c r="C91" s="129">
        <v>1</v>
      </c>
      <c r="D91" s="129" t="s">
        <v>149</v>
      </c>
      <c r="E91" s="132">
        <v>1098658634</v>
      </c>
      <c r="F91" s="138" t="s">
        <v>113</v>
      </c>
      <c r="G91" s="129" t="s">
        <v>150</v>
      </c>
      <c r="H91" s="141">
        <v>40858</v>
      </c>
      <c r="I91" s="135" t="s">
        <v>98</v>
      </c>
      <c r="J91" s="85" t="s">
        <v>150</v>
      </c>
      <c r="K91" s="86" t="s">
        <v>151</v>
      </c>
      <c r="L91" s="95" t="s">
        <v>98</v>
      </c>
      <c r="M91" s="48" t="s">
        <v>98</v>
      </c>
      <c r="N91" s="48" t="s">
        <v>98</v>
      </c>
      <c r="O91" s="48" t="s">
        <v>98</v>
      </c>
      <c r="P91" s="128"/>
      <c r="Q91" s="127"/>
    </row>
    <row r="92" spans="1:17" ht="45" x14ac:dyDescent="0.25">
      <c r="A92" s="9"/>
      <c r="B92" s="130"/>
      <c r="C92" s="130"/>
      <c r="D92" s="130"/>
      <c r="E92" s="133"/>
      <c r="F92" s="139"/>
      <c r="G92" s="130"/>
      <c r="H92" s="143"/>
      <c r="I92" s="136"/>
      <c r="J92" s="85" t="s">
        <v>152</v>
      </c>
      <c r="K92" s="86" t="s">
        <v>153</v>
      </c>
      <c r="L92" s="95" t="s">
        <v>98</v>
      </c>
      <c r="M92" s="48" t="s">
        <v>98</v>
      </c>
      <c r="N92" s="48" t="s">
        <v>98</v>
      </c>
      <c r="O92" s="48" t="s">
        <v>98</v>
      </c>
      <c r="P92" s="128"/>
      <c r="Q92" s="127"/>
    </row>
    <row r="93" spans="1:17" ht="45" x14ac:dyDescent="0.25">
      <c r="A93" s="9"/>
      <c r="B93" s="130"/>
      <c r="C93" s="130"/>
      <c r="D93" s="130"/>
      <c r="E93" s="133"/>
      <c r="F93" s="139"/>
      <c r="G93" s="130"/>
      <c r="H93" s="143"/>
      <c r="I93" s="136"/>
      <c r="J93" s="90" t="s">
        <v>152</v>
      </c>
      <c r="K93" s="86" t="s">
        <v>217</v>
      </c>
      <c r="L93" s="95"/>
      <c r="M93" s="48"/>
      <c r="N93" s="48"/>
      <c r="O93" s="48"/>
      <c r="P93" s="128"/>
      <c r="Q93" s="127"/>
    </row>
    <row r="94" spans="1:17" ht="45" x14ac:dyDescent="0.25">
      <c r="A94" s="9"/>
      <c r="B94" s="131"/>
      <c r="C94" s="131"/>
      <c r="D94" s="131"/>
      <c r="E94" s="134"/>
      <c r="F94" s="140"/>
      <c r="G94" s="131"/>
      <c r="H94" s="142"/>
      <c r="I94" s="137"/>
      <c r="J94" s="93" t="s">
        <v>115</v>
      </c>
      <c r="K94" s="86" t="s">
        <v>154</v>
      </c>
      <c r="L94" s="95" t="s">
        <v>98</v>
      </c>
      <c r="M94" s="48" t="s">
        <v>98</v>
      </c>
      <c r="N94" s="48" t="s">
        <v>98</v>
      </c>
      <c r="O94" s="48" t="s">
        <v>98</v>
      </c>
      <c r="P94" s="148"/>
      <c r="Q94" s="148"/>
    </row>
    <row r="95" spans="1:17" x14ac:dyDescent="0.25">
      <c r="A95" s="9"/>
      <c r="B95" s="42"/>
      <c r="C95" s="42"/>
      <c r="D95" s="42"/>
      <c r="E95" s="96"/>
      <c r="F95" s="97"/>
      <c r="G95" s="42"/>
      <c r="H95" s="98"/>
      <c r="I95" s="32"/>
      <c r="J95" s="99"/>
      <c r="K95" s="100"/>
      <c r="L95" s="101"/>
      <c r="M95" s="36"/>
      <c r="N95" s="36"/>
      <c r="O95" s="36"/>
      <c r="P95" s="97"/>
      <c r="Q95" s="97"/>
    </row>
    <row r="96" spans="1:17" x14ac:dyDescent="0.25">
      <c r="A96" s="9"/>
      <c r="B96" s="9"/>
      <c r="C96" s="9"/>
      <c r="D96" s="9"/>
      <c r="E96" s="9"/>
      <c r="F96" s="9"/>
      <c r="G96" s="9"/>
      <c r="H96" s="9"/>
      <c r="I96" s="9"/>
      <c r="J96" s="9"/>
      <c r="K96" s="9"/>
      <c r="L96" s="9"/>
      <c r="M96" s="9"/>
      <c r="N96" s="9"/>
      <c r="O96" s="9"/>
      <c r="P96" s="9"/>
      <c r="Q96" s="9"/>
    </row>
    <row r="97" spans="1:26" ht="15.75" thickBot="1" x14ac:dyDescent="0.3">
      <c r="A97" s="9"/>
      <c r="B97" s="9"/>
      <c r="C97" s="9"/>
      <c r="D97" s="9"/>
      <c r="E97" s="9"/>
      <c r="F97" s="9"/>
      <c r="G97" s="9"/>
      <c r="H97" s="9"/>
      <c r="I97" s="9"/>
      <c r="J97" s="9"/>
      <c r="K97" s="9"/>
      <c r="L97" s="9"/>
      <c r="M97" s="9"/>
      <c r="N97" s="9"/>
      <c r="O97" s="9"/>
      <c r="P97" s="9"/>
      <c r="Q97" s="9"/>
    </row>
    <row r="98" spans="1:26" ht="27" thickBot="1" x14ac:dyDescent="0.3">
      <c r="A98" s="9"/>
      <c r="B98" s="153" t="s">
        <v>46</v>
      </c>
      <c r="C98" s="154"/>
      <c r="D98" s="154"/>
      <c r="E98" s="154"/>
      <c r="F98" s="154"/>
      <c r="G98" s="154"/>
      <c r="H98" s="154"/>
      <c r="I98" s="154"/>
      <c r="J98" s="154"/>
      <c r="K98" s="154"/>
      <c r="L98" s="154"/>
      <c r="M98" s="154"/>
      <c r="N98" s="155"/>
      <c r="O98" s="9"/>
      <c r="P98" s="9"/>
      <c r="Q98" s="9"/>
    </row>
    <row r="99" spans="1:26" x14ac:dyDescent="0.25">
      <c r="A99" s="9"/>
      <c r="B99" s="9"/>
      <c r="C99" s="9"/>
      <c r="D99" s="9"/>
      <c r="E99" s="9"/>
      <c r="F99" s="9"/>
      <c r="G99" s="9"/>
      <c r="H99" s="9"/>
      <c r="I99" s="9"/>
      <c r="J99" s="9"/>
      <c r="K99" s="9"/>
      <c r="L99" s="9"/>
      <c r="M99" s="9"/>
      <c r="N99" s="9"/>
      <c r="O99" s="9"/>
      <c r="P99" s="9"/>
      <c r="Q99" s="9"/>
    </row>
    <row r="100" spans="1:26" x14ac:dyDescent="0.25">
      <c r="A100" s="9"/>
      <c r="B100" s="9"/>
      <c r="C100" s="9"/>
      <c r="D100" s="9"/>
      <c r="E100" s="9"/>
      <c r="F100" s="9"/>
      <c r="G100" s="9"/>
      <c r="H100" s="9"/>
      <c r="I100" s="9"/>
      <c r="J100" s="9"/>
      <c r="K100" s="9"/>
      <c r="L100" s="9"/>
      <c r="M100" s="9"/>
      <c r="N100" s="9"/>
      <c r="O100" s="9"/>
      <c r="P100" s="9"/>
      <c r="Q100" s="9"/>
    </row>
    <row r="101" spans="1:26" ht="30" x14ac:dyDescent="0.25">
      <c r="A101" s="9"/>
      <c r="B101" s="83" t="s">
        <v>33</v>
      </c>
      <c r="C101" s="83" t="s">
        <v>47</v>
      </c>
      <c r="D101" s="146" t="s">
        <v>3</v>
      </c>
      <c r="E101" s="147"/>
      <c r="F101" s="9"/>
      <c r="G101" s="9"/>
      <c r="H101" s="9"/>
      <c r="I101" s="9"/>
      <c r="J101" s="9"/>
      <c r="K101" s="9"/>
      <c r="L101" s="9"/>
      <c r="M101" s="9"/>
      <c r="N101" s="9"/>
      <c r="O101" s="9"/>
      <c r="P101" s="9"/>
      <c r="Q101" s="9"/>
    </row>
    <row r="102" spans="1:26" x14ac:dyDescent="0.25">
      <c r="A102" s="9"/>
      <c r="B102" s="102" t="s">
        <v>90</v>
      </c>
      <c r="C102" s="48" t="s">
        <v>98</v>
      </c>
      <c r="D102" s="148"/>
      <c r="E102" s="148"/>
      <c r="F102" s="9"/>
      <c r="G102" s="9"/>
      <c r="H102" s="9"/>
      <c r="I102" s="9"/>
      <c r="J102" s="9"/>
      <c r="K102" s="9"/>
      <c r="L102" s="9"/>
      <c r="M102" s="9"/>
      <c r="N102" s="9"/>
      <c r="O102" s="9"/>
      <c r="P102" s="9"/>
      <c r="Q102" s="9"/>
    </row>
    <row r="103" spans="1:26" x14ac:dyDescent="0.25">
      <c r="A103" s="9"/>
      <c r="B103" s="9"/>
      <c r="C103" s="9"/>
      <c r="D103" s="9"/>
      <c r="E103" s="9"/>
      <c r="F103" s="9"/>
      <c r="G103" s="9"/>
      <c r="H103" s="9"/>
      <c r="I103" s="9"/>
      <c r="J103" s="9"/>
      <c r="K103" s="9"/>
      <c r="L103" s="9"/>
      <c r="M103" s="9"/>
      <c r="N103" s="9"/>
      <c r="O103" s="9"/>
      <c r="P103" s="9"/>
      <c r="Q103" s="9"/>
    </row>
    <row r="104" spans="1:26" x14ac:dyDescent="0.25">
      <c r="A104" s="9"/>
      <c r="B104" s="9"/>
      <c r="C104" s="9"/>
      <c r="D104" s="9"/>
      <c r="E104" s="9"/>
      <c r="F104" s="9"/>
      <c r="G104" s="9"/>
      <c r="H104" s="9"/>
      <c r="I104" s="9"/>
      <c r="J104" s="9"/>
      <c r="K104" s="9"/>
      <c r="L104" s="9"/>
      <c r="M104" s="9"/>
      <c r="N104" s="9"/>
      <c r="O104" s="9"/>
      <c r="P104" s="9"/>
      <c r="Q104" s="9"/>
    </row>
    <row r="105" spans="1:26" ht="26.25" x14ac:dyDescent="0.25">
      <c r="A105" s="9"/>
      <c r="B105" s="144" t="s">
        <v>64</v>
      </c>
      <c r="C105" s="145"/>
      <c r="D105" s="145"/>
      <c r="E105" s="145"/>
      <c r="F105" s="145"/>
      <c r="G105" s="145"/>
      <c r="H105" s="145"/>
      <c r="I105" s="145"/>
      <c r="J105" s="145"/>
      <c r="K105" s="145"/>
      <c r="L105" s="145"/>
      <c r="M105" s="145"/>
      <c r="N105" s="145"/>
      <c r="O105" s="145"/>
      <c r="P105" s="145"/>
      <c r="Q105" s="9"/>
    </row>
    <row r="106" spans="1:26" x14ac:dyDescent="0.25">
      <c r="A106" s="9"/>
      <c r="B106" s="9"/>
      <c r="C106" s="9"/>
      <c r="D106" s="9"/>
      <c r="E106" s="9"/>
      <c r="F106" s="9"/>
      <c r="G106" s="9"/>
      <c r="H106" s="9"/>
      <c r="I106" s="9"/>
      <c r="J106" s="9"/>
      <c r="K106" s="9"/>
      <c r="L106" s="9"/>
      <c r="M106" s="9"/>
      <c r="N106" s="9"/>
      <c r="O106" s="9"/>
      <c r="P106" s="9"/>
      <c r="Q106" s="9"/>
    </row>
    <row r="107" spans="1:26" ht="15.75" thickBot="1" x14ac:dyDescent="0.3">
      <c r="A107" s="9"/>
      <c r="B107" s="9"/>
      <c r="C107" s="9"/>
      <c r="D107" s="9"/>
      <c r="E107" s="9"/>
      <c r="F107" s="9"/>
      <c r="G107" s="9"/>
      <c r="H107" s="9"/>
      <c r="I107" s="9"/>
      <c r="J107" s="9"/>
      <c r="K107" s="9"/>
      <c r="L107" s="9"/>
      <c r="M107" s="9"/>
      <c r="N107" s="9"/>
      <c r="O107" s="9"/>
      <c r="P107" s="9"/>
      <c r="Q107" s="9"/>
    </row>
    <row r="108" spans="1:26" ht="27" thickBot="1" x14ac:dyDescent="0.3">
      <c r="A108" s="9"/>
      <c r="B108" s="153" t="s">
        <v>54</v>
      </c>
      <c r="C108" s="154"/>
      <c r="D108" s="154"/>
      <c r="E108" s="154"/>
      <c r="F108" s="154"/>
      <c r="G108" s="154"/>
      <c r="H108" s="154"/>
      <c r="I108" s="154"/>
      <c r="J108" s="154"/>
      <c r="K108" s="154"/>
      <c r="L108" s="154"/>
      <c r="M108" s="154"/>
      <c r="N108" s="155"/>
      <c r="O108" s="9"/>
      <c r="P108" s="9"/>
      <c r="Q108" s="9"/>
    </row>
    <row r="109" spans="1:26" x14ac:dyDescent="0.25">
      <c r="A109" s="9"/>
      <c r="B109" s="9"/>
      <c r="C109" s="9"/>
      <c r="D109" s="9"/>
      <c r="E109" s="9"/>
      <c r="F109" s="9"/>
      <c r="G109" s="9"/>
      <c r="H109" s="9"/>
      <c r="I109" s="9"/>
      <c r="J109" s="9"/>
      <c r="K109" s="9"/>
      <c r="L109" s="9"/>
      <c r="M109" s="9"/>
      <c r="N109" s="9"/>
      <c r="O109" s="9"/>
      <c r="P109" s="9"/>
      <c r="Q109" s="9"/>
    </row>
    <row r="110" spans="1:26" ht="15.75" thickBot="1" x14ac:dyDescent="0.3">
      <c r="A110" s="9"/>
      <c r="B110" s="9"/>
      <c r="C110" s="9"/>
      <c r="D110" s="9"/>
      <c r="E110" s="9"/>
      <c r="F110" s="9"/>
      <c r="G110" s="9"/>
      <c r="H110" s="9"/>
      <c r="I110" s="9"/>
      <c r="J110" s="9"/>
      <c r="K110" s="9"/>
      <c r="L110" s="9"/>
      <c r="M110" s="52"/>
      <c r="N110" s="52"/>
      <c r="O110" s="9"/>
      <c r="P110" s="9"/>
      <c r="Q110" s="9"/>
    </row>
    <row r="111" spans="1:26" s="3" customFormat="1" ht="60" x14ac:dyDescent="0.25">
      <c r="A111" s="21"/>
      <c r="B111" s="53" t="s">
        <v>107</v>
      </c>
      <c r="C111" s="53" t="s">
        <v>108</v>
      </c>
      <c r="D111" s="53" t="s">
        <v>109</v>
      </c>
      <c r="E111" s="53" t="s">
        <v>45</v>
      </c>
      <c r="F111" s="53" t="s">
        <v>22</v>
      </c>
      <c r="G111" s="53" t="s">
        <v>67</v>
      </c>
      <c r="H111" s="53" t="s">
        <v>17</v>
      </c>
      <c r="I111" s="53" t="s">
        <v>10</v>
      </c>
      <c r="J111" s="53" t="s">
        <v>31</v>
      </c>
      <c r="K111" s="53" t="s">
        <v>61</v>
      </c>
      <c r="L111" s="53" t="s">
        <v>20</v>
      </c>
      <c r="M111" s="54" t="s">
        <v>26</v>
      </c>
      <c r="N111" s="53" t="s">
        <v>110</v>
      </c>
      <c r="O111" s="53" t="s">
        <v>36</v>
      </c>
      <c r="P111" s="55" t="s">
        <v>11</v>
      </c>
      <c r="Q111" s="55" t="s">
        <v>19</v>
      </c>
    </row>
    <row r="112" spans="1:26" s="5" customFormat="1" ht="150" x14ac:dyDescent="0.25">
      <c r="A112" s="56">
        <v>1</v>
      </c>
      <c r="B112" s="175" t="s">
        <v>115</v>
      </c>
      <c r="C112" s="57" t="s">
        <v>115</v>
      </c>
      <c r="D112" s="57" t="s">
        <v>118</v>
      </c>
      <c r="E112" s="58" t="s">
        <v>252</v>
      </c>
      <c r="F112" s="59" t="s">
        <v>98</v>
      </c>
      <c r="G112" s="60"/>
      <c r="H112" s="61">
        <v>39815</v>
      </c>
      <c r="I112" s="61">
        <v>40178</v>
      </c>
      <c r="J112" s="62" t="s">
        <v>99</v>
      </c>
      <c r="K112" s="103" t="s">
        <v>253</v>
      </c>
      <c r="L112" s="63">
        <v>8</v>
      </c>
      <c r="M112" s="104">
        <v>276</v>
      </c>
      <c r="N112" s="65">
        <f>+M112*G112</f>
        <v>0</v>
      </c>
      <c r="O112" s="105">
        <v>231707760</v>
      </c>
      <c r="P112" s="66" t="s">
        <v>254</v>
      </c>
      <c r="Q112" s="67" t="s">
        <v>255</v>
      </c>
      <c r="R112" s="4"/>
      <c r="S112" s="4"/>
      <c r="T112" s="4"/>
      <c r="U112" s="4"/>
      <c r="V112" s="4"/>
      <c r="W112" s="4"/>
      <c r="X112" s="4"/>
      <c r="Y112" s="4"/>
      <c r="Z112" s="4"/>
    </row>
    <row r="113" spans="1:26" s="5" customFormat="1" ht="30" x14ac:dyDescent="0.25">
      <c r="A113" s="56"/>
      <c r="B113" s="176"/>
      <c r="C113" s="57" t="s">
        <v>115</v>
      </c>
      <c r="D113" s="57" t="s">
        <v>118</v>
      </c>
      <c r="E113" s="58" t="s">
        <v>256</v>
      </c>
      <c r="F113" s="59" t="s">
        <v>98</v>
      </c>
      <c r="G113" s="60"/>
      <c r="H113" s="61">
        <v>40547</v>
      </c>
      <c r="I113" s="61">
        <v>40908</v>
      </c>
      <c r="J113" s="62" t="s">
        <v>99</v>
      </c>
      <c r="K113" s="103" t="s">
        <v>207</v>
      </c>
      <c r="L113" s="63"/>
      <c r="M113" s="104">
        <v>15</v>
      </c>
      <c r="N113" s="65">
        <f>+M113*G113</f>
        <v>0</v>
      </c>
      <c r="O113" s="105">
        <v>20143214</v>
      </c>
      <c r="P113" s="66" t="s">
        <v>254</v>
      </c>
      <c r="Q113" s="67"/>
      <c r="R113" s="4"/>
      <c r="S113" s="4"/>
      <c r="T113" s="4"/>
      <c r="U113" s="4"/>
      <c r="V113" s="4"/>
      <c r="W113" s="4"/>
      <c r="X113" s="4"/>
      <c r="Y113" s="4"/>
      <c r="Z113" s="4"/>
    </row>
    <row r="114" spans="1:26" s="5" customFormat="1" ht="135" x14ac:dyDescent="0.25">
      <c r="A114" s="56"/>
      <c r="B114" s="176"/>
      <c r="C114" s="57" t="s">
        <v>115</v>
      </c>
      <c r="D114" s="57" t="s">
        <v>118</v>
      </c>
      <c r="E114" s="58" t="s">
        <v>257</v>
      </c>
      <c r="F114" s="59" t="s">
        <v>98</v>
      </c>
      <c r="G114" s="60"/>
      <c r="H114" s="61">
        <v>40725</v>
      </c>
      <c r="I114" s="61">
        <v>40908</v>
      </c>
      <c r="J114" s="62" t="s">
        <v>99</v>
      </c>
      <c r="K114" s="103">
        <v>0</v>
      </c>
      <c r="L114" s="63" t="s">
        <v>258</v>
      </c>
      <c r="M114" s="104">
        <v>72</v>
      </c>
      <c r="N114" s="65">
        <f>+M114*G114</f>
        <v>0</v>
      </c>
      <c r="O114" s="105">
        <v>83034886</v>
      </c>
      <c r="P114" s="66" t="s">
        <v>254</v>
      </c>
      <c r="Q114" s="67" t="s">
        <v>219</v>
      </c>
      <c r="R114" s="4"/>
      <c r="S114" s="4"/>
      <c r="T114" s="4"/>
      <c r="U114" s="4"/>
      <c r="V114" s="4"/>
      <c r="W114" s="4"/>
      <c r="X114" s="4"/>
      <c r="Y114" s="4"/>
      <c r="Z114" s="4"/>
    </row>
    <row r="115" spans="1:26" s="5" customFormat="1" ht="135" x14ac:dyDescent="0.25">
      <c r="A115" s="56">
        <f t="shared" ref="A115:A119" si="2">+A114+1</f>
        <v>1</v>
      </c>
      <c r="B115" s="177"/>
      <c r="C115" s="57" t="s">
        <v>115</v>
      </c>
      <c r="D115" s="57" t="s">
        <v>259</v>
      </c>
      <c r="E115" s="58" t="s">
        <v>260</v>
      </c>
      <c r="F115" s="59" t="s">
        <v>98</v>
      </c>
      <c r="G115" s="60"/>
      <c r="H115" s="61">
        <v>40708</v>
      </c>
      <c r="I115" s="61">
        <v>40890</v>
      </c>
      <c r="J115" s="62" t="s">
        <v>99</v>
      </c>
      <c r="K115" s="103">
        <v>0</v>
      </c>
      <c r="L115" s="63">
        <v>6</v>
      </c>
      <c r="M115" s="104">
        <v>215</v>
      </c>
      <c r="N115" s="65">
        <f>+M115*G115</f>
        <v>0</v>
      </c>
      <c r="O115" s="105">
        <v>62000000</v>
      </c>
      <c r="P115" s="66" t="s">
        <v>254</v>
      </c>
      <c r="Q115" s="67" t="s">
        <v>219</v>
      </c>
      <c r="R115" s="4"/>
      <c r="S115" s="4"/>
      <c r="T115" s="4"/>
      <c r="U115" s="4"/>
      <c r="V115" s="4"/>
      <c r="W115" s="4"/>
      <c r="X115" s="4"/>
      <c r="Y115" s="4"/>
      <c r="Z115" s="4"/>
    </row>
    <row r="116" spans="1:26" s="5" customFormat="1" x14ac:dyDescent="0.25">
      <c r="A116" s="56">
        <f t="shared" si="2"/>
        <v>2</v>
      </c>
      <c r="B116" s="57"/>
      <c r="C116" s="56"/>
      <c r="D116" s="57"/>
      <c r="E116" s="58"/>
      <c r="F116" s="59"/>
      <c r="G116" s="59"/>
      <c r="H116" s="59"/>
      <c r="I116" s="61"/>
      <c r="J116" s="62"/>
      <c r="K116" s="63"/>
      <c r="L116" s="63"/>
      <c r="M116" s="65"/>
      <c r="N116" s="65"/>
      <c r="O116" s="66"/>
      <c r="P116" s="66"/>
      <c r="Q116" s="67"/>
      <c r="R116" s="4"/>
      <c r="S116" s="4"/>
      <c r="T116" s="4"/>
      <c r="U116" s="4"/>
      <c r="V116" s="4"/>
      <c r="W116" s="4"/>
      <c r="X116" s="4"/>
      <c r="Y116" s="4"/>
      <c r="Z116" s="4"/>
    </row>
    <row r="117" spans="1:26" s="5" customFormat="1" x14ac:dyDescent="0.25">
      <c r="A117" s="56">
        <f t="shared" si="2"/>
        <v>3</v>
      </c>
      <c r="B117" s="57"/>
      <c r="C117" s="56"/>
      <c r="D117" s="57"/>
      <c r="E117" s="58"/>
      <c r="F117" s="59"/>
      <c r="G117" s="59"/>
      <c r="H117" s="59"/>
      <c r="I117" s="61"/>
      <c r="J117" s="62"/>
      <c r="K117" s="63"/>
      <c r="L117" s="63"/>
      <c r="M117" s="65"/>
      <c r="N117" s="65"/>
      <c r="O117" s="66"/>
      <c r="P117" s="66"/>
      <c r="Q117" s="67"/>
      <c r="R117" s="4"/>
      <c r="S117" s="4"/>
      <c r="T117" s="4"/>
      <c r="U117" s="4"/>
      <c r="V117" s="4"/>
      <c r="W117" s="4"/>
      <c r="X117" s="4"/>
      <c r="Y117" s="4"/>
      <c r="Z117" s="4"/>
    </row>
    <row r="118" spans="1:26" s="5" customFormat="1" x14ac:dyDescent="0.25">
      <c r="A118" s="56">
        <f t="shared" si="2"/>
        <v>4</v>
      </c>
      <c r="B118" s="57"/>
      <c r="C118" s="56"/>
      <c r="D118" s="57"/>
      <c r="E118" s="58"/>
      <c r="F118" s="59"/>
      <c r="G118" s="59"/>
      <c r="H118" s="59"/>
      <c r="I118" s="61"/>
      <c r="J118" s="62"/>
      <c r="K118" s="63"/>
      <c r="L118" s="63"/>
      <c r="M118" s="65"/>
      <c r="N118" s="65"/>
      <c r="O118" s="66"/>
      <c r="P118" s="66"/>
      <c r="Q118" s="67"/>
      <c r="R118" s="4"/>
      <c r="S118" s="4"/>
      <c r="T118" s="4"/>
      <c r="U118" s="4"/>
      <c r="V118" s="4"/>
      <c r="W118" s="4"/>
      <c r="X118" s="4"/>
      <c r="Y118" s="4"/>
      <c r="Z118" s="4"/>
    </row>
    <row r="119" spans="1:26" s="5" customFormat="1" x14ac:dyDescent="0.25">
      <c r="A119" s="56">
        <f t="shared" si="2"/>
        <v>5</v>
      </c>
      <c r="B119" s="57"/>
      <c r="C119" s="56"/>
      <c r="D119" s="57"/>
      <c r="E119" s="58"/>
      <c r="F119" s="59"/>
      <c r="G119" s="59"/>
      <c r="H119" s="59"/>
      <c r="I119" s="61"/>
      <c r="J119" s="62"/>
      <c r="K119" s="63"/>
      <c r="L119" s="63"/>
      <c r="M119" s="65"/>
      <c r="N119" s="65"/>
      <c r="O119" s="66"/>
      <c r="P119" s="66"/>
      <c r="Q119" s="67"/>
      <c r="R119" s="4"/>
      <c r="S119" s="4"/>
      <c r="T119" s="4"/>
      <c r="U119" s="4"/>
      <c r="V119" s="4"/>
      <c r="W119" s="4"/>
      <c r="X119" s="4"/>
      <c r="Y119" s="4"/>
      <c r="Z119" s="4"/>
    </row>
    <row r="120" spans="1:26" s="5" customFormat="1" x14ac:dyDescent="0.25">
      <c r="A120" s="56"/>
      <c r="B120" s="70" t="s">
        <v>16</v>
      </c>
      <c r="C120" s="56"/>
      <c r="D120" s="57"/>
      <c r="E120" s="58"/>
      <c r="F120" s="59"/>
      <c r="G120" s="59"/>
      <c r="H120" s="59"/>
      <c r="I120" s="62"/>
      <c r="J120" s="62"/>
      <c r="K120" s="103" t="s">
        <v>218</v>
      </c>
      <c r="L120" s="71">
        <f t="shared" ref="L120:N120" si="3">SUM(L112:L119)</f>
        <v>14</v>
      </c>
      <c r="M120" s="72">
        <f t="shared" si="3"/>
        <v>578</v>
      </c>
      <c r="N120" s="71">
        <f t="shared" si="3"/>
        <v>0</v>
      </c>
      <c r="O120" s="66"/>
      <c r="P120" s="66"/>
      <c r="Q120" s="73"/>
    </row>
    <row r="121" spans="1:26" x14ac:dyDescent="0.25">
      <c r="A121" s="9"/>
      <c r="B121" s="74"/>
      <c r="C121" s="74"/>
      <c r="D121" s="74"/>
      <c r="E121" s="75"/>
      <c r="F121" s="74"/>
      <c r="G121" s="74"/>
      <c r="H121" s="74"/>
      <c r="I121" s="74"/>
      <c r="J121" s="74"/>
      <c r="K121" s="74"/>
      <c r="L121" s="74"/>
      <c r="M121" s="74"/>
      <c r="N121" s="74"/>
      <c r="O121" s="74"/>
      <c r="P121" s="74"/>
      <c r="Q121" s="9"/>
    </row>
    <row r="122" spans="1:26" ht="18.75" x14ac:dyDescent="0.25">
      <c r="A122" s="9"/>
      <c r="B122" s="77" t="s">
        <v>32</v>
      </c>
      <c r="C122" s="106" t="s">
        <v>261</v>
      </c>
      <c r="D122" s="9"/>
      <c r="E122" s="9"/>
      <c r="F122" s="9"/>
      <c r="G122" s="9"/>
      <c r="H122" s="80"/>
      <c r="I122" s="80"/>
      <c r="J122" s="80"/>
      <c r="K122" s="80"/>
      <c r="L122" s="80"/>
      <c r="M122" s="80"/>
      <c r="N122" s="74"/>
      <c r="O122" s="74"/>
      <c r="P122" s="74"/>
      <c r="Q122" s="9"/>
    </row>
    <row r="123" spans="1:26" x14ac:dyDescent="0.25">
      <c r="A123" s="9"/>
      <c r="B123" s="9"/>
      <c r="C123" s="9"/>
      <c r="D123" s="9"/>
      <c r="E123" s="9"/>
      <c r="F123" s="9"/>
      <c r="G123" s="9"/>
      <c r="H123" s="9"/>
      <c r="I123" s="9"/>
      <c r="J123" s="9"/>
      <c r="K123" s="9"/>
      <c r="L123" s="9"/>
      <c r="M123" s="9"/>
      <c r="N123" s="9"/>
      <c r="O123" s="9"/>
      <c r="P123" s="9"/>
      <c r="Q123" s="9"/>
    </row>
    <row r="124" spans="1:26" ht="15.75" thickBot="1" x14ac:dyDescent="0.3">
      <c r="A124" s="9"/>
      <c r="B124" s="9"/>
      <c r="C124" s="9"/>
      <c r="D124" s="9"/>
      <c r="E124" s="9"/>
      <c r="F124" s="9"/>
      <c r="G124" s="9"/>
      <c r="H124" s="9"/>
      <c r="I124" s="9"/>
      <c r="J124" s="9"/>
      <c r="K124" s="9"/>
      <c r="L124" s="9"/>
      <c r="M124" s="9"/>
      <c r="N124" s="9"/>
      <c r="O124" s="9"/>
      <c r="P124" s="9"/>
      <c r="Q124" s="9"/>
    </row>
    <row r="125" spans="1:26" ht="30.75" thickBot="1" x14ac:dyDescent="0.3">
      <c r="A125" s="9"/>
      <c r="B125" s="107" t="s">
        <v>49</v>
      </c>
      <c r="C125" s="108" t="s">
        <v>50</v>
      </c>
      <c r="D125" s="107" t="s">
        <v>51</v>
      </c>
      <c r="E125" s="108" t="s">
        <v>55</v>
      </c>
      <c r="F125" s="9"/>
      <c r="G125" s="9"/>
      <c r="H125" s="9"/>
      <c r="I125" s="9"/>
      <c r="J125" s="9"/>
      <c r="K125" s="9"/>
      <c r="L125" s="9"/>
      <c r="M125" s="9"/>
      <c r="N125" s="9"/>
      <c r="O125" s="9"/>
      <c r="P125" s="9"/>
      <c r="Q125" s="9"/>
    </row>
    <row r="126" spans="1:26" x14ac:dyDescent="0.25">
      <c r="A126" s="9"/>
      <c r="B126" s="109" t="s">
        <v>91</v>
      </c>
      <c r="C126" s="110">
        <v>20</v>
      </c>
      <c r="D126" s="110">
        <v>0</v>
      </c>
      <c r="E126" s="156">
        <v>40</v>
      </c>
      <c r="F126" s="9"/>
      <c r="G126" s="9"/>
      <c r="H126" s="9"/>
      <c r="I126" s="9"/>
      <c r="J126" s="9"/>
      <c r="K126" s="9"/>
      <c r="L126" s="9"/>
      <c r="M126" s="9"/>
      <c r="N126" s="9"/>
      <c r="O126" s="9"/>
      <c r="P126" s="9"/>
      <c r="Q126" s="9"/>
    </row>
    <row r="127" spans="1:26" x14ac:dyDescent="0.25">
      <c r="A127" s="9"/>
      <c r="B127" s="109" t="s">
        <v>92</v>
      </c>
      <c r="C127" s="111">
        <v>30</v>
      </c>
      <c r="D127" s="127">
        <v>0</v>
      </c>
      <c r="E127" s="139"/>
      <c r="F127" s="9"/>
      <c r="G127" s="9"/>
      <c r="H127" s="9"/>
      <c r="I127" s="9"/>
      <c r="J127" s="9"/>
      <c r="K127" s="9"/>
      <c r="L127" s="9"/>
      <c r="M127" s="9"/>
      <c r="N127" s="9"/>
      <c r="O127" s="9"/>
      <c r="P127" s="9"/>
      <c r="Q127" s="9"/>
    </row>
    <row r="128" spans="1:26" ht="15.75" thickBot="1" x14ac:dyDescent="0.3">
      <c r="A128" s="9"/>
      <c r="B128" s="109" t="s">
        <v>93</v>
      </c>
      <c r="C128" s="112">
        <v>40</v>
      </c>
      <c r="D128" s="112">
        <v>40</v>
      </c>
      <c r="E128" s="157"/>
      <c r="F128" s="9"/>
      <c r="G128" s="9"/>
      <c r="H128" s="9"/>
      <c r="I128" s="9"/>
      <c r="J128" s="9"/>
      <c r="K128" s="9"/>
      <c r="L128" s="9"/>
      <c r="M128" s="9"/>
      <c r="N128" s="9"/>
      <c r="O128" s="9"/>
      <c r="P128" s="9"/>
      <c r="Q128" s="9"/>
    </row>
    <row r="129" spans="1:17" x14ac:dyDescent="0.25">
      <c r="A129" s="9"/>
      <c r="B129" s="9"/>
      <c r="C129" s="9"/>
      <c r="D129" s="9"/>
      <c r="E129" s="9"/>
      <c r="F129" s="9"/>
      <c r="G129" s="9"/>
      <c r="H129" s="9"/>
      <c r="I129" s="9"/>
      <c r="J129" s="9"/>
      <c r="K129" s="9"/>
      <c r="L129" s="9"/>
      <c r="M129" s="9"/>
      <c r="N129" s="9"/>
      <c r="O129" s="9"/>
      <c r="P129" s="9"/>
      <c r="Q129" s="9"/>
    </row>
    <row r="130" spans="1:17" ht="15.75" thickBot="1" x14ac:dyDescent="0.3">
      <c r="A130" s="9"/>
      <c r="B130" s="9"/>
      <c r="C130" s="9"/>
      <c r="D130" s="9"/>
      <c r="E130" s="9"/>
      <c r="F130" s="9"/>
      <c r="G130" s="9"/>
      <c r="H130" s="9"/>
      <c r="I130" s="9"/>
      <c r="J130" s="9"/>
      <c r="K130" s="9"/>
      <c r="L130" s="9"/>
      <c r="M130" s="9"/>
      <c r="N130" s="9"/>
      <c r="O130" s="9"/>
      <c r="P130" s="9"/>
      <c r="Q130" s="9"/>
    </row>
    <row r="131" spans="1:17" ht="27" thickBot="1" x14ac:dyDescent="0.3">
      <c r="A131" s="9"/>
      <c r="B131" s="153" t="s">
        <v>52</v>
      </c>
      <c r="C131" s="154"/>
      <c r="D131" s="154"/>
      <c r="E131" s="154"/>
      <c r="F131" s="154"/>
      <c r="G131" s="154"/>
      <c r="H131" s="154"/>
      <c r="I131" s="154"/>
      <c r="J131" s="154"/>
      <c r="K131" s="154"/>
      <c r="L131" s="154"/>
      <c r="M131" s="154"/>
      <c r="N131" s="155"/>
      <c r="O131" s="9"/>
      <c r="P131" s="9"/>
      <c r="Q131" s="9"/>
    </row>
    <row r="132" spans="1:17" x14ac:dyDescent="0.25">
      <c r="A132" s="9"/>
      <c r="B132" s="9"/>
      <c r="C132" s="9"/>
      <c r="D132" s="9"/>
      <c r="E132" s="9"/>
      <c r="F132" s="9"/>
      <c r="G132" s="9"/>
      <c r="H132" s="9"/>
      <c r="I132" s="9"/>
      <c r="J132" s="9"/>
      <c r="K132" s="9"/>
      <c r="L132" s="9"/>
      <c r="M132" s="9"/>
      <c r="N132" s="9"/>
      <c r="O132" s="9"/>
      <c r="P132" s="9"/>
      <c r="Q132" s="9"/>
    </row>
    <row r="133" spans="1:17" ht="75" x14ac:dyDescent="0.25">
      <c r="A133" s="9"/>
      <c r="B133" s="82" t="s">
        <v>0</v>
      </c>
      <c r="C133" s="82" t="s">
        <v>39</v>
      </c>
      <c r="D133" s="82" t="s">
        <v>40</v>
      </c>
      <c r="E133" s="82" t="s">
        <v>80</v>
      </c>
      <c r="F133" s="82" t="s">
        <v>82</v>
      </c>
      <c r="G133" s="82" t="s">
        <v>83</v>
      </c>
      <c r="H133" s="82" t="s">
        <v>84</v>
      </c>
      <c r="I133" s="82" t="s">
        <v>81</v>
      </c>
      <c r="J133" s="146" t="s">
        <v>85</v>
      </c>
      <c r="K133" s="158"/>
      <c r="L133" s="147"/>
      <c r="M133" s="82" t="s">
        <v>89</v>
      </c>
      <c r="N133" s="82" t="s">
        <v>41</v>
      </c>
      <c r="O133" s="82" t="s">
        <v>42</v>
      </c>
      <c r="P133" s="146" t="s">
        <v>3</v>
      </c>
      <c r="Q133" s="147"/>
    </row>
    <row r="134" spans="1:17" ht="45" x14ac:dyDescent="0.25">
      <c r="A134" s="9"/>
      <c r="B134" s="90"/>
      <c r="C134" s="90"/>
      <c r="D134" s="85"/>
      <c r="E134" s="91"/>
      <c r="F134" s="85"/>
      <c r="G134" s="85"/>
      <c r="H134" s="85"/>
      <c r="I134" s="87"/>
      <c r="J134" s="93" t="s">
        <v>86</v>
      </c>
      <c r="K134" s="86" t="s">
        <v>87</v>
      </c>
      <c r="L134" s="89" t="s">
        <v>88</v>
      </c>
      <c r="M134" s="48"/>
      <c r="N134" s="48"/>
      <c r="O134" s="48"/>
      <c r="P134" s="148"/>
      <c r="Q134" s="148"/>
    </row>
    <row r="135" spans="1:17" ht="45" x14ac:dyDescent="0.25">
      <c r="A135" s="9"/>
      <c r="B135" s="128" t="s">
        <v>226</v>
      </c>
      <c r="C135" s="128">
        <v>1</v>
      </c>
      <c r="D135" s="127" t="s">
        <v>227</v>
      </c>
      <c r="E135" s="113">
        <v>63307678</v>
      </c>
      <c r="F135" s="127" t="s">
        <v>228</v>
      </c>
      <c r="G135" s="127" t="s">
        <v>229</v>
      </c>
      <c r="H135" s="114">
        <v>31970</v>
      </c>
      <c r="I135" s="111"/>
      <c r="J135" s="127" t="s">
        <v>231</v>
      </c>
      <c r="K135" s="115" t="s">
        <v>232</v>
      </c>
      <c r="L135" s="111" t="s">
        <v>98</v>
      </c>
      <c r="M135" s="127" t="s">
        <v>98</v>
      </c>
      <c r="N135" s="127" t="s">
        <v>98</v>
      </c>
      <c r="O135" s="127" t="s">
        <v>98</v>
      </c>
      <c r="P135" s="127"/>
      <c r="Q135" s="127"/>
    </row>
    <row r="136" spans="1:17" ht="45" x14ac:dyDescent="0.25">
      <c r="A136" s="9"/>
      <c r="B136" s="129" t="s">
        <v>233</v>
      </c>
      <c r="C136" s="129">
        <v>1</v>
      </c>
      <c r="D136" s="138" t="s">
        <v>234</v>
      </c>
      <c r="E136" s="132">
        <v>39750308</v>
      </c>
      <c r="F136" s="129" t="s">
        <v>235</v>
      </c>
      <c r="G136" s="129" t="s">
        <v>236</v>
      </c>
      <c r="H136" s="141">
        <v>34110</v>
      </c>
      <c r="I136" s="135"/>
      <c r="J136" s="127" t="s">
        <v>231</v>
      </c>
      <c r="K136" s="115" t="s">
        <v>237</v>
      </c>
      <c r="L136" s="111" t="s">
        <v>98</v>
      </c>
      <c r="M136" s="127" t="s">
        <v>98</v>
      </c>
      <c r="N136" s="127" t="s">
        <v>98</v>
      </c>
      <c r="O136" s="127" t="s">
        <v>98</v>
      </c>
      <c r="P136" s="127"/>
      <c r="Q136" s="127"/>
    </row>
    <row r="137" spans="1:17" ht="45" x14ac:dyDescent="0.25">
      <c r="A137" s="9"/>
      <c r="B137" s="130"/>
      <c r="C137" s="130"/>
      <c r="D137" s="139"/>
      <c r="E137" s="133"/>
      <c r="F137" s="130"/>
      <c r="G137" s="130"/>
      <c r="H137" s="143"/>
      <c r="I137" s="136"/>
      <c r="J137" s="128" t="s">
        <v>238</v>
      </c>
      <c r="K137" s="115" t="s">
        <v>239</v>
      </c>
      <c r="L137" s="111" t="s">
        <v>98</v>
      </c>
      <c r="M137" s="127" t="s">
        <v>98</v>
      </c>
      <c r="N137" s="127" t="s">
        <v>98</v>
      </c>
      <c r="O137" s="127" t="s">
        <v>98</v>
      </c>
      <c r="P137" s="127"/>
      <c r="Q137" s="127"/>
    </row>
    <row r="138" spans="1:17" ht="45" x14ac:dyDescent="0.25">
      <c r="A138" s="9"/>
      <c r="B138" s="130"/>
      <c r="C138" s="130"/>
      <c r="D138" s="139"/>
      <c r="E138" s="133"/>
      <c r="F138" s="130"/>
      <c r="G138" s="130"/>
      <c r="H138" s="143"/>
      <c r="I138" s="136"/>
      <c r="J138" s="128" t="s">
        <v>238</v>
      </c>
      <c r="K138" s="115" t="s">
        <v>240</v>
      </c>
      <c r="L138" s="111" t="s">
        <v>98</v>
      </c>
      <c r="M138" s="127" t="s">
        <v>98</v>
      </c>
      <c r="N138" s="127" t="s">
        <v>98</v>
      </c>
      <c r="O138" s="127" t="s">
        <v>98</v>
      </c>
      <c r="P138" s="127"/>
      <c r="Q138" s="127"/>
    </row>
    <row r="139" spans="1:17" ht="45" x14ac:dyDescent="0.25">
      <c r="A139" s="9"/>
      <c r="B139" s="131"/>
      <c r="C139" s="131"/>
      <c r="D139" s="140"/>
      <c r="E139" s="134"/>
      <c r="F139" s="131"/>
      <c r="G139" s="131"/>
      <c r="H139" s="142"/>
      <c r="I139" s="137"/>
      <c r="J139" s="128" t="s">
        <v>241</v>
      </c>
      <c r="K139" s="115" t="s">
        <v>242</v>
      </c>
      <c r="L139" s="111" t="s">
        <v>98</v>
      </c>
      <c r="M139" s="127" t="s">
        <v>98</v>
      </c>
      <c r="N139" s="127" t="s">
        <v>98</v>
      </c>
      <c r="O139" s="127" t="s">
        <v>98</v>
      </c>
      <c r="P139" s="127"/>
      <c r="Q139" s="127"/>
    </row>
    <row r="140" spans="1:17" ht="45" x14ac:dyDescent="0.25">
      <c r="A140" s="9"/>
      <c r="B140" s="129" t="s">
        <v>243</v>
      </c>
      <c r="C140" s="129">
        <v>1</v>
      </c>
      <c r="D140" s="129" t="s">
        <v>244</v>
      </c>
      <c r="E140" s="132">
        <v>37535871</v>
      </c>
      <c r="F140" s="129" t="s">
        <v>245</v>
      </c>
      <c r="G140" s="129" t="s">
        <v>246</v>
      </c>
      <c r="H140" s="141">
        <v>40081</v>
      </c>
      <c r="I140" s="135" t="s">
        <v>98</v>
      </c>
      <c r="J140" s="128" t="s">
        <v>231</v>
      </c>
      <c r="K140" s="115" t="s">
        <v>247</v>
      </c>
      <c r="L140" s="111" t="s">
        <v>98</v>
      </c>
      <c r="M140" s="127" t="s">
        <v>98</v>
      </c>
      <c r="N140" s="127" t="s">
        <v>98</v>
      </c>
      <c r="O140" s="127" t="s">
        <v>98</v>
      </c>
      <c r="P140" s="127"/>
      <c r="Q140" s="127"/>
    </row>
    <row r="141" spans="1:17" ht="45" x14ac:dyDescent="0.25">
      <c r="A141" s="9"/>
      <c r="B141" s="131"/>
      <c r="C141" s="131"/>
      <c r="D141" s="131"/>
      <c r="E141" s="134"/>
      <c r="F141" s="131"/>
      <c r="G141" s="131"/>
      <c r="H141" s="142"/>
      <c r="I141" s="137"/>
      <c r="J141" s="128" t="s">
        <v>231</v>
      </c>
      <c r="K141" s="115" t="s">
        <v>248</v>
      </c>
      <c r="L141" s="111" t="s">
        <v>98</v>
      </c>
      <c r="M141" s="127" t="s">
        <v>98</v>
      </c>
      <c r="N141" s="127" t="s">
        <v>98</v>
      </c>
      <c r="O141" s="127" t="s">
        <v>98</v>
      </c>
      <c r="P141" s="127"/>
      <c r="Q141" s="127"/>
    </row>
    <row r="142" spans="1:17" x14ac:dyDescent="0.25">
      <c r="A142" s="9"/>
      <c r="B142" s="128"/>
      <c r="C142" s="128"/>
      <c r="D142" s="127"/>
      <c r="E142" s="113"/>
      <c r="F142" s="128"/>
      <c r="G142" s="128"/>
      <c r="H142" s="114"/>
      <c r="I142" s="111"/>
      <c r="J142" s="127"/>
      <c r="K142" s="115"/>
      <c r="L142" s="111"/>
      <c r="M142" s="127"/>
      <c r="N142" s="127"/>
      <c r="O142" s="127"/>
      <c r="P142" s="127"/>
      <c r="Q142" s="127"/>
    </row>
    <row r="143" spans="1:17" x14ac:dyDescent="0.25">
      <c r="A143" s="9"/>
      <c r="B143" s="9"/>
      <c r="C143" s="9"/>
      <c r="D143" s="9"/>
      <c r="E143" s="9"/>
      <c r="F143" s="9"/>
      <c r="G143" s="9"/>
      <c r="H143" s="9"/>
      <c r="I143" s="9"/>
      <c r="J143" s="9"/>
      <c r="K143" s="9"/>
      <c r="L143" s="9"/>
      <c r="M143" s="9"/>
      <c r="N143" s="9"/>
      <c r="O143" s="9"/>
      <c r="P143" s="9"/>
      <c r="Q143" s="9"/>
    </row>
    <row r="144" spans="1:17" x14ac:dyDescent="0.25">
      <c r="A144" s="9"/>
      <c r="B144" s="9"/>
      <c r="C144" s="9"/>
      <c r="D144" s="9"/>
      <c r="E144" s="9"/>
      <c r="F144" s="9"/>
      <c r="G144" s="9"/>
      <c r="H144" s="9"/>
      <c r="I144" s="9"/>
      <c r="J144" s="9"/>
      <c r="K144" s="9"/>
      <c r="L144" s="9"/>
      <c r="M144" s="9"/>
      <c r="N144" s="9"/>
      <c r="O144" s="9"/>
      <c r="P144" s="9"/>
      <c r="Q144" s="9"/>
    </row>
    <row r="145" spans="1:17" ht="15.75" thickBot="1" x14ac:dyDescent="0.3">
      <c r="A145" s="9"/>
      <c r="B145" s="9"/>
      <c r="C145" s="9"/>
      <c r="D145" s="9"/>
      <c r="E145" s="9"/>
      <c r="F145" s="9"/>
      <c r="G145" s="9"/>
      <c r="H145" s="9"/>
      <c r="I145" s="9"/>
      <c r="J145" s="9"/>
      <c r="K145" s="9"/>
      <c r="L145" s="9"/>
      <c r="M145" s="9"/>
      <c r="N145" s="9"/>
      <c r="O145" s="9"/>
      <c r="P145" s="9"/>
      <c r="Q145" s="9"/>
    </row>
    <row r="146" spans="1:17" ht="30" x14ac:dyDescent="0.25">
      <c r="A146" s="9"/>
      <c r="B146" s="49" t="s">
        <v>33</v>
      </c>
      <c r="C146" s="49" t="s">
        <v>49</v>
      </c>
      <c r="D146" s="82" t="s">
        <v>50</v>
      </c>
      <c r="E146" s="49" t="s">
        <v>51</v>
      </c>
      <c r="F146" s="108" t="s">
        <v>56</v>
      </c>
      <c r="G146" s="116"/>
      <c r="H146" s="9"/>
      <c r="I146" s="9"/>
      <c r="J146" s="9"/>
      <c r="K146" s="9"/>
      <c r="L146" s="9"/>
      <c r="M146" s="9"/>
      <c r="N146" s="9"/>
      <c r="O146" s="9"/>
      <c r="P146" s="9"/>
      <c r="Q146" s="9"/>
    </row>
    <row r="147" spans="1:17" ht="108" x14ac:dyDescent="0.2">
      <c r="A147" s="9"/>
      <c r="B147" s="149" t="s">
        <v>53</v>
      </c>
      <c r="C147" s="117" t="s">
        <v>94</v>
      </c>
      <c r="D147" s="127">
        <v>25</v>
      </c>
      <c r="E147" s="127">
        <v>25</v>
      </c>
      <c r="F147" s="150">
        <f>+E147+E148+E149</f>
        <v>60</v>
      </c>
      <c r="G147" s="118"/>
      <c r="H147" s="9"/>
      <c r="I147" s="9"/>
      <c r="J147" s="9"/>
      <c r="K147" s="9"/>
      <c r="L147" s="9"/>
      <c r="M147" s="9"/>
      <c r="N147" s="9"/>
      <c r="O147" s="9"/>
      <c r="P147" s="9"/>
      <c r="Q147" s="9"/>
    </row>
    <row r="148" spans="1:17" ht="96" x14ac:dyDescent="0.2">
      <c r="A148" s="9"/>
      <c r="B148" s="149"/>
      <c r="C148" s="117" t="s">
        <v>95</v>
      </c>
      <c r="D148" s="128">
        <v>25</v>
      </c>
      <c r="E148" s="128">
        <v>25</v>
      </c>
      <c r="F148" s="151"/>
      <c r="G148" s="118"/>
      <c r="H148" s="9"/>
      <c r="I148" s="9"/>
      <c r="J148" s="9"/>
      <c r="K148" s="9"/>
      <c r="L148" s="9"/>
      <c r="M148" s="9"/>
      <c r="N148" s="9"/>
      <c r="O148" s="9"/>
      <c r="P148" s="9"/>
      <c r="Q148" s="9"/>
    </row>
    <row r="149" spans="1:17" ht="60" x14ac:dyDescent="0.2">
      <c r="A149" s="9"/>
      <c r="B149" s="149"/>
      <c r="C149" s="117" t="s">
        <v>96</v>
      </c>
      <c r="D149" s="127">
        <v>10</v>
      </c>
      <c r="E149" s="127">
        <v>10</v>
      </c>
      <c r="F149" s="152"/>
      <c r="G149" s="118"/>
      <c r="H149" s="9"/>
      <c r="I149" s="9"/>
      <c r="J149" s="9"/>
      <c r="K149" s="9"/>
      <c r="L149" s="9"/>
      <c r="M149" s="9"/>
      <c r="N149" s="9"/>
      <c r="O149" s="9"/>
      <c r="P149" s="9"/>
      <c r="Q149" s="9"/>
    </row>
    <row r="150" spans="1:17" x14ac:dyDescent="0.25">
      <c r="A150" s="9"/>
      <c r="B150" s="9"/>
      <c r="C150" s="46"/>
      <c r="D150" s="9"/>
      <c r="E150" s="9"/>
      <c r="F150" s="9"/>
      <c r="G150" s="9"/>
      <c r="H150" s="9"/>
      <c r="I150" s="9"/>
      <c r="J150" s="9"/>
      <c r="K150" s="9"/>
      <c r="L150" s="9"/>
      <c r="M150" s="9"/>
      <c r="N150" s="9"/>
      <c r="O150" s="9"/>
      <c r="P150" s="9"/>
      <c r="Q150" s="9"/>
    </row>
    <row r="151" spans="1:17" x14ac:dyDescent="0.25">
      <c r="A151" s="9"/>
      <c r="B151" s="9"/>
      <c r="C151" s="9"/>
      <c r="D151" s="9"/>
      <c r="E151" s="9"/>
      <c r="F151" s="9"/>
      <c r="G151" s="9"/>
      <c r="H151" s="9"/>
      <c r="I151" s="9"/>
      <c r="J151" s="9"/>
      <c r="K151" s="9"/>
      <c r="L151" s="9"/>
      <c r="M151" s="9"/>
      <c r="N151" s="9"/>
      <c r="O151" s="9"/>
      <c r="P151" s="9"/>
      <c r="Q151" s="9"/>
    </row>
    <row r="152" spans="1:17" x14ac:dyDescent="0.25">
      <c r="A152" s="9"/>
      <c r="B152" s="9"/>
      <c r="C152" s="9"/>
      <c r="D152" s="9"/>
      <c r="E152" s="9"/>
      <c r="F152" s="9"/>
      <c r="G152" s="9"/>
      <c r="H152" s="9"/>
      <c r="I152" s="9"/>
      <c r="J152" s="9"/>
      <c r="K152" s="9"/>
      <c r="L152" s="9"/>
      <c r="M152" s="9"/>
      <c r="N152" s="9"/>
      <c r="O152" s="9"/>
      <c r="P152" s="9"/>
      <c r="Q152" s="9"/>
    </row>
    <row r="153" spans="1:17" x14ac:dyDescent="0.25">
      <c r="A153" s="9"/>
      <c r="B153" s="45" t="s">
        <v>57</v>
      </c>
      <c r="C153" s="9"/>
      <c r="D153" s="9"/>
      <c r="E153" s="9"/>
      <c r="F153" s="9"/>
      <c r="G153" s="9"/>
      <c r="H153" s="9"/>
      <c r="I153" s="9"/>
      <c r="J153" s="9"/>
      <c r="K153" s="9"/>
      <c r="L153" s="9"/>
      <c r="M153" s="9"/>
      <c r="N153" s="9"/>
      <c r="O153" s="9"/>
      <c r="P153" s="9"/>
      <c r="Q153" s="9"/>
    </row>
    <row r="154" spans="1:17" x14ac:dyDescent="0.25">
      <c r="A154" s="9"/>
      <c r="B154" s="9"/>
      <c r="C154" s="9"/>
      <c r="D154" s="9"/>
      <c r="E154" s="9"/>
      <c r="F154" s="9"/>
      <c r="G154" s="9"/>
      <c r="H154" s="9"/>
      <c r="I154" s="9"/>
      <c r="J154" s="9"/>
      <c r="K154" s="9"/>
      <c r="L154" s="9"/>
      <c r="M154" s="9"/>
      <c r="N154" s="9"/>
      <c r="O154" s="9"/>
      <c r="P154" s="9"/>
      <c r="Q154" s="9"/>
    </row>
    <row r="155" spans="1:17" x14ac:dyDescent="0.25">
      <c r="A155" s="9"/>
      <c r="B155" s="9"/>
      <c r="C155" s="9"/>
      <c r="D155" s="9"/>
      <c r="E155" s="9"/>
      <c r="F155" s="9"/>
      <c r="G155" s="9"/>
      <c r="H155" s="9"/>
      <c r="I155" s="9"/>
      <c r="J155" s="9"/>
      <c r="K155" s="9"/>
      <c r="L155" s="9"/>
      <c r="M155" s="9"/>
      <c r="N155" s="9"/>
      <c r="O155" s="9"/>
      <c r="P155" s="9"/>
      <c r="Q155" s="9"/>
    </row>
    <row r="156" spans="1:17" x14ac:dyDescent="0.25">
      <c r="A156" s="9"/>
      <c r="B156" s="47" t="s">
        <v>33</v>
      </c>
      <c r="C156" s="47" t="s">
        <v>58</v>
      </c>
      <c r="D156" s="49" t="s">
        <v>51</v>
      </c>
      <c r="E156" s="49" t="s">
        <v>16</v>
      </c>
      <c r="F156" s="9"/>
      <c r="G156" s="9"/>
      <c r="H156" s="9"/>
      <c r="I156" s="9"/>
      <c r="J156" s="9"/>
      <c r="K156" s="9"/>
      <c r="L156" s="9"/>
      <c r="M156" s="9"/>
      <c r="N156" s="9"/>
      <c r="O156" s="9"/>
      <c r="P156" s="9"/>
      <c r="Q156" s="9"/>
    </row>
    <row r="157" spans="1:17" ht="28.5" x14ac:dyDescent="0.25">
      <c r="A157" s="9"/>
      <c r="B157" s="50" t="s">
        <v>59</v>
      </c>
      <c r="C157" s="51">
        <v>40</v>
      </c>
      <c r="D157" s="127">
        <f>+E126</f>
        <v>40</v>
      </c>
      <c r="E157" s="138">
        <f>+D157+D158</f>
        <v>100</v>
      </c>
      <c r="F157" s="9"/>
      <c r="G157" s="9"/>
      <c r="H157" s="9"/>
      <c r="I157" s="9"/>
      <c r="J157" s="9"/>
      <c r="K157" s="9"/>
      <c r="L157" s="9"/>
      <c r="M157" s="9"/>
      <c r="N157" s="9"/>
      <c r="O157" s="9"/>
      <c r="P157" s="9"/>
      <c r="Q157" s="9"/>
    </row>
    <row r="158" spans="1:17" ht="42.75" x14ac:dyDescent="0.25">
      <c r="A158" s="9"/>
      <c r="B158" s="50" t="s">
        <v>60</v>
      </c>
      <c r="C158" s="51">
        <v>60</v>
      </c>
      <c r="D158" s="127">
        <v>60</v>
      </c>
      <c r="E158" s="140"/>
      <c r="F158" s="9"/>
      <c r="G158" s="9"/>
      <c r="H158" s="9"/>
      <c r="I158" s="9"/>
      <c r="J158" s="9"/>
      <c r="K158" s="9"/>
      <c r="L158" s="9"/>
      <c r="M158" s="9"/>
      <c r="N158" s="9"/>
      <c r="O158" s="9"/>
      <c r="P158" s="9"/>
      <c r="Q158" s="9"/>
    </row>
  </sheetData>
  <sheetProtection password="DF7F" sheet="1" objects="1" scenarios="1"/>
  <mergeCells count="75">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B81:N81"/>
    <mergeCell ref="J86:L86"/>
    <mergeCell ref="P86:Q86"/>
    <mergeCell ref="C63:N63"/>
    <mergeCell ref="B65:N65"/>
    <mergeCell ref="O68:P68"/>
    <mergeCell ref="O69:P69"/>
    <mergeCell ref="O70:P70"/>
    <mergeCell ref="O71:P71"/>
    <mergeCell ref="P87:Q87"/>
    <mergeCell ref="O72:P72"/>
    <mergeCell ref="O73:P73"/>
    <mergeCell ref="O74:P74"/>
    <mergeCell ref="O75:P75"/>
    <mergeCell ref="E126:E128"/>
    <mergeCell ref="B131:N131"/>
    <mergeCell ref="J133:L133"/>
    <mergeCell ref="P133:Q133"/>
    <mergeCell ref="H91:H94"/>
    <mergeCell ref="I91:I94"/>
    <mergeCell ref="B98:N98"/>
    <mergeCell ref="D101:E101"/>
    <mergeCell ref="D102:E102"/>
    <mergeCell ref="B91:B94"/>
    <mergeCell ref="C91:C94"/>
    <mergeCell ref="D91:D94"/>
    <mergeCell ref="E91:E94"/>
    <mergeCell ref="F91:F94"/>
    <mergeCell ref="G91:G94"/>
    <mergeCell ref="P134:Q134"/>
    <mergeCell ref="B136:B139"/>
    <mergeCell ref="C136:C139"/>
    <mergeCell ref="D136:D139"/>
    <mergeCell ref="E136:E139"/>
    <mergeCell ref="F136:F139"/>
    <mergeCell ref="G136:G139"/>
    <mergeCell ref="H136:H139"/>
    <mergeCell ref="I136:I139"/>
    <mergeCell ref="H140:H141"/>
    <mergeCell ref="I140:I141"/>
    <mergeCell ref="B147:B149"/>
    <mergeCell ref="F147:F149"/>
    <mergeCell ref="E157:E158"/>
    <mergeCell ref="B140:B141"/>
    <mergeCell ref="C140:C141"/>
    <mergeCell ref="D140:D141"/>
    <mergeCell ref="E140:E141"/>
    <mergeCell ref="F140:F141"/>
    <mergeCell ref="G140:G141"/>
    <mergeCell ref="G88:G90"/>
    <mergeCell ref="H88:H90"/>
    <mergeCell ref="I88:I90"/>
    <mergeCell ref="P94:Q94"/>
    <mergeCell ref="B112:B115"/>
    <mergeCell ref="B88:B90"/>
    <mergeCell ref="C88:C90"/>
    <mergeCell ref="D88:D90"/>
    <mergeCell ref="E88:E90"/>
    <mergeCell ref="F88:F90"/>
    <mergeCell ref="B105:P105"/>
    <mergeCell ref="B108:N108"/>
  </mergeCells>
  <dataValidations disablePrompts="1"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COLOMBO ALEMANA GRUPO 12</vt:lpstr>
      <vt:lpstr>COLOMBO ALEMANA GRUPO 23</vt:lpstr>
      <vt:lpstr>COLOMBO ALEMANA GRUPO 27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2014-12-18T22:13:05Z</dcterms:modified>
</cp:coreProperties>
</file>