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aura.jimenez\Desktop\Consolidado tecnica final\Consolidado tecnica final sin puntaje\"/>
    </mc:Choice>
  </mc:AlternateContent>
  <bookViews>
    <workbookView xWindow="0" yWindow="0" windowWidth="12525" windowHeight="6975" tabRatio="598" firstSheet="10" activeTab="10"/>
  </bookViews>
  <sheets>
    <sheet name="JURIDICA" sheetId="9" state="hidden" r:id="rId1"/>
    <sheet name="TECNICA" sheetId="8" state="hidden" r:id="rId2"/>
    <sheet name="FINANCIERA" sheetId="10" state="hidden" r:id="rId3"/>
    <sheet name="FUNDESTAR" sheetId="12" state="hidden" r:id="rId4"/>
    <sheet name="UNION TEMPORALANTONIA SANTOS " sheetId="13" state="hidden" r:id="rId5"/>
    <sheet name="UNION TEMPORAL FUNDAS" sheetId="14" state="hidden" r:id="rId6"/>
    <sheet name="UNION TEMPORAL SERVIR DESDE CER" sheetId="15" state="hidden" r:id="rId7"/>
    <sheet name="FUNDACION ESTRUCTURAR" sheetId="16" state="hidden" r:id="rId8"/>
    <sheet name="SOCIEDAD SANVICENTE DE PAUL BUC" sheetId="17" state="hidden" r:id="rId9"/>
    <sheet name="SAN VICENTE DE PAUL GRUP 10" sheetId="21" state="hidden" r:id="rId10"/>
    <sheet name="SAN VICENTE DE PAUL ZAPATOCA" sheetId="48" r:id="rId11"/>
  </sheets>
  <calcPr calcId="152511"/>
</workbook>
</file>

<file path=xl/calcChain.xml><?xml version="1.0" encoding="utf-8"?>
<calcChain xmlns="http://schemas.openxmlformats.org/spreadsheetml/2006/main">
  <c r="F134" i="48" l="1"/>
  <c r="D145" i="48" s="1"/>
  <c r="E119" i="48"/>
  <c r="D144" i="48" s="1"/>
  <c r="M113" i="48"/>
  <c r="L113" i="48"/>
  <c r="K113" i="48"/>
  <c r="C115" i="48" s="1"/>
  <c r="A107" i="48"/>
  <c r="A108" i="48" s="1"/>
  <c r="A109" i="48" s="1"/>
  <c r="A110" i="48" s="1"/>
  <c r="A111" i="48" s="1"/>
  <c r="A112" i="48" s="1"/>
  <c r="A106" i="48"/>
  <c r="N113" i="48"/>
  <c r="C61" i="48"/>
  <c r="M57" i="48"/>
  <c r="C62" i="48" s="1"/>
  <c r="L57" i="48"/>
  <c r="K57" i="48"/>
  <c r="A50" i="48"/>
  <c r="A51" i="48" s="1"/>
  <c r="A52" i="48" s="1"/>
  <c r="A53" i="48" s="1"/>
  <c r="A54" i="48" s="1"/>
  <c r="A55" i="48" s="1"/>
  <c r="A56" i="48" s="1"/>
  <c r="N57" i="48"/>
  <c r="D41" i="48"/>
  <c r="E40" i="48" s="1"/>
  <c r="E24" i="48"/>
  <c r="C24" i="48"/>
  <c r="E144" i="48" l="1"/>
  <c r="C24" i="21" l="1"/>
  <c r="F154" i="21" l="1"/>
  <c r="D165" i="21" s="1"/>
  <c r="E139" i="21"/>
  <c r="D164" i="21" s="1"/>
  <c r="E164" i="21" s="1"/>
  <c r="M133" i="21"/>
  <c r="L133" i="21"/>
  <c r="K133" i="21"/>
  <c r="C135" i="21" s="1"/>
  <c r="A127" i="21"/>
  <c r="A128" i="21" s="1"/>
  <c r="A129" i="21" s="1"/>
  <c r="A130" i="21" s="1"/>
  <c r="A131" i="21" s="1"/>
  <c r="A132" i="21" s="1"/>
  <c r="A126" i="21"/>
  <c r="N125" i="21"/>
  <c r="N133" i="21" s="1"/>
  <c r="M57" i="21"/>
  <c r="C62" i="21" s="1"/>
  <c r="L57" i="21"/>
  <c r="K57" i="21"/>
  <c r="C61" i="21" s="1"/>
  <c r="A51" i="21"/>
  <c r="A52" i="21" s="1"/>
  <c r="A53" i="21" s="1"/>
  <c r="A54" i="21" s="1"/>
  <c r="A55" i="21" s="1"/>
  <c r="A56" i="21" s="1"/>
  <c r="A50" i="21"/>
  <c r="N49" i="21"/>
  <c r="N57" i="21" s="1"/>
  <c r="D41" i="21"/>
  <c r="E40" i="21"/>
  <c r="F134" i="17"/>
  <c r="D145" i="17" s="1"/>
  <c r="E119" i="17"/>
  <c r="D144" i="17" s="1"/>
  <c r="E144" i="17" s="1"/>
  <c r="M113" i="17"/>
  <c r="L113" i="17"/>
  <c r="K113" i="17"/>
  <c r="C115" i="17" s="1"/>
  <c r="A107" i="17"/>
  <c r="A108" i="17" s="1"/>
  <c r="A109" i="17" s="1"/>
  <c r="A110" i="17" s="1"/>
  <c r="A111" i="17" s="1"/>
  <c r="A112" i="17" s="1"/>
  <c r="A106" i="17"/>
  <c r="N105" i="17"/>
  <c r="N113" i="17" s="1"/>
  <c r="M57" i="17"/>
  <c r="C62" i="17" s="1"/>
  <c r="L57" i="17"/>
  <c r="K57" i="17"/>
  <c r="C61" i="17" s="1"/>
  <c r="A50" i="17"/>
  <c r="A51" i="17" s="1"/>
  <c r="A52" i="17" s="1"/>
  <c r="A53" i="17" s="1"/>
  <c r="A54" i="17" s="1"/>
  <c r="A55" i="17" s="1"/>
  <c r="A56" i="17" s="1"/>
  <c r="N49" i="17"/>
  <c r="N57" i="17" s="1"/>
  <c r="D41" i="17"/>
  <c r="E40" i="17" s="1"/>
  <c r="D145" i="16"/>
  <c r="F134" i="16"/>
  <c r="E119" i="16"/>
  <c r="D144" i="16" s="1"/>
  <c r="E144" i="16" s="1"/>
  <c r="M113" i="16"/>
  <c r="L113" i="16"/>
  <c r="K113" i="16"/>
  <c r="C115" i="16" s="1"/>
  <c r="A106" i="16"/>
  <c r="A107" i="16" s="1"/>
  <c r="A108" i="16" s="1"/>
  <c r="A109" i="16" s="1"/>
  <c r="A110" i="16" s="1"/>
  <c r="A111" i="16" s="1"/>
  <c r="A112" i="16" s="1"/>
  <c r="N105" i="16"/>
  <c r="N113" i="16" s="1"/>
  <c r="N57" i="16"/>
  <c r="M57" i="16"/>
  <c r="C62" i="16" s="1"/>
  <c r="L57" i="16"/>
  <c r="K57" i="16"/>
  <c r="C61" i="16" s="1"/>
  <c r="A51" i="16"/>
  <c r="A52" i="16" s="1"/>
  <c r="A53" i="16" s="1"/>
  <c r="A54" i="16" s="1"/>
  <c r="A55" i="16" s="1"/>
  <c r="A56" i="16" s="1"/>
  <c r="A50" i="16"/>
  <c r="N49" i="16"/>
  <c r="D41" i="16"/>
  <c r="E40" i="16"/>
  <c r="E24" i="16"/>
  <c r="C24" i="16"/>
  <c r="F134" i="15"/>
  <c r="D145" i="15" s="1"/>
  <c r="E119" i="15"/>
  <c r="D144" i="15" s="1"/>
  <c r="E144" i="15" s="1"/>
  <c r="M113" i="15"/>
  <c r="L113" i="15"/>
  <c r="K113" i="15"/>
  <c r="C115" i="15" s="1"/>
  <c r="A107" i="15"/>
  <c r="A108" i="15" s="1"/>
  <c r="A109" i="15" s="1"/>
  <c r="A110" i="15" s="1"/>
  <c r="A111" i="15" s="1"/>
  <c r="A112" i="15" s="1"/>
  <c r="A106" i="15"/>
  <c r="N105" i="15"/>
  <c r="N113" i="15" s="1"/>
  <c r="M57" i="15"/>
  <c r="C62" i="15" s="1"/>
  <c r="L57" i="15"/>
  <c r="K57" i="15"/>
  <c r="C61" i="15" s="1"/>
  <c r="A50" i="15"/>
  <c r="A51" i="15" s="1"/>
  <c r="A52" i="15" s="1"/>
  <c r="A53" i="15" s="1"/>
  <c r="A54" i="15" s="1"/>
  <c r="A55" i="15" s="1"/>
  <c r="A56" i="15" s="1"/>
  <c r="N49" i="15"/>
  <c r="N57" i="15" s="1"/>
  <c r="D41" i="15"/>
  <c r="E40" i="15"/>
  <c r="E24" i="15"/>
  <c r="C24" i="15"/>
  <c r="F134" i="14"/>
  <c r="D145" i="14" s="1"/>
  <c r="E119" i="14"/>
  <c r="D144" i="14" s="1"/>
  <c r="E144" i="14" s="1"/>
  <c r="M113" i="14"/>
  <c r="L113" i="14"/>
  <c r="K113" i="14"/>
  <c r="C115" i="14" s="1"/>
  <c r="A107" i="14"/>
  <c r="A108" i="14" s="1"/>
  <c r="A109" i="14" s="1"/>
  <c r="A110" i="14" s="1"/>
  <c r="A111" i="14" s="1"/>
  <c r="A112" i="14" s="1"/>
  <c r="A106" i="14"/>
  <c r="N105" i="14"/>
  <c r="N113" i="14" s="1"/>
  <c r="M57" i="14"/>
  <c r="C62" i="14" s="1"/>
  <c r="L57" i="14"/>
  <c r="K57" i="14"/>
  <c r="C61" i="14" s="1"/>
  <c r="A51" i="14"/>
  <c r="A52" i="14" s="1"/>
  <c r="A53" i="14" s="1"/>
  <c r="A54" i="14" s="1"/>
  <c r="A55" i="14" s="1"/>
  <c r="A56" i="14" s="1"/>
  <c r="A50" i="14"/>
  <c r="N49" i="14"/>
  <c r="N57" i="14" s="1"/>
  <c r="D41" i="14"/>
  <c r="E40" i="14"/>
  <c r="E24" i="14"/>
  <c r="C24" i="14"/>
  <c r="D144" i="13"/>
  <c r="F134" i="13"/>
  <c r="D145" i="13" s="1"/>
  <c r="E119" i="13"/>
  <c r="N113" i="13"/>
  <c r="M113" i="13"/>
  <c r="L113" i="13"/>
  <c r="K113" i="13"/>
  <c r="C115" i="13" s="1"/>
  <c r="A108" i="13"/>
  <c r="A109" i="13" s="1"/>
  <c r="A110" i="13" s="1"/>
  <c r="A111" i="13" s="1"/>
  <c r="A112" i="13" s="1"/>
  <c r="A107" i="13"/>
  <c r="A106" i="13"/>
  <c r="N105" i="13"/>
  <c r="C62" i="13"/>
  <c r="M57" i="13"/>
  <c r="L57" i="13"/>
  <c r="K57" i="13"/>
  <c r="C61" i="13" s="1"/>
  <c r="A50" i="13"/>
  <c r="A51" i="13" s="1"/>
  <c r="A52" i="13" s="1"/>
  <c r="A53" i="13" s="1"/>
  <c r="A54" i="13" s="1"/>
  <c r="A55" i="13" s="1"/>
  <c r="A56" i="13" s="1"/>
  <c r="N49" i="13"/>
  <c r="N57" i="13" s="1"/>
  <c r="D41" i="13"/>
  <c r="E40" i="13"/>
  <c r="E24" i="13"/>
  <c r="C24" i="13"/>
  <c r="D145" i="12"/>
  <c r="F134" i="12"/>
  <c r="E119" i="12"/>
  <c r="D144" i="12" s="1"/>
  <c r="E144" i="12" s="1"/>
  <c r="M113" i="12"/>
  <c r="L113" i="12"/>
  <c r="K113" i="12"/>
  <c r="C115" i="12" s="1"/>
  <c r="A106" i="12"/>
  <c r="A107" i="12" s="1"/>
  <c r="A108" i="12" s="1"/>
  <c r="A109" i="12" s="1"/>
  <c r="A110" i="12" s="1"/>
  <c r="A111" i="12" s="1"/>
  <c r="A112" i="12" s="1"/>
  <c r="N105" i="12"/>
  <c r="N113" i="12" s="1"/>
  <c r="N57" i="12"/>
  <c r="M57" i="12"/>
  <c r="C62" i="12" s="1"/>
  <c r="L57" i="12"/>
  <c r="K57" i="12"/>
  <c r="C61" i="12" s="1"/>
  <c r="A52" i="12"/>
  <c r="A53" i="12" s="1"/>
  <c r="A54" i="12" s="1"/>
  <c r="A55" i="12" s="1"/>
  <c r="A56" i="12" s="1"/>
  <c r="A51" i="12"/>
  <c r="A50" i="12"/>
  <c r="N49" i="12"/>
  <c r="D41" i="12"/>
  <c r="E40" i="12" s="1"/>
  <c r="E24" i="12"/>
  <c r="C24" i="12"/>
  <c r="E144" i="13" l="1"/>
  <c r="C12" i="10"/>
  <c r="C13" i="10" s="1"/>
  <c r="N113" i="8"/>
  <c r="M113" i="8"/>
  <c r="L113" i="8"/>
  <c r="K113" i="8"/>
  <c r="A107" i="8"/>
  <c r="A108" i="8" s="1"/>
  <c r="A109" i="8" s="1"/>
  <c r="A110" i="8" s="1"/>
  <c r="A111" i="8" s="1"/>
  <c r="A112" i="8" s="1"/>
  <c r="A106" i="8"/>
  <c r="N105" i="8"/>
  <c r="N49" i="8"/>
  <c r="N57" i="8" s="1"/>
  <c r="D41" i="8"/>
  <c r="E40" i="8" s="1"/>
  <c r="E24" i="8" l="1"/>
  <c r="E119" i="8" l="1"/>
  <c r="D144" i="8" s="1"/>
  <c r="F134" i="8"/>
  <c r="D145" i="8" s="1"/>
  <c r="E144" i="8" l="1"/>
  <c r="C115" i="8" l="1"/>
  <c r="C24" i="8"/>
  <c r="M57" i="8"/>
  <c r="C62" i="8" s="1"/>
  <c r="L57" i="8"/>
  <c r="K57" i="8"/>
  <c r="C61" i="8" s="1"/>
  <c r="A50" i="8"/>
  <c r="A51" i="8" s="1"/>
  <c r="A52" i="8" s="1"/>
  <c r="A53" i="8" s="1"/>
  <c r="A54" i="8" s="1"/>
  <c r="A55" i="8" s="1"/>
  <c r="A56" i="8" s="1"/>
</calcChain>
</file>

<file path=xl/sharedStrings.xml><?xml version="1.0" encoding="utf-8"?>
<sst xmlns="http://schemas.openxmlformats.org/spreadsheetml/2006/main" count="1808" uniqueCount="265">
  <si>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</si>
  <si>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</si>
  <si>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</si>
  <si>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</si>
  <si>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</si>
  <si>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</si>
  <si>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</si>
  <si>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</si>
  <si>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</si>
  <si>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</si>
  <si>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xx/xx/xxxx</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</si>
  <si>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</si>
  <si>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</si>
  <si>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</si>
  <si>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</si>
  <si>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</si>
  <si>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</si>
  <si>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</si>
  <si>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</si>
  <si>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</si>
  <si>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</si>
  <si>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</si>
  <si>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</si>
  <si>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</si>
  <si>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</si>
  <si>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</si>
  <si>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</si>
  <si>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</si>
  <si>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</si>
  <si>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</si>
  <si>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</si>
  <si>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</si>
  <si>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</si>
  <si>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</si>
  <si>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</si>
  <si>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</si>
  <si>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</si>
  <si>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</si>
  <si>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</si>
  <si>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</si>
  <si>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</si>
  <si>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</si>
  <si>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</si>
  <si>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</si>
  <si>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</si>
  <si>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</si>
  <si>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</si>
  <si>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</si>
  <si>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</si>
  <si>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</si>
  <si>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</si>
  <si>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</si>
  <si>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</si>
  <si>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</si>
  <si>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</si>
  <si>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</si>
  <si>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</si>
  <si>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</si>
  <si>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</si>
  <si>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</si>
  <si>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</si>
  <si>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</si>
  <si>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</si>
  <si>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</si>
  <si>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</si>
  <si>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</si>
  <si>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</si>
  <si>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</si>
  <si>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</si>
  <si>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</si>
  <si>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</si>
  <si>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</si>
  <si>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</si>
  <si>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</si>
  <si>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</si>
  <si>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</si>
  <si>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</si>
  <si>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</si>
  <si>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</si>
  <si>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</si>
  <si>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</si>
  <si>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</si>
  <si>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</si>
  <si>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</si>
  <si>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</si>
  <si>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</si>
  <si>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</si>
  <si>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</si>
  <si>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</si>
  <si>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</si>
  <si>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</si>
  <si>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</si>
  <si>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</si>
  <si>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</si>
  <si>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</si>
  <si>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</si>
  <si>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</si>
  <si>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</si>
  <si>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</si>
  <si>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</si>
  <si>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</si>
  <si>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</si>
  <si>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</si>
  <si>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</si>
  <si>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</si>
  <si>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</si>
  <si>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</si>
  <si>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</si>
  <si>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</si>
  <si>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</si>
  <si>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</si>
  <si>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</si>
  <si>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</si>
  <si>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</si>
  <si>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</si>
  <si>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</si>
  <si>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</si>
  <si>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</si>
  <si>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</si>
  <si>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</si>
  <si>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</si>
  <si>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</si>
  <si>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</si>
  <si>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</si>
  <si>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</si>
  <si>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</si>
  <si>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</si>
  <si>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</si>
  <si>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</si>
  <si>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</si>
  <si>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</si>
  <si>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</si>
  <si>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</si>
  <si>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</si>
  <si>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</si>
  <si>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</si>
  <si>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</si>
  <si>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</si>
  <si>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</si>
  <si>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</si>
  <si>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</si>
  <si>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</si>
  <si>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</si>
  <si>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</si>
  <si>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</si>
  <si>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</si>
  <si>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</si>
  <si>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</si>
  <si>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</si>
  <si>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</si>
  <si>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</si>
  <si>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</si>
  <si>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</si>
  <si>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</si>
  <si>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</si>
  <si>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</si>
  <si>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</si>
  <si>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</si>
  <si>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</si>
  <si>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</si>
  <si>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</si>
  <si>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</si>
  <si>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</si>
  <si>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</si>
  <si>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</si>
  <si>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</si>
  <si>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</si>
  <si>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</si>
  <si>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SOCIEDAD SAN VICENTE DE PAUL BUCARAMANGA</t>
  </si>
  <si>
    <t>Grupo 10</t>
  </si>
  <si>
    <t>Diciembre 05 del 2014</t>
  </si>
  <si>
    <t>sociedad san vicente de paul bucaramaga</t>
  </si>
  <si>
    <t>El comité evaluador manifiesta que el formato diligenciado no corresponde al establecido en el present pliego de condiciones, ademas la información suminstrada no permite evidenciar la experiencia para su evaluación. SUBSANAR</t>
  </si>
  <si>
    <t>CDI SIN ARRIENDO</t>
  </si>
  <si>
    <t>A FOLIO 215 SE OBSERVA EL FORMATO 11 , SE SOLICITA LOS DOCUMENTOS REQUERIDOS PARA LA EVALUACION. SUBSANAR</t>
  </si>
  <si>
    <t>BUCARAMANGA</t>
  </si>
  <si>
    <t>ICBF</t>
  </si>
  <si>
    <t>X</t>
  </si>
  <si>
    <t>PSICOLOGA</t>
  </si>
  <si>
    <t xml:space="preserve">UNIVERSIDAD COOPERATIVA DE COLOMBIA </t>
  </si>
  <si>
    <t>UNIVERSIDAD INDUSTRIAL DE SANTANDER</t>
  </si>
  <si>
    <t>SOCIEDAD SAN VICENTE DE PAUL</t>
  </si>
  <si>
    <t xml:space="preserve">UNIVERSIDAD INDUSTRIAL DE SANTANDER </t>
  </si>
  <si>
    <t xml:space="preserve">SOCIEDAD SAN VICENTE DE PAUL  DE BUCARAMANGAY SU AREA METROPOLITANA </t>
  </si>
  <si>
    <t xml:space="preserve">EL FORMATO 6.  NO CORRESPONDE AL ESTABLECIDO EN EL PLIEGO DE CONDICIONES. SE SOLICITA.  Y SE ENCUENTRA  MAL DILIGENCIADO TODA VEZ QUE NO SE IDENTIFICA QUIEN ES EL CONTRATANTE, NUMERO DE CONTRATO, YOBJETO; ASI MISMO NO SE EVIDENCIA SOPORTE  DE CERTIFICADO.  SE SOLICITA SUBSANAR  </t>
  </si>
  <si>
    <t xml:space="preserve">MYRIAM BIBIANA ZAMBRANO GUALDRON </t>
  </si>
  <si>
    <t xml:space="preserve">TRABAJODORA SOCIAL </t>
  </si>
  <si>
    <t xml:space="preserve">NO SE ANEXAN LOS SOPORTES DE LA EXPERIENCIA. SE SOLICITA SUBSANAR </t>
  </si>
  <si>
    <t xml:space="preserve">CLAUDIA YOLIMA GALLO CASTELLANOS </t>
  </si>
  <si>
    <t xml:space="preserve">UNIVERSIDAD ANTONIO NARIÑO </t>
  </si>
  <si>
    <t xml:space="preserve">PROFESIONAL EN NUTRICIÓN </t>
  </si>
  <si>
    <t xml:space="preserve">ANDREA RUEDA VARGAS </t>
  </si>
  <si>
    <t xml:space="preserve">ESTUDIANTE EN PRACTICA III Y IV </t>
  </si>
  <si>
    <t xml:space="preserve">EL CERTIFICADO DE PRACTICA DEBE ESPECIFICAR EL PERIODO   EN EL CUAL SE REALIZO LAS PRACTICAS O SE ESTAN REALIZANDO. </t>
  </si>
  <si>
    <t xml:space="preserve">AUXILIIAR ADMINISTRATIVO </t>
  </si>
  <si>
    <t xml:space="preserve">ELEONORA TAPIAS MARIN </t>
  </si>
  <si>
    <t>CONTADORA PUBLICA</t>
  </si>
  <si>
    <t xml:space="preserve">DOCENTES </t>
  </si>
  <si>
    <t>DAXI AMIRA MANRIQUE JOYA</t>
  </si>
  <si>
    <t xml:space="preserve">TECNICO EN ATENCION INTEGRAL A LA PRIMERA INFANCIA </t>
  </si>
  <si>
    <t xml:space="preserve">CORPORACIÓN  DE SANTANDER </t>
  </si>
  <si>
    <t>CAROLINA PAREDES RAMIREZ</t>
  </si>
  <si>
    <t xml:space="preserve">NO SE ANEXAN LOS SOPORTES DE LA EXPERIENCIA Y SOPORTES DE  ESTUDIOS . SE SOLICITA SUBSANAR </t>
  </si>
  <si>
    <t xml:space="preserve">CAROL  JIMENA BECERRA MAYORGA </t>
  </si>
  <si>
    <t>SENA</t>
  </si>
  <si>
    <t>18/092014</t>
  </si>
  <si>
    <t xml:space="preserve">FLOR DE MARIA PABON PEDRAZA </t>
  </si>
  <si>
    <t>1/200</t>
  </si>
  <si>
    <t xml:space="preserve">GLADYS CASTELLANOS PEÑA </t>
  </si>
  <si>
    <t xml:space="preserve">GLORIA CECILIA SALAMNCA REY </t>
  </si>
  <si>
    <t>YANETH ADRIANA BALAGUERA HERNANDEZ</t>
  </si>
  <si>
    <t>YORLEN PARDO CASAS</t>
  </si>
  <si>
    <t xml:space="preserve">NORMALISTA SUPERIROR </t>
  </si>
  <si>
    <t xml:space="preserve">ESCUELA NORMAL SUPERIROR ANTONIA SANTOS PUENTE NACIONAL </t>
  </si>
  <si>
    <t xml:space="preserve">AUXILIAR PEDAGOGICO </t>
  </si>
  <si>
    <t xml:space="preserve">CARMELITA PARRA DE PEÑA </t>
  </si>
  <si>
    <t>1/50</t>
  </si>
  <si>
    <t xml:space="preserve">ROSMARY AMAYA GUERRA </t>
  </si>
  <si>
    <t>MARIA OLGA AMADO GUTIERREZ</t>
  </si>
  <si>
    <t xml:space="preserve">OFICIOS VARIOS </t>
  </si>
  <si>
    <t xml:space="preserve">ODILA DIAZ NIÑO </t>
  </si>
  <si>
    <t xml:space="preserve">AUXILIAR DE COCINA </t>
  </si>
  <si>
    <t xml:space="preserve">LUZ MYRIAM SOLANO AMAYA </t>
  </si>
  <si>
    <t xml:space="preserve">TECNICO EN COCINA </t>
  </si>
  <si>
    <t>CAJASAN</t>
  </si>
  <si>
    <t xml:space="preserve">MARIA ROCIO HERNANDEZ FIGUEREDO </t>
  </si>
  <si>
    <t xml:space="preserve">BACHILLER ACADEMICO </t>
  </si>
  <si>
    <t>INCAD</t>
  </si>
  <si>
    <t xml:space="preserve">AUXILIAR SERVICIOS GENERALES </t>
  </si>
  <si>
    <t>TECNICO EN ADMINISTRACION  Y GESTION EMPRESARIAL</t>
  </si>
  <si>
    <t>REDECOMPUTO LTDA</t>
  </si>
  <si>
    <t>LUDY AMPARO PAEZ</t>
  </si>
  <si>
    <t xml:space="preserve">PRISILA ESTHER RAMIREZ LOPEZ </t>
  </si>
  <si>
    <t xml:space="preserve">CDI SIN ARRIENDO </t>
  </si>
  <si>
    <t xml:space="preserve">INSTITUCIONAL </t>
  </si>
  <si>
    <t xml:space="preserve">EL FORMATO 11. INFRAESTRUCTURA HABILITANTE   NO CORRESPONDE A LO ESTABLECIDO EN LOS PLIEGOS DE CONDICIONOES ASI MISMO NO SE EVIDENCIA  CERTIFICADO DE TRADICION  Y LIBERTAD O COMODATO TENIENDO EN CUENTA QUE LA MODALIDAD ES CDI SIN ARRIENDO. SE SOLICITA SUBSANAR  </t>
  </si>
  <si>
    <t xml:space="preserve">NO SE EVIDENCIA FORMATO 9. EXPERIENCIA ADICIONAL Y SUS RESPECTIVOS SOPORTES. </t>
  </si>
  <si>
    <t xml:space="preserve">NO SE EVIDENCIA FORMATO 10. EQUIPO  TALENTO HUMANO ADICIONAL Y SUS RESPECTIVOS SOPORTES. </t>
  </si>
  <si>
    <t xml:space="preserve">SOCIEDAD SAN VICENTE DE PAUL </t>
  </si>
  <si>
    <t>68-26-2013-441</t>
  </si>
  <si>
    <t>EN EL FORMATO  6. EXPERIENCIA HABILITANTE  APARECE EL GRUPO 22  Y EN LA CARTA DE PRESENTACION DE LA PROPUESTA  APARECE EL GRUPO 28. SE SOLICITA SUBSANAR. DE ACUERDO A LOS PLIEGOS SE  AVALA EL TIEMPO HASTA EL 30 DE SEPTIEMBRE DE 2014</t>
  </si>
  <si>
    <t>68-26-2012-585</t>
  </si>
  <si>
    <t xml:space="preserve">EN EL FORMATO 6. EXPERIENCIA  HABILITANTE.  APARECE CON FEHCA DE INICIO DEL CONTRATO N° 68-26-2012-585 CON FECHA DE INICIO DEL 18/12/2012 Y EN EL CERTIFICADO 19/12/2012. SE SOLICITA SUBSANAR </t>
  </si>
  <si>
    <t>68-26-2012-412</t>
  </si>
  <si>
    <t xml:space="preserve">EL TIEMPO NO VALIDADO SE DEBE A UNA SITUACION DE TRASLAPADO, PERIODO QUE YA FUE AVALADO EN EL CONTRATO PRESENTADO EN EL NUMERAL 1. EN EL FORMATO 6. EXPERIENCIA  HABILITANTE.  APARECE CON FEHCA DE INICIO DEL CONTRATO N° 68-26-2012-412 CON FECHA DE INICIO DEL 27/06/2012 Y EN EL CERTIFICADO 03/07/2012. SE SOLICITA SUBSANAR </t>
  </si>
  <si>
    <t>68-26-2012-222</t>
  </si>
  <si>
    <t xml:space="preserve">EN EL FORMATO 6. EXPERIENCIA  HABILITANTE.  APARECE CON FEHCA DE INICIO DEL CONTRATO N° 68-26-2012-222 CON FECHA DE INICIO DEL 12/01/2012 Y EN EL CERTIFICADO 10/02/2012. SE SOLICITA SUBSANAR </t>
  </si>
  <si>
    <t>68-26-2011-211</t>
  </si>
  <si>
    <t xml:space="preserve">EN EL FORMATO 6. EXPERIENCIA  HABILITANTE.  APARECE CON FEHCA DE INICIO DEL CONTRATO N° 68-26-2012-211 CON FECHA DE INICIO DEL 03/01/2011 Y EN EL CERTIFICADO 01/02/2011. SE SOLICITA SUBSANAR </t>
  </si>
  <si>
    <t>68-26-2010-028</t>
  </si>
  <si>
    <t xml:space="preserve">EN EL FORMATO 6. EXPERIENCIA  HABILITANTE.  APARECE CON FEHCA DE INICIO DEL CONTRATO N° 68-26-2010-028 CON FECHA DE INICIO DEL 02/01/2011 Y EN EL CERTIFICADO 01/02/2011. SE SOLICITA SUBSANAR </t>
  </si>
  <si>
    <t>68-26-2008-029</t>
  </si>
  <si>
    <t>EL TIEMPO NO ES VALIDO TODA VEZ QUE SUPERA LOS AÑOS DE ANTERIORIDAD QUE ESTABLECE EL PLIEGO DE CONDICIONES.</t>
  </si>
  <si>
    <t>68-26-2007-031</t>
  </si>
  <si>
    <t xml:space="preserve">CDI INSTITUCIONAL </t>
  </si>
  <si>
    <t>CALLE 25B 12-80 BARRIO SAN VICENTICO -ZAPATOCA</t>
  </si>
  <si>
    <t xml:space="preserve">EN EL GRUPO 28 ESTA ESTABLECIDO POR CUPOS CDI INSTITUCIONAL CON ARRIENDO 36  CUPOS Y CDI  INSTITUCIONAL SIN ARRIENDO  70 CUPOS POR LO QUE SE HACE NECESARIO PRESENTAR EL SOPORTE DE ARRIENDO O COMODATO DE LOS 36 CUPOS Y CORREGIR EL FORMATO 11. INFRAESTRUCTURA HABILITANTE. SE SOLICITA SUBSANAR. </t>
  </si>
  <si>
    <t>CLAUDIA ROCIO PARRA TRISTANCHO</t>
  </si>
  <si>
    <t xml:space="preserve">TECNICO EN PRIMERA INFANCIA </t>
  </si>
  <si>
    <t>INSTITUTO PARA EL FOMENTO DE LA EDUCACION Y GESTION SOCIALMENTE IFEGES</t>
  </si>
  <si>
    <t xml:space="preserve">CDI CHATICOS </t>
  </si>
  <si>
    <t xml:space="preserve">LIDIA INES GOMEZ SANABRIA </t>
  </si>
  <si>
    <t xml:space="preserve">UNIVERSIDAD PONTIFICA BOLIVARIANA </t>
  </si>
  <si>
    <t>13/01/2014 A LA FECHA</t>
  </si>
  <si>
    <t>2003 A 2013; 2013 A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</si>
</sst>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quot;$&quot;\ #,##0"/>
  </numFmts>
  <fonts count="37"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404">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8" borderId="26" xfId="0" applyFont="1" applyFill="1" applyBorder="1" applyAlignment="1">
      <alignment vertical="center"/>
    </xf>
    <xf numFmtId="0" fontId="29" fillId="7" borderId="27" xfId="0" applyFont="1" applyFill="1" applyBorder="1" applyAlignment="1">
      <alignment vertical="center"/>
    </xf>
    <xf numFmtId="0" fontId="29" fillId="8" borderId="0" xfId="0" applyFont="1" applyFill="1" applyAlignment="1">
      <alignment vertical="center"/>
    </xf>
    <xf numFmtId="0" fontId="29" fillId="7" borderId="33" xfId="0" applyFont="1" applyFill="1" applyBorder="1" applyAlignment="1">
      <alignment vertical="center"/>
    </xf>
    <xf numFmtId="0" fontId="29" fillId="8" borderId="35"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9" fillId="8" borderId="35" xfId="0" applyFont="1" applyFill="1" applyBorder="1" applyAlignment="1">
      <alignment horizontal="center"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0" fillId="3" borderId="1" xfId="0" applyNumberFormat="1" applyFill="1" applyBorder="1" applyAlignment="1">
      <alignment horizontal="right" vertical="center"/>
    </xf>
    <xf numFmtId="14" fontId="0" fillId="0" borderId="1" xfId="0" applyNumberFormat="1" applyBorder="1" applyAlignment="1">
      <alignment vertical="center"/>
    </xf>
    <xf numFmtId="14" fontId="0" fillId="0" borderId="1" xfId="0" applyNumberFormat="1" applyBorder="1" applyAlignment="1">
      <alignment wrapText="1"/>
    </xf>
    <xf numFmtId="0" fontId="0" fillId="0" borderId="1" xfId="0" applyBorder="1" applyAlignment="1">
      <alignment horizont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xf>
    <xf numFmtId="14" fontId="0" fillId="0" borderId="1" xfId="0" applyNumberFormat="1" applyBorder="1" applyAlignment="1">
      <alignment horizontal="center" wrapText="1"/>
    </xf>
    <xf numFmtId="1" fontId="0" fillId="0" borderId="1" xfId="0" applyNumberFormat="1" applyBorder="1" applyAlignment="1">
      <alignment horizontal="center" wrapText="1"/>
    </xf>
    <xf numFmtId="49" fontId="0" fillId="0" borderId="1" xfId="0" applyNumberFormat="1"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0" xfId="0" applyAlignment="1" applyProtection="1">
      <alignment vertical="center"/>
    </xf>
    <xf numFmtId="0" fontId="8" fillId="0" borderId="6" xfId="0" applyFont="1" applyFill="1" applyBorder="1" applyAlignment="1" applyProtection="1">
      <alignment vertical="center"/>
    </xf>
    <xf numFmtId="0" fontId="10" fillId="0" borderId="6" xfId="0" applyFont="1" applyFill="1" applyBorder="1" applyAlignment="1" applyProtection="1">
      <alignment vertical="center"/>
    </xf>
    <xf numFmtId="0" fontId="9" fillId="3" borderId="8" xfId="0" applyFont="1" applyFill="1" applyBorder="1" applyAlignment="1" applyProtection="1">
      <alignment vertical="center"/>
    </xf>
    <xf numFmtId="0" fontId="9" fillId="3" borderId="9" xfId="0" applyFont="1" applyFill="1" applyBorder="1" applyAlignment="1" applyProtection="1">
      <alignment vertical="center"/>
    </xf>
    <xf numFmtId="0" fontId="10" fillId="0" borderId="7" xfId="0" applyFont="1" applyFill="1" applyBorder="1" applyAlignment="1" applyProtection="1">
      <alignment vertical="center"/>
    </xf>
    <xf numFmtId="15" fontId="0" fillId="0" borderId="7" xfId="0" applyNumberFormat="1" applyFont="1" applyFill="1" applyBorder="1" applyAlignment="1" applyProtection="1">
      <alignment horizontal="left" vertical="center"/>
    </xf>
    <xf numFmtId="0" fontId="9" fillId="0" borderId="8" xfId="0" applyFont="1" applyFill="1" applyBorder="1" applyAlignment="1" applyProtection="1">
      <alignment horizontal="left" vertical="center"/>
    </xf>
    <xf numFmtId="0" fontId="9" fillId="0" borderId="9" xfId="0" applyFont="1" applyFill="1" applyBorder="1" applyAlignment="1" applyProtection="1">
      <alignment horizontal="left" vertical="center"/>
    </xf>
    <xf numFmtId="0" fontId="10" fillId="0" borderId="0" xfId="0" applyFont="1" applyFill="1" applyBorder="1" applyAlignment="1" applyProtection="1">
      <alignment vertical="center"/>
    </xf>
    <xf numFmtId="14" fontId="0" fillId="0" borderId="0" xfId="0" applyNumberFormat="1" applyFill="1" applyBorder="1" applyAlignment="1" applyProtection="1">
      <alignment vertical="center"/>
    </xf>
    <xf numFmtId="0" fontId="12" fillId="0" borderId="0" xfId="0" applyFont="1" applyFill="1" applyBorder="1" applyAlignment="1" applyProtection="1">
      <alignment horizontal="left" vertical="center"/>
    </xf>
    <xf numFmtId="0" fontId="0" fillId="0" borderId="0" xfId="0" applyAlignment="1" applyProtection="1">
      <alignment horizontal="center" vertical="center"/>
    </xf>
    <xf numFmtId="0" fontId="1" fillId="0" borderId="0" xfId="0" applyFont="1" applyAlignment="1" applyProtection="1">
      <alignment horizontal="center" vertical="center"/>
    </xf>
    <xf numFmtId="0" fontId="9" fillId="2" borderId="0" xfId="0" applyFont="1" applyFill="1" applyBorder="1" applyAlignment="1" applyProtection="1">
      <alignment horizontal="center" vertical="center" wrapText="1"/>
    </xf>
    <xf numFmtId="0" fontId="0" fillId="0" borderId="0" xfId="0" applyFill="1" applyBorder="1" applyAlignment="1" applyProtection="1">
      <alignment vertical="center" wrapText="1"/>
    </xf>
    <xf numFmtId="166" fontId="0" fillId="3" borderId="1" xfId="0" applyNumberFormat="1" applyFill="1" applyBorder="1" applyAlignment="1" applyProtection="1">
      <alignment horizontal="right" vertical="center"/>
    </xf>
    <xf numFmtId="0" fontId="0" fillId="3" borderId="1" xfId="0" applyNumberFormat="1" applyFill="1" applyBorder="1" applyAlignment="1" applyProtection="1">
      <alignment horizontal="center" vertical="center"/>
    </xf>
    <xf numFmtId="166" fontId="0" fillId="3" borderId="0" xfId="0" applyNumberFormat="1" applyFill="1" applyBorder="1" applyAlignment="1" applyProtection="1">
      <alignment horizontal="right" vertical="center"/>
    </xf>
    <xf numFmtId="167" fontId="0" fillId="0" borderId="0" xfId="0" applyNumberFormat="1" applyFill="1" applyBorder="1" applyAlignment="1" applyProtection="1">
      <alignment vertical="center"/>
    </xf>
    <xf numFmtId="0" fontId="0" fillId="3" borderId="1" xfId="0" applyFill="1" applyBorder="1" applyAlignment="1" applyProtection="1">
      <alignment vertical="center"/>
    </xf>
    <xf numFmtId="166" fontId="0" fillId="0" borderId="0" xfId="0" applyNumberFormat="1" applyFill="1" applyBorder="1" applyAlignment="1" applyProtection="1">
      <alignment horizontal="center" vertical="center"/>
    </xf>
    <xf numFmtId="165" fontId="0" fillId="0" borderId="0" xfId="0" applyNumberFormat="1" applyAlignment="1" applyProtection="1">
      <alignment horizontal="center" vertical="center"/>
    </xf>
    <xf numFmtId="0" fontId="0" fillId="0" borderId="0" xfId="0" applyFill="1" applyBorder="1" applyAlignment="1" applyProtection="1">
      <alignment horizontal="center" vertical="center"/>
    </xf>
    <xf numFmtId="166" fontId="0" fillId="3" borderId="1" xfId="0" applyNumberFormat="1" applyFill="1" applyBorder="1" applyAlignment="1" applyProtection="1">
      <alignment horizontal="center" vertical="center"/>
    </xf>
    <xf numFmtId="0" fontId="0" fillId="0" borderId="7" xfId="0" applyBorder="1" applyAlignment="1" applyProtection="1">
      <alignment vertical="center"/>
    </xf>
    <xf numFmtId="0" fontId="0" fillId="2" borderId="1" xfId="0" applyFill="1" applyBorder="1" applyAlignment="1" applyProtection="1">
      <alignment vertical="center" wrapText="1"/>
    </xf>
    <xf numFmtId="0" fontId="0" fillId="0" borderId="0" xfId="0" applyBorder="1" applyAlignment="1" applyProtection="1">
      <alignment vertical="center"/>
    </xf>
    <xf numFmtId="0" fontId="0" fillId="0" borderId="7" xfId="0" applyBorder="1" applyAlignment="1" applyProtection="1">
      <alignment horizontal="center" vertical="center" wrapText="1"/>
    </xf>
    <xf numFmtId="3" fontId="11" fillId="4" borderId="1" xfId="0" applyNumberFormat="1" applyFont="1" applyFill="1" applyBorder="1" applyAlignment="1" applyProtection="1">
      <alignment horizontal="center" vertical="center" wrapText="1"/>
    </xf>
    <xf numFmtId="167" fontId="0" fillId="0" borderId="0" xfId="0" applyNumberFormat="1" applyBorder="1" applyAlignment="1" applyProtection="1">
      <alignment vertical="center"/>
    </xf>
    <xf numFmtId="166" fontId="0" fillId="4" borderId="1" xfId="0" applyNumberFormat="1" applyFill="1" applyBorder="1" applyAlignment="1" applyProtection="1">
      <alignment vertical="center"/>
    </xf>
    <xf numFmtId="0" fontId="1" fillId="0" borderId="0" xfId="0" applyFont="1" applyFill="1" applyBorder="1" applyAlignment="1" applyProtection="1">
      <alignment vertical="center" wrapText="1"/>
    </xf>
    <xf numFmtId="164" fontId="0" fillId="0" borderId="0" xfId="0" applyNumberFormat="1" applyBorder="1" applyAlignment="1" applyProtection="1">
      <alignment vertical="center"/>
    </xf>
    <xf numFmtId="0" fontId="0" fillId="0" borderId="0" xfId="0" applyBorder="1" applyAlignment="1" applyProtection="1">
      <alignment horizontal="center" vertical="center" wrapText="1"/>
    </xf>
    <xf numFmtId="3" fontId="11" fillId="0" borderId="0" xfId="0" applyNumberFormat="1" applyFont="1" applyFill="1" applyBorder="1" applyAlignment="1" applyProtection="1">
      <alignment horizontal="right" vertical="center" wrapText="1"/>
    </xf>
    <xf numFmtId="166" fontId="0" fillId="0" borderId="0" xfId="0" applyNumberFormat="1" applyFill="1" applyBorder="1" applyAlignment="1" applyProtection="1">
      <alignment vertical="center"/>
    </xf>
    <xf numFmtId="0" fontId="1" fillId="0" borderId="0" xfId="0" applyFont="1" applyAlignment="1" applyProtection="1">
      <alignment vertical="center"/>
    </xf>
    <xf numFmtId="0" fontId="0" fillId="0" borderId="0" xfId="0" applyProtection="1"/>
    <xf numFmtId="0" fontId="6" fillId="2" borderId="1" xfId="0" applyFont="1" applyFill="1" applyBorder="1" applyAlignment="1" applyProtection="1">
      <alignment horizontal="center" vertical="center" wrapText="1"/>
    </xf>
    <xf numFmtId="0" fontId="0" fillId="0" borderId="1" xfId="0" applyBorder="1" applyAlignment="1" applyProtection="1">
      <alignment vertical="center"/>
    </xf>
    <xf numFmtId="0" fontId="1" fillId="2" borderId="1" xfId="0" applyFont="1" applyFill="1" applyBorder="1" applyAlignment="1" applyProtection="1">
      <alignment horizontal="center" vertical="center"/>
    </xf>
    <xf numFmtId="0" fontId="2" fillId="0" borderId="1" xfId="0" applyFont="1" applyBorder="1" applyAlignment="1" applyProtection="1">
      <alignment horizontal="justify" vertical="center" wrapText="1"/>
    </xf>
    <xf numFmtId="0" fontId="2" fillId="0" borderId="1" xfId="0" applyFont="1" applyBorder="1" applyAlignment="1" applyProtection="1">
      <alignment horizontal="center" vertical="center" wrapText="1"/>
    </xf>
    <xf numFmtId="0" fontId="19" fillId="0" borderId="0" xfId="0" applyFont="1" applyBorder="1" applyAlignment="1" applyProtection="1">
      <alignment horizontal="center" vertical="center"/>
    </xf>
    <xf numFmtId="0" fontId="1" fillId="2" borderId="11" xfId="0" applyFont="1" applyFill="1" applyBorder="1" applyAlignment="1" applyProtection="1">
      <alignment horizontal="center" vertical="center" wrapText="1"/>
    </xf>
    <xf numFmtId="2" fontId="1" fillId="2" borderId="11" xfId="0" applyNumberFormat="1" applyFont="1" applyFill="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49" fontId="14" fillId="0" borderId="1" xfId="0" applyNumberFormat="1" applyFont="1" applyFill="1" applyBorder="1" applyAlignment="1" applyProtection="1">
      <alignment horizontal="center" vertical="center" wrapText="1"/>
    </xf>
    <xf numFmtId="9" fontId="13" fillId="0" borderId="1" xfId="0" applyNumberFormat="1"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9" fontId="13" fillId="0" borderId="1" xfId="4" applyFont="1" applyFill="1" applyBorder="1" applyAlignment="1" applyProtection="1">
      <alignment horizontal="center" vertical="center" wrapText="1"/>
    </xf>
    <xf numFmtId="14" fontId="13" fillId="0" borderId="1" xfId="0" applyNumberFormat="1" applyFont="1" applyFill="1" applyBorder="1" applyAlignment="1" applyProtection="1">
      <alignment horizontal="center" vertical="center" wrapText="1"/>
    </xf>
    <xf numFmtId="15" fontId="13" fillId="0"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1" fontId="13" fillId="0" borderId="1" xfId="0" applyNumberFormat="1" applyFont="1" applyFill="1" applyBorder="1" applyAlignment="1" applyProtection="1">
      <alignment horizontal="center" vertical="center" wrapText="1"/>
    </xf>
    <xf numFmtId="2" fontId="13" fillId="0" borderId="1" xfId="0" applyNumberFormat="1" applyFont="1" applyFill="1" applyBorder="1" applyAlignment="1" applyProtection="1">
      <alignment horizontal="center" vertical="center" wrapText="1"/>
    </xf>
    <xf numFmtId="170" fontId="13" fillId="0" borderId="1" xfId="1" applyNumberFormat="1" applyFont="1" applyFill="1" applyBorder="1" applyAlignment="1" applyProtection="1">
      <alignment horizontal="center" vertical="center" wrapText="1"/>
    </xf>
    <xf numFmtId="168" fontId="13" fillId="0" borderId="1" xfId="1" applyNumberFormat="1" applyFont="1" applyFill="1" applyBorder="1" applyAlignment="1" applyProtection="1">
      <alignment horizontal="right" vertical="center" wrapText="1"/>
    </xf>
    <xf numFmtId="0" fontId="11" fillId="0" borderId="1" xfId="0" applyFont="1" applyFill="1" applyBorder="1" applyAlignment="1" applyProtection="1">
      <alignment horizontal="left" vertical="center" wrapText="1"/>
    </xf>
    <xf numFmtId="49" fontId="14" fillId="0" borderId="1" xfId="0" applyNumberFormat="1" applyFont="1" applyFill="1" applyBorder="1" applyAlignment="1" applyProtection="1">
      <alignment horizontal="left" vertical="center" wrapText="1"/>
    </xf>
    <xf numFmtId="49" fontId="18" fillId="0" borderId="1" xfId="0" applyNumberFormat="1" applyFont="1" applyFill="1" applyBorder="1" applyAlignment="1" applyProtection="1">
      <alignment horizontal="center" vertical="center" wrapText="1"/>
    </xf>
    <xf numFmtId="2" fontId="18" fillId="0" borderId="1" xfId="0" applyNumberFormat="1" applyFont="1" applyFill="1" applyBorder="1" applyAlignment="1" applyProtection="1">
      <alignment horizontal="center" vertical="center" wrapText="1"/>
    </xf>
    <xf numFmtId="0" fontId="14" fillId="0" borderId="1" xfId="0" applyFont="1" applyFill="1" applyBorder="1" applyAlignment="1" applyProtection="1">
      <alignment horizontal="left" vertical="center" wrapText="1"/>
    </xf>
    <xf numFmtId="0" fontId="0" fillId="0" borderId="0" xfId="0" applyFill="1" applyAlignment="1" applyProtection="1">
      <alignment vertical="center"/>
    </xf>
    <xf numFmtId="167" fontId="0" fillId="0" borderId="0" xfId="0" applyNumberFormat="1" applyFill="1" applyAlignment="1" applyProtection="1">
      <alignment vertical="center"/>
    </xf>
    <xf numFmtId="169" fontId="1" fillId="0" borderId="1" xfId="0" applyNumberFormat="1" applyFont="1" applyFill="1" applyBorder="1" applyAlignment="1" applyProtection="1">
      <alignment horizontal="center" vertical="center"/>
    </xf>
    <xf numFmtId="0" fontId="1" fillId="0" borderId="1" xfId="0" applyFont="1" applyFill="1" applyBorder="1" applyAlignment="1" applyProtection="1">
      <alignment vertical="center"/>
    </xf>
    <xf numFmtId="49" fontId="0" fillId="0" borderId="1" xfId="0" applyNumberFormat="1" applyFill="1" applyBorder="1" applyAlignment="1" applyProtection="1">
      <alignment horizontal="center" vertical="center"/>
    </xf>
    <xf numFmtId="0" fontId="0" fillId="0" borderId="1" xfId="0" applyFill="1" applyBorder="1" applyAlignment="1" applyProtection="1">
      <alignment horizontal="center" vertical="center"/>
    </xf>
    <xf numFmtId="0" fontId="0" fillId="0" borderId="1" xfId="0" applyFill="1" applyBorder="1" applyAlignment="1" applyProtection="1">
      <alignment vertical="center"/>
    </xf>
    <xf numFmtId="0" fontId="15" fillId="0" borderId="0" xfId="0" applyFont="1" applyFill="1" applyBorder="1" applyAlignment="1" applyProtection="1">
      <alignment horizontal="left" vertical="center"/>
    </xf>
    <xf numFmtId="0" fontId="16" fillId="0" borderId="0"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center" wrapText="1"/>
    </xf>
    <xf numFmtId="0" fontId="1" fillId="2" borderId="5" xfId="0" applyFont="1" applyFill="1" applyBorder="1" applyAlignment="1" applyProtection="1">
      <alignment horizontal="center" wrapText="1"/>
    </xf>
    <xf numFmtId="0" fontId="0" fillId="0" borderId="1" xfId="0" applyFill="1" applyBorder="1" applyAlignment="1" applyProtection="1">
      <alignment horizontal="center" vertical="center" wrapText="1"/>
    </xf>
    <xf numFmtId="0" fontId="0" fillId="0" borderId="1" xfId="0" applyBorder="1" applyAlignment="1" applyProtection="1"/>
    <xf numFmtId="0" fontId="0" fillId="0" borderId="1" xfId="0" applyFill="1" applyBorder="1" applyProtection="1"/>
    <xf numFmtId="0" fontId="0" fillId="0" borderId="1" xfId="0" applyFill="1" applyBorder="1" applyAlignment="1" applyProtection="1">
      <alignment horizontal="center"/>
    </xf>
    <xf numFmtId="0" fontId="0" fillId="0" borderId="1" xfId="0" applyFill="1" applyBorder="1" applyAlignment="1" applyProtection="1"/>
    <xf numFmtId="0" fontId="0" fillId="0" borderId="1" xfId="0" applyBorder="1" applyAlignment="1" applyProtection="1">
      <alignment wrapText="1"/>
    </xf>
    <xf numFmtId="14" fontId="0" fillId="0" borderId="1" xfId="0" applyNumberFormat="1" applyBorder="1" applyAlignment="1" applyProtection="1">
      <alignment horizontal="center" vertical="center"/>
    </xf>
    <xf numFmtId="0" fontId="0" fillId="0" borderId="1" xfId="0" applyBorder="1" applyAlignment="1" applyProtection="1">
      <alignment vertical="center" wrapText="1"/>
    </xf>
    <xf numFmtId="49" fontId="0" fillId="2" borderId="1" xfId="0" applyNumberFormat="1" applyFill="1" applyBorder="1" applyAlignment="1" applyProtection="1">
      <alignment horizontal="center" vertical="center"/>
    </xf>
    <xf numFmtId="0" fontId="1" fillId="2" borderId="16" xfId="0" applyFont="1" applyFill="1" applyBorder="1" applyAlignment="1" applyProtection="1">
      <alignment horizontal="center" vertical="center"/>
    </xf>
    <xf numFmtId="0" fontId="1" fillId="2" borderId="16" xfId="0" applyFont="1" applyFill="1" applyBorder="1" applyAlignment="1" applyProtection="1">
      <alignment horizontal="center" vertical="center" wrapText="1"/>
    </xf>
    <xf numFmtId="0" fontId="20" fillId="2" borderId="1" xfId="0" applyFont="1" applyFill="1" applyBorder="1" applyAlignment="1" applyProtection="1">
      <alignment horizontal="center" vertical="center" wrapText="1"/>
    </xf>
    <xf numFmtId="0" fontId="0" fillId="0" borderId="2" xfId="0" applyBorder="1" applyAlignment="1" applyProtection="1">
      <alignment horizontal="center" vertical="center"/>
    </xf>
    <xf numFmtId="0" fontId="0" fillId="0" borderId="3" xfId="0" applyBorder="1" applyAlignment="1" applyProtection="1">
      <alignment horizontal="center" vertical="center"/>
    </xf>
    <xf numFmtId="0" fontId="0" fillId="0" borderId="1" xfId="0" applyBorder="1" applyProtection="1"/>
    <xf numFmtId="0" fontId="0" fillId="0" borderId="1" xfId="0" applyFill="1" applyBorder="1" applyAlignment="1" applyProtection="1">
      <alignment wrapText="1"/>
    </xf>
    <xf numFmtId="0" fontId="1" fillId="2" borderId="0" xfId="0" applyFont="1" applyFill="1" applyBorder="1" applyAlignment="1" applyProtection="1">
      <alignment horizontal="center" vertical="center" wrapText="1"/>
    </xf>
    <xf numFmtId="0" fontId="4" fillId="0" borderId="1" xfId="0" applyFont="1" applyBorder="1" applyAlignment="1" applyProtection="1">
      <alignment horizontal="center" wrapText="1"/>
    </xf>
    <xf numFmtId="0" fontId="1" fillId="0" borderId="0" xfId="0" applyFont="1" applyBorder="1" applyAlignment="1" applyProtection="1">
      <alignment horizontal="center" vertical="center"/>
    </xf>
    <xf numFmtId="0" fontId="0" fillId="0" borderId="1" xfId="0" applyBorder="1" applyAlignment="1" applyProtection="1">
      <alignment horizontal="center" vertical="center"/>
    </xf>
    <xf numFmtId="0" fontId="0" fillId="0" borderId="1" xfId="0" applyBorder="1" applyAlignment="1" applyProtection="1">
      <alignment horizontal="center" vertical="center" wrapText="1"/>
    </xf>
    <xf numFmtId="0" fontId="1" fillId="0" borderId="1" xfId="0" applyFont="1" applyFill="1" applyBorder="1" applyAlignment="1" applyProtection="1">
      <alignment horizontal="center" vertical="center"/>
    </xf>
    <xf numFmtId="0" fontId="9" fillId="2" borderId="1" xfId="0" applyFont="1" applyFill="1" applyBorder="1" applyAlignment="1" applyProtection="1">
      <alignment horizontal="center" vertical="center"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33" fillId="10"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wrapText="1"/>
    </xf>
    <xf numFmtId="0" fontId="1" fillId="0" borderId="13"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0" fontId="7" fillId="2" borderId="0" xfId="0" applyFont="1" applyFill="1" applyBorder="1" applyAlignment="1" applyProtection="1">
      <alignment horizontal="center" vertical="center"/>
    </xf>
    <xf numFmtId="0" fontId="9" fillId="3" borderId="8" xfId="0" applyFont="1" applyFill="1" applyBorder="1" applyAlignment="1" applyProtection="1">
      <alignment horizontal="left" vertical="center"/>
    </xf>
    <xf numFmtId="0" fontId="9" fillId="3" borderId="9" xfId="0" applyFont="1" applyFill="1" applyBorder="1" applyAlignment="1" applyProtection="1">
      <alignment horizontal="left" vertical="center"/>
    </xf>
    <xf numFmtId="0" fontId="0" fillId="3" borderId="6" xfId="0" applyFont="1" applyFill="1" applyBorder="1" applyAlignment="1" applyProtection="1">
      <alignment horizontal="left" vertical="center"/>
    </xf>
    <xf numFmtId="0" fontId="0" fillId="3" borderId="7" xfId="0" applyFont="1" applyFill="1" applyBorder="1" applyAlignment="1" applyProtection="1">
      <alignment horizontal="left" vertical="center"/>
    </xf>
    <xf numFmtId="0" fontId="9" fillId="2" borderId="1" xfId="0" applyFont="1" applyFill="1" applyBorder="1" applyAlignment="1" applyProtection="1">
      <alignment horizontal="center" vertical="center" wrapText="1"/>
    </xf>
    <xf numFmtId="0" fontId="9" fillId="2" borderId="5" xfId="0" applyFont="1" applyFill="1" applyBorder="1" applyAlignment="1" applyProtection="1">
      <alignment horizontal="center" vertical="center" wrapText="1"/>
    </xf>
    <xf numFmtId="0" fontId="9" fillId="2" borderId="14" xfId="0" applyFont="1" applyFill="1" applyBorder="1" applyAlignment="1" applyProtection="1">
      <alignment horizontal="center" vertical="center" wrapText="1"/>
    </xf>
    <xf numFmtId="0" fontId="0" fillId="0" borderId="13" xfId="0" applyBorder="1" applyAlignment="1" applyProtection="1">
      <alignment horizontal="center" vertical="center"/>
    </xf>
    <xf numFmtId="0" fontId="0" fillId="0" borderId="4" xfId="0" applyBorder="1" applyAlignment="1" applyProtection="1">
      <alignment horizontal="center" vertical="center"/>
    </xf>
    <xf numFmtId="0" fontId="19" fillId="0" borderId="15" xfId="0" applyFont="1" applyBorder="1" applyAlignment="1" applyProtection="1">
      <alignment horizontal="center" vertical="center" wrapText="1"/>
    </xf>
    <xf numFmtId="0" fontId="1" fillId="2" borderId="5" xfId="0" applyFont="1" applyFill="1" applyBorder="1" applyAlignment="1" applyProtection="1">
      <alignment horizontal="center" vertical="center" wrapText="1"/>
    </xf>
    <xf numFmtId="0" fontId="1" fillId="2" borderId="40" xfId="0"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0" fontId="17" fillId="0" borderId="0" xfId="0" applyFont="1" applyFill="1" applyAlignment="1" applyProtection="1">
      <alignment horizontal="left" vertical="center" wrapText="1"/>
    </xf>
    <xf numFmtId="0" fontId="7" fillId="2" borderId="6" xfId="0" applyFont="1" applyFill="1" applyBorder="1" applyAlignment="1" applyProtection="1">
      <alignment horizontal="center" vertical="center"/>
    </xf>
    <xf numFmtId="0" fontId="0" fillId="0" borderId="5" xfId="0" applyBorder="1" applyAlignment="1" applyProtection="1">
      <alignment horizontal="center" vertical="center" wrapText="1"/>
    </xf>
    <xf numFmtId="0" fontId="0" fillId="0" borderId="14" xfId="0" applyBorder="1" applyAlignment="1" applyProtection="1">
      <alignment horizontal="center" vertical="center" wrapText="1"/>
    </xf>
    <xf numFmtId="0" fontId="0" fillId="0" borderId="5" xfId="0" applyBorder="1" applyAlignment="1" applyProtection="1">
      <alignment horizontal="center" vertical="center"/>
    </xf>
    <xf numFmtId="0" fontId="0" fillId="0" borderId="14" xfId="0" applyBorder="1" applyAlignment="1" applyProtection="1">
      <alignment horizontal="center" vertical="center"/>
    </xf>
    <xf numFmtId="0" fontId="7" fillId="2" borderId="7"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0" fontId="0" fillId="0" borderId="1" xfId="0" applyBorder="1" applyAlignment="1" applyProtection="1">
      <alignment horizontal="center" vertical="center" wrapText="1"/>
    </xf>
    <xf numFmtId="0" fontId="0" fillId="0" borderId="1" xfId="0" applyBorder="1" applyAlignment="1" applyProtection="1">
      <alignment horizontal="center" vertical="center"/>
    </xf>
    <xf numFmtId="0" fontId="0" fillId="0" borderId="16" xfId="0" applyBorder="1" applyAlignment="1" applyProtection="1">
      <alignment horizontal="center" vertical="center"/>
    </xf>
    <xf numFmtId="0" fontId="0" fillId="0" borderId="12" xfId="0" applyBorder="1" applyAlignment="1" applyProtection="1">
      <alignment horizontal="center" vertical="center"/>
    </xf>
    <xf numFmtId="0" fontId="0" fillId="0" borderId="17" xfId="0" applyBorder="1" applyAlignment="1" applyProtection="1">
      <alignment horizontal="center" vertical="center"/>
    </xf>
    <xf numFmtId="0" fontId="4" fillId="0" borderId="1"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4" xfId="0" applyFont="1" applyBorder="1" applyAlignment="1" applyProtection="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2" sqref="A2:L2"/>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303" t="s">
        <v>95</v>
      </c>
      <c r="B2" s="303"/>
      <c r="C2" s="303"/>
      <c r="D2" s="303"/>
      <c r="E2" s="303"/>
      <c r="F2" s="303"/>
      <c r="G2" s="303"/>
      <c r="H2" s="303"/>
      <c r="I2" s="303"/>
      <c r="J2" s="303"/>
      <c r="K2" s="303"/>
      <c r="L2" s="303"/>
    </row>
    <row r="4" spans="1:12" ht="16.5" x14ac:dyDescent="0.25">
      <c r="A4" s="305" t="s">
        <v>66</v>
      </c>
      <c r="B4" s="305"/>
      <c r="C4" s="305"/>
      <c r="D4" s="305"/>
      <c r="E4" s="305"/>
      <c r="F4" s="305"/>
      <c r="G4" s="305"/>
      <c r="H4" s="305"/>
      <c r="I4" s="305"/>
      <c r="J4" s="305"/>
      <c r="K4" s="305"/>
      <c r="L4" s="305"/>
    </row>
    <row r="5" spans="1:12" ht="16.5" x14ac:dyDescent="0.25">
      <c r="A5" s="80"/>
    </row>
    <row r="6" spans="1:12" ht="16.5" x14ac:dyDescent="0.25">
      <c r="A6" s="305" t="s">
        <v>67</v>
      </c>
      <c r="B6" s="305"/>
      <c r="C6" s="305"/>
      <c r="D6" s="305"/>
      <c r="E6" s="305"/>
      <c r="F6" s="305"/>
      <c r="G6" s="305"/>
      <c r="H6" s="305"/>
      <c r="I6" s="305"/>
      <c r="J6" s="305"/>
      <c r="K6" s="305"/>
      <c r="L6" s="305"/>
    </row>
    <row r="7" spans="1:12" ht="16.5" x14ac:dyDescent="0.25">
      <c r="A7" s="81"/>
    </row>
    <row r="8" spans="1:12" ht="109.5" customHeight="1" x14ac:dyDescent="0.25">
      <c r="A8" s="306" t="s">
        <v>141</v>
      </c>
      <c r="B8" s="306"/>
      <c r="C8" s="306"/>
      <c r="D8" s="306"/>
      <c r="E8" s="306"/>
      <c r="F8" s="306"/>
      <c r="G8" s="306"/>
      <c r="H8" s="306"/>
      <c r="I8" s="306"/>
      <c r="J8" s="306"/>
      <c r="K8" s="306"/>
      <c r="L8" s="306"/>
    </row>
    <row r="9" spans="1:12" ht="45.75" customHeight="1" x14ac:dyDescent="0.25">
      <c r="A9" s="306"/>
      <c r="B9" s="306"/>
      <c r="C9" s="306"/>
      <c r="D9" s="306"/>
      <c r="E9" s="306"/>
      <c r="F9" s="306"/>
      <c r="G9" s="306"/>
      <c r="H9" s="306"/>
      <c r="I9" s="306"/>
      <c r="J9" s="306"/>
      <c r="K9" s="306"/>
      <c r="L9" s="306"/>
    </row>
    <row r="10" spans="1:12" ht="28.5" customHeight="1" x14ac:dyDescent="0.25">
      <c r="A10" s="306" t="s">
        <v>98</v>
      </c>
      <c r="B10" s="306"/>
      <c r="C10" s="306"/>
      <c r="D10" s="306"/>
      <c r="E10" s="306"/>
      <c r="F10" s="306"/>
      <c r="G10" s="306"/>
      <c r="H10" s="306"/>
      <c r="I10" s="306"/>
      <c r="J10" s="306"/>
      <c r="K10" s="306"/>
      <c r="L10" s="306"/>
    </row>
    <row r="11" spans="1:12" ht="28.5" customHeight="1" x14ac:dyDescent="0.25">
      <c r="A11" s="306"/>
      <c r="B11" s="306"/>
      <c r="C11" s="306"/>
      <c r="D11" s="306"/>
      <c r="E11" s="306"/>
      <c r="F11" s="306"/>
      <c r="G11" s="306"/>
      <c r="H11" s="306"/>
      <c r="I11" s="306"/>
      <c r="J11" s="306"/>
      <c r="K11" s="306"/>
      <c r="L11" s="306"/>
    </row>
    <row r="12" spans="1:12" ht="15.75" thickBot="1" x14ac:dyDescent="0.3"/>
    <row r="13" spans="1:12" ht="15.75" thickBot="1" x14ac:dyDescent="0.3">
      <c r="A13" s="82" t="s">
        <v>68</v>
      </c>
      <c r="B13" s="307" t="s">
        <v>94</v>
      </c>
      <c r="C13" s="308"/>
      <c r="D13" s="308"/>
      <c r="E13" s="308"/>
      <c r="F13" s="308"/>
      <c r="G13" s="308"/>
      <c r="H13" s="308"/>
      <c r="I13" s="308"/>
      <c r="J13" s="308"/>
      <c r="K13" s="308"/>
      <c r="L13" s="308"/>
    </row>
    <row r="14" spans="1:12" ht="15.75" thickBot="1" x14ac:dyDescent="0.3">
      <c r="A14" s="83">
        <v>1</v>
      </c>
      <c r="B14" s="304"/>
      <c r="C14" s="304"/>
      <c r="D14" s="304"/>
      <c r="E14" s="304"/>
      <c r="F14" s="304"/>
      <c r="G14" s="304"/>
      <c r="H14" s="304"/>
      <c r="I14" s="304"/>
      <c r="J14" s="304"/>
      <c r="K14" s="304"/>
      <c r="L14" s="304"/>
    </row>
    <row r="15" spans="1:12" ht="15.75" thickBot="1" x14ac:dyDescent="0.3">
      <c r="A15" s="83">
        <v>2</v>
      </c>
      <c r="B15" s="304"/>
      <c r="C15" s="304"/>
      <c r="D15" s="304"/>
      <c r="E15" s="304"/>
      <c r="F15" s="304"/>
      <c r="G15" s="304"/>
      <c r="H15" s="304"/>
      <c r="I15" s="304"/>
      <c r="J15" s="304"/>
      <c r="K15" s="304"/>
      <c r="L15" s="304"/>
    </row>
    <row r="16" spans="1:12" ht="15.75" thickBot="1" x14ac:dyDescent="0.3">
      <c r="A16" s="83">
        <v>3</v>
      </c>
      <c r="B16" s="304"/>
      <c r="C16" s="304"/>
      <c r="D16" s="304"/>
      <c r="E16" s="304"/>
      <c r="F16" s="304"/>
      <c r="G16" s="304"/>
      <c r="H16" s="304"/>
      <c r="I16" s="304"/>
      <c r="J16" s="304"/>
      <c r="K16" s="304"/>
      <c r="L16" s="304"/>
    </row>
    <row r="17" spans="1:12" ht="15.75" thickBot="1" x14ac:dyDescent="0.3">
      <c r="A17" s="83">
        <v>4</v>
      </c>
      <c r="B17" s="304"/>
      <c r="C17" s="304"/>
      <c r="D17" s="304"/>
      <c r="E17" s="304"/>
      <c r="F17" s="304"/>
      <c r="G17" s="304"/>
      <c r="H17" s="304"/>
      <c r="I17" s="304"/>
      <c r="J17" s="304"/>
      <c r="K17" s="304"/>
      <c r="L17" s="304"/>
    </row>
    <row r="18" spans="1:12" ht="15.75" thickBot="1" x14ac:dyDescent="0.3">
      <c r="A18" s="83">
        <v>5</v>
      </c>
      <c r="B18" s="304"/>
      <c r="C18" s="304"/>
      <c r="D18" s="304"/>
      <c r="E18" s="304"/>
      <c r="F18" s="304"/>
      <c r="G18" s="304"/>
      <c r="H18" s="304"/>
      <c r="I18" s="304"/>
      <c r="J18" s="304"/>
      <c r="K18" s="304"/>
      <c r="L18" s="304"/>
    </row>
    <row r="19" spans="1:12" x14ac:dyDescent="0.25">
      <c r="A19" s="90"/>
      <c r="B19" s="90"/>
      <c r="C19" s="90"/>
      <c r="D19" s="90"/>
      <c r="E19" s="90"/>
      <c r="F19" s="90"/>
      <c r="G19" s="90"/>
      <c r="H19" s="90"/>
      <c r="I19" s="90"/>
      <c r="J19" s="90"/>
      <c r="K19" s="90"/>
      <c r="L19" s="90"/>
    </row>
    <row r="20" spans="1:12" x14ac:dyDescent="0.25">
      <c r="A20" s="91"/>
      <c r="B20" s="90"/>
      <c r="C20" s="90"/>
      <c r="D20" s="90"/>
      <c r="E20" s="90"/>
      <c r="F20" s="90"/>
      <c r="G20" s="90"/>
      <c r="H20" s="90"/>
      <c r="I20" s="90"/>
      <c r="J20" s="90"/>
      <c r="K20" s="90"/>
      <c r="L20" s="90"/>
    </row>
    <row r="21" spans="1:12" x14ac:dyDescent="0.25">
      <c r="A21" s="298" t="s">
        <v>93</v>
      </c>
      <c r="B21" s="298"/>
      <c r="C21" s="298"/>
      <c r="D21" s="298"/>
      <c r="E21" s="298"/>
      <c r="F21" s="298"/>
      <c r="G21" s="298"/>
      <c r="H21" s="298"/>
      <c r="I21" s="298"/>
      <c r="J21" s="298"/>
      <c r="K21" s="298"/>
      <c r="L21" s="298"/>
    </row>
    <row r="23" spans="1:12" ht="27" customHeight="1" x14ac:dyDescent="0.25">
      <c r="A23" s="299" t="s">
        <v>69</v>
      </c>
      <c r="B23" s="299"/>
      <c r="C23" s="299"/>
      <c r="D23" s="299"/>
      <c r="E23" s="85" t="s">
        <v>70</v>
      </c>
      <c r="F23" s="84" t="s">
        <v>71</v>
      </c>
      <c r="G23" s="84" t="s">
        <v>72</v>
      </c>
      <c r="H23" s="299" t="s">
        <v>3</v>
      </c>
      <c r="I23" s="299"/>
      <c r="J23" s="299"/>
      <c r="K23" s="299"/>
      <c r="L23" s="299"/>
    </row>
    <row r="24" spans="1:12" ht="30.75" customHeight="1" x14ac:dyDescent="0.25">
      <c r="A24" s="300" t="s">
        <v>102</v>
      </c>
      <c r="B24" s="301"/>
      <c r="C24" s="301"/>
      <c r="D24" s="302"/>
      <c r="E24" s="86"/>
      <c r="F24" s="1"/>
      <c r="G24" s="1"/>
      <c r="H24" s="288"/>
      <c r="I24" s="288"/>
      <c r="J24" s="288"/>
      <c r="K24" s="288"/>
      <c r="L24" s="288"/>
    </row>
    <row r="25" spans="1:12" ht="35.25" customHeight="1" x14ac:dyDescent="0.25">
      <c r="A25" s="285" t="s">
        <v>103</v>
      </c>
      <c r="B25" s="286"/>
      <c r="C25" s="286"/>
      <c r="D25" s="287"/>
      <c r="E25" s="87"/>
      <c r="F25" s="1"/>
      <c r="G25" s="1"/>
      <c r="H25" s="288"/>
      <c r="I25" s="288"/>
      <c r="J25" s="288"/>
      <c r="K25" s="288"/>
      <c r="L25" s="288"/>
    </row>
    <row r="26" spans="1:12" ht="24.75" customHeight="1" x14ac:dyDescent="0.25">
      <c r="A26" s="285" t="s">
        <v>142</v>
      </c>
      <c r="B26" s="286"/>
      <c r="C26" s="286"/>
      <c r="D26" s="287"/>
      <c r="E26" s="87"/>
      <c r="F26" s="1"/>
      <c r="G26" s="1"/>
      <c r="H26" s="288"/>
      <c r="I26" s="288"/>
      <c r="J26" s="288"/>
      <c r="K26" s="288"/>
      <c r="L26" s="288"/>
    </row>
    <row r="27" spans="1:12" ht="27" customHeight="1" x14ac:dyDescent="0.25">
      <c r="A27" s="295" t="s">
        <v>73</v>
      </c>
      <c r="B27" s="296"/>
      <c r="C27" s="296"/>
      <c r="D27" s="297"/>
      <c r="E27" s="88"/>
      <c r="F27" s="1"/>
      <c r="G27" s="1"/>
      <c r="H27" s="288"/>
      <c r="I27" s="288"/>
      <c r="J27" s="288"/>
      <c r="K27" s="288"/>
      <c r="L27" s="288"/>
    </row>
    <row r="28" spans="1:12" ht="20.25" customHeight="1" x14ac:dyDescent="0.25">
      <c r="A28" s="295" t="s">
        <v>97</v>
      </c>
      <c r="B28" s="296"/>
      <c r="C28" s="296"/>
      <c r="D28" s="297"/>
      <c r="E28" s="88"/>
      <c r="F28" s="1"/>
      <c r="G28" s="1"/>
      <c r="H28" s="289"/>
      <c r="I28" s="290"/>
      <c r="J28" s="290"/>
      <c r="K28" s="290"/>
      <c r="L28" s="291"/>
    </row>
    <row r="29" spans="1:12" ht="28.5" customHeight="1" x14ac:dyDescent="0.25">
      <c r="A29" s="295" t="s">
        <v>143</v>
      </c>
      <c r="B29" s="296"/>
      <c r="C29" s="296"/>
      <c r="D29" s="297"/>
      <c r="E29" s="88"/>
      <c r="F29" s="1"/>
      <c r="G29" s="1"/>
      <c r="H29" s="288"/>
      <c r="I29" s="288"/>
      <c r="J29" s="288"/>
      <c r="K29" s="288"/>
      <c r="L29" s="288"/>
    </row>
    <row r="30" spans="1:12" ht="28.5" customHeight="1" x14ac:dyDescent="0.25">
      <c r="A30" s="295" t="s">
        <v>100</v>
      </c>
      <c r="B30" s="296"/>
      <c r="C30" s="296"/>
      <c r="D30" s="297"/>
      <c r="E30" s="88"/>
      <c r="F30" s="1"/>
      <c r="G30" s="1"/>
      <c r="H30" s="289"/>
      <c r="I30" s="290"/>
      <c r="J30" s="290"/>
      <c r="K30" s="290"/>
      <c r="L30" s="291"/>
    </row>
    <row r="31" spans="1:12" ht="15.75" customHeight="1" x14ac:dyDescent="0.25">
      <c r="A31" s="285" t="s">
        <v>74</v>
      </c>
      <c r="B31" s="286"/>
      <c r="C31" s="286"/>
      <c r="D31" s="287"/>
      <c r="E31" s="87"/>
      <c r="F31" s="1"/>
      <c r="G31" s="1"/>
      <c r="H31" s="288"/>
      <c r="I31" s="288"/>
      <c r="J31" s="288"/>
      <c r="K31" s="288"/>
      <c r="L31" s="288"/>
    </row>
    <row r="32" spans="1:12" ht="19.5" customHeight="1" x14ac:dyDescent="0.25">
      <c r="A32" s="285" t="s">
        <v>75</v>
      </c>
      <c r="B32" s="286"/>
      <c r="C32" s="286"/>
      <c r="D32" s="287"/>
      <c r="E32" s="87"/>
      <c r="F32" s="1"/>
      <c r="G32" s="1"/>
      <c r="H32" s="288"/>
      <c r="I32" s="288"/>
      <c r="J32" s="288"/>
      <c r="K32" s="288"/>
      <c r="L32" s="288"/>
    </row>
    <row r="33" spans="1:12" ht="27.75" customHeight="1" x14ac:dyDescent="0.25">
      <c r="A33" s="285" t="s">
        <v>76</v>
      </c>
      <c r="B33" s="286"/>
      <c r="C33" s="286"/>
      <c r="D33" s="287"/>
      <c r="E33" s="87"/>
      <c r="F33" s="1"/>
      <c r="G33" s="1"/>
      <c r="H33" s="288"/>
      <c r="I33" s="288"/>
      <c r="J33" s="288"/>
      <c r="K33" s="288"/>
      <c r="L33" s="288"/>
    </row>
    <row r="34" spans="1:12" ht="61.5" customHeight="1" x14ac:dyDescent="0.25">
      <c r="A34" s="285" t="s">
        <v>77</v>
      </c>
      <c r="B34" s="286"/>
      <c r="C34" s="286"/>
      <c r="D34" s="287"/>
      <c r="E34" s="87"/>
      <c r="F34" s="1"/>
      <c r="G34" s="1"/>
      <c r="H34" s="288"/>
      <c r="I34" s="288"/>
      <c r="J34" s="288"/>
      <c r="K34" s="288"/>
      <c r="L34" s="288"/>
    </row>
    <row r="35" spans="1:12" ht="17.25" customHeight="1" x14ac:dyDescent="0.25">
      <c r="A35" s="285" t="s">
        <v>78</v>
      </c>
      <c r="B35" s="286"/>
      <c r="C35" s="286"/>
      <c r="D35" s="287"/>
      <c r="E35" s="87"/>
      <c r="F35" s="1"/>
      <c r="G35" s="1"/>
      <c r="H35" s="288"/>
      <c r="I35" s="288"/>
      <c r="J35" s="288"/>
      <c r="K35" s="288"/>
      <c r="L35" s="288"/>
    </row>
    <row r="36" spans="1:12" ht="24" customHeight="1" x14ac:dyDescent="0.25">
      <c r="A36" s="292" t="s">
        <v>99</v>
      </c>
      <c r="B36" s="293"/>
      <c r="C36" s="293"/>
      <c r="D36" s="294"/>
      <c r="E36" s="87"/>
      <c r="F36" s="1"/>
      <c r="G36" s="1"/>
      <c r="H36" s="289"/>
      <c r="I36" s="290"/>
      <c r="J36" s="290"/>
      <c r="K36" s="290"/>
      <c r="L36" s="291"/>
    </row>
    <row r="37" spans="1:12" ht="24" customHeight="1" x14ac:dyDescent="0.25">
      <c r="A37" s="285" t="s">
        <v>104</v>
      </c>
      <c r="B37" s="286"/>
      <c r="C37" s="286"/>
      <c r="D37" s="287"/>
      <c r="E37" s="87"/>
      <c r="F37" s="1"/>
      <c r="G37" s="1"/>
      <c r="H37" s="289"/>
      <c r="I37" s="290"/>
      <c r="J37" s="290"/>
      <c r="K37" s="290"/>
      <c r="L37" s="291"/>
    </row>
    <row r="38" spans="1:12" ht="28.5" customHeight="1" x14ac:dyDescent="0.25">
      <c r="A38" s="285" t="s">
        <v>105</v>
      </c>
      <c r="B38" s="286"/>
      <c r="C38" s="286"/>
      <c r="D38" s="287"/>
      <c r="E38" s="89"/>
      <c r="F38" s="1"/>
      <c r="G38" s="1"/>
      <c r="H38" s="288"/>
      <c r="I38" s="288"/>
      <c r="J38" s="288"/>
      <c r="K38" s="288"/>
      <c r="L38" s="288"/>
    </row>
    <row r="41" spans="1:12" x14ac:dyDescent="0.25">
      <c r="A41" s="298" t="s">
        <v>101</v>
      </c>
      <c r="B41" s="298"/>
      <c r="C41" s="298"/>
      <c r="D41" s="298"/>
      <c r="E41" s="298"/>
      <c r="F41" s="298"/>
      <c r="G41" s="298"/>
      <c r="H41" s="298"/>
      <c r="I41" s="298"/>
      <c r="J41" s="298"/>
      <c r="K41" s="298"/>
      <c r="L41" s="298"/>
    </row>
    <row r="43" spans="1:12" ht="15" customHeight="1" x14ac:dyDescent="0.25">
      <c r="A43" s="299" t="s">
        <v>69</v>
      </c>
      <c r="B43" s="299"/>
      <c r="C43" s="299"/>
      <c r="D43" s="299"/>
      <c r="E43" s="85" t="s">
        <v>70</v>
      </c>
      <c r="F43" s="92" t="s">
        <v>71</v>
      </c>
      <c r="G43" s="92" t="s">
        <v>72</v>
      </c>
      <c r="H43" s="299" t="s">
        <v>3</v>
      </c>
      <c r="I43" s="299"/>
      <c r="J43" s="299"/>
      <c r="K43" s="299"/>
      <c r="L43" s="299"/>
    </row>
    <row r="44" spans="1:12" ht="30" customHeight="1" x14ac:dyDescent="0.25">
      <c r="A44" s="300" t="s">
        <v>102</v>
      </c>
      <c r="B44" s="301"/>
      <c r="C44" s="301"/>
      <c r="D44" s="302"/>
      <c r="E44" s="86"/>
      <c r="F44" s="1"/>
      <c r="G44" s="1"/>
      <c r="H44" s="288"/>
      <c r="I44" s="288"/>
      <c r="J44" s="288"/>
      <c r="K44" s="288"/>
      <c r="L44" s="288"/>
    </row>
    <row r="45" spans="1:12" ht="15" customHeight="1" x14ac:dyDescent="0.25">
      <c r="A45" s="285" t="s">
        <v>103</v>
      </c>
      <c r="B45" s="286"/>
      <c r="C45" s="286"/>
      <c r="D45" s="287"/>
      <c r="E45" s="87"/>
      <c r="F45" s="1"/>
      <c r="G45" s="1"/>
      <c r="H45" s="288"/>
      <c r="I45" s="288"/>
      <c r="J45" s="288"/>
      <c r="K45" s="288"/>
      <c r="L45" s="288"/>
    </row>
    <row r="46" spans="1:12" ht="15" customHeight="1" x14ac:dyDescent="0.25">
      <c r="A46" s="285" t="s">
        <v>142</v>
      </c>
      <c r="B46" s="286"/>
      <c r="C46" s="286"/>
      <c r="D46" s="287"/>
      <c r="E46" s="87"/>
      <c r="F46" s="1"/>
      <c r="G46" s="1"/>
      <c r="H46" s="288"/>
      <c r="I46" s="288"/>
      <c r="J46" s="288"/>
      <c r="K46" s="288"/>
      <c r="L46" s="288"/>
    </row>
    <row r="47" spans="1:12" ht="15" customHeight="1" x14ac:dyDescent="0.25">
      <c r="A47" s="295" t="s">
        <v>73</v>
      </c>
      <c r="B47" s="296"/>
      <c r="C47" s="296"/>
      <c r="D47" s="297"/>
      <c r="E47" s="88"/>
      <c r="F47" s="1"/>
      <c r="G47" s="1"/>
      <c r="H47" s="288"/>
      <c r="I47" s="288"/>
      <c r="J47" s="288"/>
      <c r="K47" s="288"/>
      <c r="L47" s="288"/>
    </row>
    <row r="48" spans="1:12" ht="15" customHeight="1" x14ac:dyDescent="0.25">
      <c r="A48" s="295" t="s">
        <v>97</v>
      </c>
      <c r="B48" s="296"/>
      <c r="C48" s="296"/>
      <c r="D48" s="297"/>
      <c r="E48" s="88"/>
      <c r="F48" s="1"/>
      <c r="G48" s="1"/>
      <c r="H48" s="289"/>
      <c r="I48" s="290"/>
      <c r="J48" s="290"/>
      <c r="K48" s="290"/>
      <c r="L48" s="291"/>
    </row>
    <row r="49" spans="1:12" ht="37.5" customHeight="1" x14ac:dyDescent="0.25">
      <c r="A49" s="295" t="s">
        <v>143</v>
      </c>
      <c r="B49" s="296"/>
      <c r="C49" s="296"/>
      <c r="D49" s="297"/>
      <c r="E49" s="88"/>
      <c r="F49" s="1"/>
      <c r="G49" s="1"/>
      <c r="H49" s="288"/>
      <c r="I49" s="288"/>
      <c r="J49" s="288"/>
      <c r="K49" s="288"/>
      <c r="L49" s="288"/>
    </row>
    <row r="50" spans="1:12" ht="15" customHeight="1" x14ac:dyDescent="0.25">
      <c r="A50" s="295" t="s">
        <v>100</v>
      </c>
      <c r="B50" s="296"/>
      <c r="C50" s="296"/>
      <c r="D50" s="297"/>
      <c r="E50" s="88"/>
      <c r="F50" s="1"/>
      <c r="G50" s="1"/>
      <c r="H50" s="289"/>
      <c r="I50" s="290"/>
      <c r="J50" s="290"/>
      <c r="K50" s="290"/>
      <c r="L50" s="291"/>
    </row>
    <row r="51" spans="1:12" ht="15" customHeight="1" x14ac:dyDescent="0.25">
      <c r="A51" s="285" t="s">
        <v>74</v>
      </c>
      <c r="B51" s="286"/>
      <c r="C51" s="286"/>
      <c r="D51" s="287"/>
      <c r="E51" s="87"/>
      <c r="F51" s="1"/>
      <c r="G51" s="1"/>
      <c r="H51" s="288"/>
      <c r="I51" s="288"/>
      <c r="J51" s="288"/>
      <c r="K51" s="288"/>
      <c r="L51" s="288"/>
    </row>
    <row r="52" spans="1:12" ht="15" customHeight="1" x14ac:dyDescent="0.25">
      <c r="A52" s="285" t="s">
        <v>75</v>
      </c>
      <c r="B52" s="286"/>
      <c r="C52" s="286"/>
      <c r="D52" s="287"/>
      <c r="E52" s="87"/>
      <c r="F52" s="1"/>
      <c r="G52" s="1"/>
      <c r="H52" s="288"/>
      <c r="I52" s="288"/>
      <c r="J52" s="288"/>
      <c r="K52" s="288"/>
      <c r="L52" s="288"/>
    </row>
    <row r="53" spans="1:12" ht="15" customHeight="1" x14ac:dyDescent="0.25">
      <c r="A53" s="285" t="s">
        <v>76</v>
      </c>
      <c r="B53" s="286"/>
      <c r="C53" s="286"/>
      <c r="D53" s="287"/>
      <c r="E53" s="87"/>
      <c r="F53" s="1"/>
      <c r="G53" s="1"/>
      <c r="H53" s="288"/>
      <c r="I53" s="288"/>
      <c r="J53" s="288"/>
      <c r="K53" s="288"/>
      <c r="L53" s="288"/>
    </row>
    <row r="54" spans="1:12" ht="15" customHeight="1" x14ac:dyDescent="0.25">
      <c r="A54" s="285" t="s">
        <v>77</v>
      </c>
      <c r="B54" s="286"/>
      <c r="C54" s="286"/>
      <c r="D54" s="287"/>
      <c r="E54" s="87"/>
      <c r="F54" s="1"/>
      <c r="G54" s="1"/>
      <c r="H54" s="288"/>
      <c r="I54" s="288"/>
      <c r="J54" s="288"/>
      <c r="K54" s="288"/>
      <c r="L54" s="288"/>
    </row>
    <row r="55" spans="1:12" ht="15" customHeight="1" x14ac:dyDescent="0.25">
      <c r="A55" s="285" t="s">
        <v>78</v>
      </c>
      <c r="B55" s="286"/>
      <c r="C55" s="286"/>
      <c r="D55" s="287"/>
      <c r="E55" s="87"/>
      <c r="F55" s="1"/>
      <c r="G55" s="1"/>
      <c r="H55" s="288"/>
      <c r="I55" s="288"/>
      <c r="J55" s="288"/>
      <c r="K55" s="288"/>
      <c r="L55" s="288"/>
    </row>
    <row r="56" spans="1:12" ht="15" customHeight="1" x14ac:dyDescent="0.25">
      <c r="A56" s="292" t="s">
        <v>99</v>
      </c>
      <c r="B56" s="293"/>
      <c r="C56" s="293"/>
      <c r="D56" s="294"/>
      <c r="E56" s="87"/>
      <c r="F56" s="1"/>
      <c r="G56" s="1"/>
      <c r="H56" s="289"/>
      <c r="I56" s="290"/>
      <c r="J56" s="290"/>
      <c r="K56" s="290"/>
      <c r="L56" s="291"/>
    </row>
    <row r="57" spans="1:12" ht="15" customHeight="1" x14ac:dyDescent="0.25">
      <c r="A57" s="285" t="s">
        <v>104</v>
      </c>
      <c r="B57" s="286"/>
      <c r="C57" s="286"/>
      <c r="D57" s="287"/>
      <c r="E57" s="87"/>
      <c r="F57" s="1"/>
      <c r="G57" s="1"/>
      <c r="H57" s="289"/>
      <c r="I57" s="290"/>
      <c r="J57" s="290"/>
      <c r="K57" s="290"/>
      <c r="L57" s="291"/>
    </row>
    <row r="58" spans="1:12" ht="15" customHeight="1" x14ac:dyDescent="0.25">
      <c r="A58" s="285" t="s">
        <v>105</v>
      </c>
      <c r="B58" s="286"/>
      <c r="C58" s="286"/>
      <c r="D58" s="287"/>
      <c r="E58" s="89"/>
      <c r="F58" s="1"/>
      <c r="G58" s="1"/>
      <c r="H58" s="288"/>
      <c r="I58" s="288"/>
      <c r="J58" s="288"/>
      <c r="K58" s="288"/>
      <c r="L58" s="288"/>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5"/>
  <sheetViews>
    <sheetView zoomScale="70" zoomScaleNormal="70" workbookViewId="0">
      <selection activeCell="F15" sqref="F1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40.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15" t="s">
        <v>64</v>
      </c>
      <c r="C2" s="316"/>
      <c r="D2" s="316"/>
      <c r="E2" s="316"/>
      <c r="F2" s="316"/>
      <c r="G2" s="316"/>
      <c r="H2" s="316"/>
      <c r="I2" s="316"/>
      <c r="J2" s="316"/>
      <c r="K2" s="316"/>
      <c r="L2" s="316"/>
      <c r="M2" s="316"/>
      <c r="N2" s="316"/>
      <c r="O2" s="316"/>
      <c r="P2" s="316"/>
    </row>
    <row r="4" spans="2:16" ht="26.25" x14ac:dyDescent="0.25">
      <c r="B4" s="315" t="s">
        <v>49</v>
      </c>
      <c r="C4" s="316"/>
      <c r="D4" s="316"/>
      <c r="E4" s="316"/>
      <c r="F4" s="316"/>
      <c r="G4" s="316"/>
      <c r="H4" s="316"/>
      <c r="I4" s="316"/>
      <c r="J4" s="316"/>
      <c r="K4" s="316"/>
      <c r="L4" s="316"/>
      <c r="M4" s="316"/>
      <c r="N4" s="316"/>
      <c r="O4" s="316"/>
      <c r="P4" s="316"/>
    </row>
    <row r="5" spans="2:16" ht="15.75" thickBot="1" x14ac:dyDescent="0.3"/>
    <row r="6" spans="2:16" ht="21.75" thickBot="1" x14ac:dyDescent="0.3">
      <c r="B6" s="11" t="s">
        <v>4</v>
      </c>
      <c r="C6" s="319" t="s">
        <v>181</v>
      </c>
      <c r="D6" s="319"/>
      <c r="E6" s="319"/>
      <c r="F6" s="319"/>
      <c r="G6" s="319"/>
      <c r="H6" s="319"/>
      <c r="I6" s="319"/>
      <c r="J6" s="319"/>
      <c r="K6" s="319"/>
      <c r="L6" s="319"/>
      <c r="M6" s="319"/>
      <c r="N6" s="320"/>
    </row>
    <row r="7" spans="2:16" ht="16.5" thickBot="1" x14ac:dyDescent="0.3">
      <c r="B7" s="12" t="s">
        <v>5</v>
      </c>
      <c r="C7" s="319"/>
      <c r="D7" s="319"/>
      <c r="E7" s="319"/>
      <c r="F7" s="319"/>
      <c r="G7" s="319"/>
      <c r="H7" s="319"/>
      <c r="I7" s="319"/>
      <c r="J7" s="319"/>
      <c r="K7" s="319"/>
      <c r="L7" s="319"/>
      <c r="M7" s="319"/>
      <c r="N7" s="320"/>
    </row>
    <row r="8" spans="2:16" ht="16.5" thickBot="1" x14ac:dyDescent="0.3">
      <c r="B8" s="12" t="s">
        <v>6</v>
      </c>
      <c r="C8" s="319"/>
      <c r="D8" s="319"/>
      <c r="E8" s="319"/>
      <c r="F8" s="319"/>
      <c r="G8" s="319"/>
      <c r="H8" s="319"/>
      <c r="I8" s="319"/>
      <c r="J8" s="319"/>
      <c r="K8" s="319"/>
      <c r="L8" s="319"/>
      <c r="M8" s="319"/>
      <c r="N8" s="320"/>
    </row>
    <row r="9" spans="2:16" ht="16.5" thickBot="1" x14ac:dyDescent="0.3">
      <c r="B9" s="12" t="s">
        <v>7</v>
      </c>
      <c r="C9" s="319"/>
      <c r="D9" s="319"/>
      <c r="E9" s="319"/>
      <c r="F9" s="319"/>
      <c r="G9" s="319"/>
      <c r="H9" s="319"/>
      <c r="I9" s="319"/>
      <c r="J9" s="319"/>
      <c r="K9" s="319"/>
      <c r="L9" s="319"/>
      <c r="M9" s="319"/>
      <c r="N9" s="320"/>
    </row>
    <row r="10" spans="2:16" ht="16.5" thickBot="1" x14ac:dyDescent="0.3">
      <c r="B10" s="12" t="s">
        <v>8</v>
      </c>
      <c r="C10" s="321">
        <v>10</v>
      </c>
      <c r="D10" s="321"/>
      <c r="E10" s="322"/>
      <c r="F10" s="34"/>
      <c r="G10" s="34"/>
      <c r="H10" s="34"/>
      <c r="I10" s="34"/>
      <c r="J10" s="34"/>
      <c r="K10" s="34"/>
      <c r="L10" s="34"/>
      <c r="M10" s="34"/>
      <c r="N10" s="35"/>
    </row>
    <row r="11" spans="2:16" ht="16.5" thickBot="1" x14ac:dyDescent="0.3">
      <c r="B11" s="14" t="s">
        <v>9</v>
      </c>
      <c r="C11" s="15">
        <v>41979</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25" t="s">
        <v>106</v>
      </c>
      <c r="C14" s="325"/>
      <c r="D14" s="103" t="s">
        <v>13</v>
      </c>
      <c r="E14" s="103" t="s">
        <v>14</v>
      </c>
      <c r="F14" s="103" t="s">
        <v>30</v>
      </c>
      <c r="G14" s="95"/>
      <c r="I14" s="38"/>
      <c r="J14" s="38"/>
      <c r="K14" s="38"/>
      <c r="L14" s="38"/>
      <c r="M14" s="38"/>
      <c r="N14" s="114"/>
    </row>
    <row r="15" spans="2:16" x14ac:dyDescent="0.25">
      <c r="B15" s="325"/>
      <c r="C15" s="325"/>
      <c r="D15" s="103">
        <v>10</v>
      </c>
      <c r="E15" s="36">
        <v>424435128</v>
      </c>
      <c r="F15" s="36">
        <v>156</v>
      </c>
      <c r="G15" s="96"/>
      <c r="I15" s="39"/>
      <c r="J15" s="39"/>
      <c r="K15" s="39"/>
      <c r="L15" s="39"/>
      <c r="M15" s="39"/>
      <c r="N15" s="114"/>
    </row>
    <row r="16" spans="2:16" x14ac:dyDescent="0.25">
      <c r="B16" s="325"/>
      <c r="C16" s="325"/>
      <c r="D16" s="103"/>
      <c r="E16" s="36"/>
      <c r="F16" s="36"/>
      <c r="G16" s="96"/>
      <c r="I16" s="39"/>
      <c r="J16" s="39"/>
      <c r="K16" s="39"/>
      <c r="L16" s="39"/>
      <c r="M16" s="39"/>
      <c r="N16" s="114"/>
    </row>
    <row r="17" spans="1:14" x14ac:dyDescent="0.25">
      <c r="B17" s="325"/>
      <c r="C17" s="325"/>
      <c r="D17" s="103"/>
      <c r="E17" s="36"/>
      <c r="F17" s="36"/>
      <c r="G17" s="96"/>
      <c r="I17" s="39"/>
      <c r="J17" s="39"/>
      <c r="K17" s="39"/>
      <c r="L17" s="39"/>
      <c r="M17" s="39"/>
      <c r="N17" s="114"/>
    </row>
    <row r="18" spans="1:14" x14ac:dyDescent="0.25">
      <c r="B18" s="325"/>
      <c r="C18" s="325"/>
      <c r="D18" s="103"/>
      <c r="E18" s="37"/>
      <c r="F18" s="36"/>
      <c r="G18" s="96"/>
      <c r="H18" s="22"/>
      <c r="I18" s="39"/>
      <c r="J18" s="39"/>
      <c r="K18" s="39"/>
      <c r="L18" s="39"/>
      <c r="M18" s="39"/>
      <c r="N18" s="20"/>
    </row>
    <row r="19" spans="1:14" x14ac:dyDescent="0.25">
      <c r="B19" s="325"/>
      <c r="C19" s="325"/>
      <c r="D19" s="103"/>
      <c r="E19" s="37"/>
      <c r="F19" s="36"/>
      <c r="G19" s="96"/>
      <c r="H19" s="22"/>
      <c r="I19" s="41"/>
      <c r="J19" s="41"/>
      <c r="K19" s="41"/>
      <c r="L19" s="41"/>
      <c r="M19" s="41"/>
      <c r="N19" s="20"/>
    </row>
    <row r="20" spans="1:14" x14ac:dyDescent="0.25">
      <c r="B20" s="325"/>
      <c r="C20" s="325"/>
      <c r="D20" s="103"/>
      <c r="E20" s="37"/>
      <c r="F20" s="36"/>
      <c r="G20" s="96"/>
      <c r="H20" s="22"/>
      <c r="I20" s="113"/>
      <c r="J20" s="113"/>
      <c r="K20" s="113"/>
      <c r="L20" s="113"/>
      <c r="M20" s="113"/>
      <c r="N20" s="20"/>
    </row>
    <row r="21" spans="1:14" x14ac:dyDescent="0.25">
      <c r="B21" s="325"/>
      <c r="C21" s="325"/>
      <c r="D21" s="103"/>
      <c r="E21" s="37"/>
      <c r="F21" s="36"/>
      <c r="G21" s="96"/>
      <c r="H21" s="22"/>
      <c r="I21" s="113"/>
      <c r="J21" s="113"/>
      <c r="K21" s="113"/>
      <c r="L21" s="113"/>
      <c r="M21" s="113"/>
      <c r="N21" s="20"/>
    </row>
    <row r="22" spans="1:14" ht="15.75" thickBot="1" x14ac:dyDescent="0.3">
      <c r="B22" s="317" t="s">
        <v>15</v>
      </c>
      <c r="C22" s="318"/>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F15*80%</f>
        <v>124.80000000000001</v>
      </c>
      <c r="D24" s="42"/>
      <c r="E24" s="45">
        <v>424435128</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7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34">
        <f>+D40+D41</f>
        <v>0</v>
      </c>
      <c r="F40" s="110"/>
      <c r="G40" s="110"/>
      <c r="H40" s="110"/>
      <c r="I40" s="113"/>
      <c r="J40" s="113"/>
      <c r="K40" s="113"/>
      <c r="L40" s="113"/>
      <c r="M40" s="113"/>
      <c r="N40" s="114"/>
    </row>
    <row r="41" spans="1:17" ht="42.75" x14ac:dyDescent="0.25">
      <c r="A41" s="105"/>
      <c r="B41" s="111" t="s">
        <v>153</v>
      </c>
      <c r="C41" s="112">
        <v>60</v>
      </c>
      <c r="D41" s="129">
        <f>+F164</f>
        <v>0</v>
      </c>
      <c r="E41" s="335"/>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27" t="s">
        <v>36</v>
      </c>
      <c r="N45" s="327"/>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ht="135" x14ac:dyDescent="0.25">
      <c r="A49" s="47">
        <v>1</v>
      </c>
      <c r="B49" s="120" t="s">
        <v>183</v>
      </c>
      <c r="C49" s="121"/>
      <c r="D49" s="120"/>
      <c r="E49" s="115"/>
      <c r="F49" s="116"/>
      <c r="G49" s="163"/>
      <c r="H49" s="123"/>
      <c r="I49" s="117"/>
      <c r="J49" s="117"/>
      <c r="K49" s="117"/>
      <c r="L49" s="117"/>
      <c r="M49" s="108"/>
      <c r="N49" s="108">
        <f>+M49*G49</f>
        <v>0</v>
      </c>
      <c r="O49" s="27"/>
      <c r="P49" s="27"/>
      <c r="Q49" s="164" t="s">
        <v>184</v>
      </c>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28" t="s">
        <v>29</v>
      </c>
      <c r="C59" s="328" t="s">
        <v>28</v>
      </c>
      <c r="D59" s="326" t="s">
        <v>35</v>
      </c>
      <c r="E59" s="326"/>
    </row>
    <row r="60" spans="1:26" s="30" customFormat="1" x14ac:dyDescent="0.25">
      <c r="B60" s="329"/>
      <c r="C60" s="329"/>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24"/>
      <c r="D63" s="324"/>
      <c r="E63" s="324"/>
      <c r="F63" s="324"/>
      <c r="G63" s="324"/>
      <c r="H63" s="324"/>
      <c r="I63" s="324"/>
      <c r="J63" s="324"/>
      <c r="K63" s="324"/>
      <c r="L63" s="324"/>
      <c r="M63" s="324"/>
      <c r="N63" s="324"/>
    </row>
    <row r="64" spans="1:26" ht="28.15" customHeight="1" thickBot="1" x14ac:dyDescent="0.3"/>
    <row r="65" spans="2:17" ht="27" thickBot="1" x14ac:dyDescent="0.3">
      <c r="B65" s="323" t="s">
        <v>109</v>
      </c>
      <c r="C65" s="323"/>
      <c r="D65" s="323"/>
      <c r="E65" s="323"/>
      <c r="F65" s="323"/>
      <c r="G65" s="323"/>
      <c r="H65" s="323"/>
      <c r="I65" s="323"/>
      <c r="J65" s="323"/>
      <c r="K65" s="323"/>
      <c r="L65" s="323"/>
      <c r="M65" s="323"/>
      <c r="N65" s="323"/>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09" t="s">
        <v>3</v>
      </c>
      <c r="P68" s="311"/>
      <c r="Q68" s="69" t="s">
        <v>19</v>
      </c>
    </row>
    <row r="69" spans="2:17" ht="130.5" customHeight="1" x14ac:dyDescent="0.25">
      <c r="B69" s="3" t="s">
        <v>233</v>
      </c>
      <c r="C69" s="3" t="s">
        <v>234</v>
      </c>
      <c r="D69" s="5" t="s">
        <v>175</v>
      </c>
      <c r="E69" s="5">
        <v>156</v>
      </c>
      <c r="F69" s="4" t="s">
        <v>145</v>
      </c>
      <c r="G69" s="4"/>
      <c r="H69" s="4"/>
      <c r="I69" s="100"/>
      <c r="J69" s="100" t="s">
        <v>145</v>
      </c>
      <c r="K69" s="127" t="s">
        <v>145</v>
      </c>
      <c r="L69" s="127" t="s">
        <v>145</v>
      </c>
      <c r="M69" s="127" t="s">
        <v>145</v>
      </c>
      <c r="N69" s="127" t="s">
        <v>145</v>
      </c>
      <c r="O69" s="365" t="s">
        <v>235</v>
      </c>
      <c r="P69" s="366"/>
      <c r="Q69" s="127"/>
    </row>
    <row r="70" spans="2:17" x14ac:dyDescent="0.25">
      <c r="B70" s="3"/>
      <c r="C70" s="3"/>
      <c r="D70" s="5"/>
      <c r="E70" s="5"/>
      <c r="F70" s="4"/>
      <c r="G70" s="4"/>
      <c r="H70" s="4"/>
      <c r="I70" s="100"/>
      <c r="J70" s="100"/>
      <c r="K70" s="127"/>
      <c r="L70" s="127"/>
      <c r="M70" s="127"/>
      <c r="N70" s="127"/>
      <c r="O70" s="313"/>
      <c r="P70" s="314"/>
      <c r="Q70" s="127"/>
    </row>
    <row r="71" spans="2:17" x14ac:dyDescent="0.25">
      <c r="B71" s="3"/>
      <c r="C71" s="3"/>
      <c r="D71" s="5"/>
      <c r="E71" s="5"/>
      <c r="F71" s="4"/>
      <c r="G71" s="4"/>
      <c r="H71" s="4"/>
      <c r="I71" s="100"/>
      <c r="J71" s="100"/>
      <c r="K71" s="127"/>
      <c r="L71" s="127"/>
      <c r="M71" s="127"/>
      <c r="N71" s="127"/>
      <c r="O71" s="313"/>
      <c r="P71" s="314"/>
      <c r="Q71" s="127"/>
    </row>
    <row r="72" spans="2:17" x14ac:dyDescent="0.25">
      <c r="B72" s="3"/>
      <c r="C72" s="3"/>
      <c r="D72" s="5"/>
      <c r="E72" s="5"/>
      <c r="F72" s="4"/>
      <c r="G72" s="4"/>
      <c r="H72" s="4"/>
      <c r="I72" s="100"/>
      <c r="J72" s="100"/>
      <c r="K72" s="127"/>
      <c r="L72" s="127"/>
      <c r="M72" s="127"/>
      <c r="N72" s="127"/>
      <c r="O72" s="313"/>
      <c r="P72" s="314"/>
      <c r="Q72" s="127"/>
    </row>
    <row r="73" spans="2:17" x14ac:dyDescent="0.25">
      <c r="B73" s="3"/>
      <c r="C73" s="3"/>
      <c r="D73" s="5"/>
      <c r="E73" s="5"/>
      <c r="F73" s="4"/>
      <c r="G73" s="4"/>
      <c r="H73" s="4"/>
      <c r="I73" s="100"/>
      <c r="J73" s="100"/>
      <c r="K73" s="127"/>
      <c r="L73" s="127"/>
      <c r="M73" s="127"/>
      <c r="N73" s="127"/>
      <c r="O73" s="313"/>
      <c r="P73" s="314"/>
      <c r="Q73" s="127"/>
    </row>
    <row r="74" spans="2:17" x14ac:dyDescent="0.25">
      <c r="B74" s="3"/>
      <c r="C74" s="3"/>
      <c r="D74" s="5"/>
      <c r="E74" s="5"/>
      <c r="F74" s="4"/>
      <c r="G74" s="4"/>
      <c r="H74" s="4"/>
      <c r="I74" s="100"/>
      <c r="J74" s="100"/>
      <c r="K74" s="127"/>
      <c r="L74" s="127"/>
      <c r="M74" s="127"/>
      <c r="N74" s="127"/>
      <c r="O74" s="313"/>
      <c r="P74" s="314"/>
      <c r="Q74" s="127"/>
    </row>
    <row r="75" spans="2:17" x14ac:dyDescent="0.25">
      <c r="B75" s="127"/>
      <c r="C75" s="127"/>
      <c r="D75" s="127"/>
      <c r="E75" s="127"/>
      <c r="F75" s="127"/>
      <c r="G75" s="127"/>
      <c r="H75" s="127"/>
      <c r="I75" s="127"/>
      <c r="J75" s="127"/>
      <c r="K75" s="127"/>
      <c r="L75" s="127"/>
      <c r="M75" s="127"/>
      <c r="N75" s="127"/>
      <c r="O75" s="313"/>
      <c r="P75" s="314"/>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36" t="s">
        <v>39</v>
      </c>
      <c r="C81" s="337"/>
      <c r="D81" s="337"/>
      <c r="E81" s="337"/>
      <c r="F81" s="337"/>
      <c r="G81" s="337"/>
      <c r="H81" s="337"/>
      <c r="I81" s="337"/>
      <c r="J81" s="337"/>
      <c r="K81" s="337"/>
      <c r="L81" s="337"/>
      <c r="M81" s="337"/>
      <c r="N81" s="338"/>
    </row>
    <row r="86" spans="2:17" ht="76.5" customHeight="1" x14ac:dyDescent="0.25">
      <c r="B86" s="126" t="s">
        <v>0</v>
      </c>
      <c r="C86" s="126" t="s">
        <v>40</v>
      </c>
      <c r="D86" s="126" t="s">
        <v>41</v>
      </c>
      <c r="E86" s="126" t="s">
        <v>121</v>
      </c>
      <c r="F86" s="126" t="s">
        <v>123</v>
      </c>
      <c r="G86" s="126" t="s">
        <v>124</v>
      </c>
      <c r="H86" s="126" t="s">
        <v>125</v>
      </c>
      <c r="I86" s="126" t="s">
        <v>122</v>
      </c>
      <c r="J86" s="309" t="s">
        <v>126</v>
      </c>
      <c r="K86" s="310"/>
      <c r="L86" s="311"/>
      <c r="M86" s="126" t="s">
        <v>130</v>
      </c>
      <c r="N86" s="126" t="s">
        <v>42</v>
      </c>
      <c r="O86" s="126" t="s">
        <v>43</v>
      </c>
      <c r="P86" s="309" t="s">
        <v>3</v>
      </c>
      <c r="Q86" s="311"/>
    </row>
    <row r="87" spans="2:17" ht="60.75" customHeight="1" x14ac:dyDescent="0.25">
      <c r="B87" s="173" t="s">
        <v>44</v>
      </c>
      <c r="C87" s="172" t="s">
        <v>207</v>
      </c>
      <c r="D87" s="173" t="s">
        <v>185</v>
      </c>
      <c r="E87" s="3">
        <v>63543090</v>
      </c>
      <c r="F87" s="3" t="s">
        <v>186</v>
      </c>
      <c r="G87" s="173" t="s">
        <v>180</v>
      </c>
      <c r="H87" s="179">
        <v>39532</v>
      </c>
      <c r="I87" s="5" t="s">
        <v>145</v>
      </c>
      <c r="J87" s="1"/>
      <c r="K87" s="101"/>
      <c r="L87" s="100"/>
      <c r="M87" s="174" t="s">
        <v>145</v>
      </c>
      <c r="N87" s="174"/>
      <c r="O87" s="174" t="s">
        <v>145</v>
      </c>
      <c r="P87" s="367" t="s">
        <v>187</v>
      </c>
      <c r="Q87" s="367"/>
    </row>
    <row r="88" spans="2:17" ht="33.6" customHeight="1" x14ac:dyDescent="0.25">
      <c r="B88" s="173" t="s">
        <v>45</v>
      </c>
      <c r="C88" s="172" t="s">
        <v>207</v>
      </c>
      <c r="D88" s="173" t="s">
        <v>188</v>
      </c>
      <c r="E88" s="173">
        <v>52558169</v>
      </c>
      <c r="F88" s="173" t="s">
        <v>178</v>
      </c>
      <c r="G88" s="173" t="s">
        <v>189</v>
      </c>
      <c r="H88" s="180">
        <v>37133</v>
      </c>
      <c r="I88" s="101"/>
      <c r="J88" s="173"/>
      <c r="K88" s="101"/>
      <c r="L88" s="101"/>
      <c r="M88" s="177" t="s">
        <v>145</v>
      </c>
      <c r="N88" s="175"/>
      <c r="O88" s="177" t="s">
        <v>145</v>
      </c>
      <c r="P88" s="367" t="s">
        <v>187</v>
      </c>
      <c r="Q88" s="367"/>
    </row>
    <row r="89" spans="2:17" ht="63.75" customHeight="1" x14ac:dyDescent="0.25">
      <c r="B89" s="173" t="s">
        <v>190</v>
      </c>
      <c r="C89" s="172" t="s">
        <v>207</v>
      </c>
      <c r="D89" s="173" t="s">
        <v>191</v>
      </c>
      <c r="E89" s="173">
        <v>37619447</v>
      </c>
      <c r="F89" s="173" t="s">
        <v>192</v>
      </c>
      <c r="G89" s="173" t="s">
        <v>182</v>
      </c>
      <c r="H89" s="180">
        <v>41969</v>
      </c>
      <c r="I89" s="101"/>
      <c r="J89" s="173"/>
      <c r="K89" s="101"/>
      <c r="L89" s="101"/>
      <c r="M89" s="177" t="s">
        <v>145</v>
      </c>
      <c r="N89" s="175"/>
      <c r="O89" s="177" t="s">
        <v>145</v>
      </c>
      <c r="P89" s="367" t="s">
        <v>193</v>
      </c>
      <c r="Q89" s="367"/>
    </row>
    <row r="90" spans="2:17" ht="33.6" customHeight="1" x14ac:dyDescent="0.25">
      <c r="B90" s="173" t="s">
        <v>194</v>
      </c>
      <c r="C90" s="172" t="s">
        <v>207</v>
      </c>
      <c r="D90" s="173" t="s">
        <v>195</v>
      </c>
      <c r="E90" s="173">
        <v>63504845</v>
      </c>
      <c r="F90" s="173" t="s">
        <v>196</v>
      </c>
      <c r="G90" s="173" t="s">
        <v>179</v>
      </c>
      <c r="H90" s="180">
        <v>41621</v>
      </c>
      <c r="I90" s="101"/>
      <c r="J90" s="173"/>
      <c r="K90" s="101"/>
      <c r="L90" s="101"/>
      <c r="M90" s="177" t="s">
        <v>145</v>
      </c>
      <c r="N90" s="175"/>
      <c r="O90" s="177" t="s">
        <v>145</v>
      </c>
      <c r="P90" s="367" t="s">
        <v>187</v>
      </c>
      <c r="Q90" s="367"/>
    </row>
    <row r="91" spans="2:17" ht="53.25" customHeight="1" x14ac:dyDescent="0.25">
      <c r="B91" s="173" t="s">
        <v>197</v>
      </c>
      <c r="C91" s="182" t="s">
        <v>216</v>
      </c>
      <c r="D91" s="173" t="s">
        <v>198</v>
      </c>
      <c r="E91" s="173">
        <v>49666334</v>
      </c>
      <c r="F91" s="173" t="s">
        <v>199</v>
      </c>
      <c r="G91" s="173" t="s">
        <v>200</v>
      </c>
      <c r="H91" s="181">
        <v>2010</v>
      </c>
      <c r="I91" s="101"/>
      <c r="J91" s="173"/>
      <c r="K91" s="101"/>
      <c r="L91" s="101"/>
      <c r="M91" s="177" t="s">
        <v>145</v>
      </c>
      <c r="N91" s="175"/>
      <c r="O91" s="177" t="s">
        <v>145</v>
      </c>
      <c r="P91" s="367" t="s">
        <v>187</v>
      </c>
      <c r="Q91" s="367"/>
    </row>
    <row r="92" spans="2:17" ht="58.5" customHeight="1" x14ac:dyDescent="0.25">
      <c r="B92" s="176" t="s">
        <v>197</v>
      </c>
      <c r="C92" s="182" t="s">
        <v>216</v>
      </c>
      <c r="D92" s="173" t="s">
        <v>201</v>
      </c>
      <c r="E92" s="173">
        <v>37723217</v>
      </c>
      <c r="F92" s="173" t="s">
        <v>199</v>
      </c>
      <c r="G92" s="173"/>
      <c r="H92" s="180"/>
      <c r="I92" s="101"/>
      <c r="J92" s="173"/>
      <c r="K92" s="101"/>
      <c r="L92" s="101"/>
      <c r="M92" s="177" t="s">
        <v>145</v>
      </c>
      <c r="N92" s="175"/>
      <c r="O92" s="177" t="s">
        <v>145</v>
      </c>
      <c r="P92" s="367" t="s">
        <v>202</v>
      </c>
      <c r="Q92" s="367"/>
    </row>
    <row r="93" spans="2:17" ht="60.75" customHeight="1" x14ac:dyDescent="0.25">
      <c r="B93" s="176" t="s">
        <v>197</v>
      </c>
      <c r="C93" s="182" t="s">
        <v>216</v>
      </c>
      <c r="D93" s="173" t="s">
        <v>203</v>
      </c>
      <c r="E93" s="173">
        <v>1098605189</v>
      </c>
      <c r="F93" s="173" t="s">
        <v>199</v>
      </c>
      <c r="G93" s="173" t="s">
        <v>204</v>
      </c>
      <c r="H93" s="180" t="s">
        <v>205</v>
      </c>
      <c r="I93" s="101"/>
      <c r="J93" s="173"/>
      <c r="K93" s="101"/>
      <c r="L93" s="101"/>
      <c r="M93" s="177" t="s">
        <v>145</v>
      </c>
      <c r="N93" s="175"/>
      <c r="O93" s="177" t="s">
        <v>145</v>
      </c>
      <c r="P93" s="367" t="s">
        <v>187</v>
      </c>
      <c r="Q93" s="367"/>
    </row>
    <row r="94" spans="2:17" ht="33.6" customHeight="1" x14ac:dyDescent="0.25">
      <c r="B94" s="176" t="s">
        <v>197</v>
      </c>
      <c r="C94" s="182" t="s">
        <v>216</v>
      </c>
      <c r="D94" s="173" t="s">
        <v>206</v>
      </c>
      <c r="E94" s="173">
        <v>63304089</v>
      </c>
      <c r="F94" s="173"/>
      <c r="G94" s="173"/>
      <c r="H94" s="180"/>
      <c r="I94" s="101"/>
      <c r="J94" s="173"/>
      <c r="K94" s="101"/>
      <c r="L94" s="101"/>
      <c r="M94" s="177" t="s">
        <v>145</v>
      </c>
      <c r="N94" s="175"/>
      <c r="O94" s="177" t="s">
        <v>145</v>
      </c>
      <c r="P94" s="367" t="s">
        <v>187</v>
      </c>
      <c r="Q94" s="367"/>
    </row>
    <row r="95" spans="2:17" ht="33.6" customHeight="1" x14ac:dyDescent="0.25">
      <c r="B95" s="176" t="s">
        <v>197</v>
      </c>
      <c r="C95" s="182" t="s">
        <v>216</v>
      </c>
      <c r="D95" s="176" t="s">
        <v>208</v>
      </c>
      <c r="E95" s="176">
        <v>63311652</v>
      </c>
      <c r="F95" s="176" t="s">
        <v>199</v>
      </c>
      <c r="G95" s="176"/>
      <c r="H95" s="180"/>
      <c r="I95" s="101"/>
      <c r="J95" s="176"/>
      <c r="K95" s="101"/>
      <c r="L95" s="101"/>
      <c r="M95" s="177" t="s">
        <v>145</v>
      </c>
      <c r="N95" s="178"/>
      <c r="O95" s="177" t="s">
        <v>145</v>
      </c>
      <c r="P95" s="367" t="s">
        <v>187</v>
      </c>
      <c r="Q95" s="367"/>
    </row>
    <row r="96" spans="2:17" ht="33.6" customHeight="1" x14ac:dyDescent="0.25">
      <c r="B96" s="176" t="s">
        <v>197</v>
      </c>
      <c r="C96" s="182" t="s">
        <v>216</v>
      </c>
      <c r="D96" s="176" t="s">
        <v>209</v>
      </c>
      <c r="E96" s="176">
        <v>63364470</v>
      </c>
      <c r="F96" s="176" t="s">
        <v>199</v>
      </c>
      <c r="G96" s="176" t="s">
        <v>204</v>
      </c>
      <c r="H96" s="180">
        <v>40527</v>
      </c>
      <c r="I96" s="101"/>
      <c r="J96" s="176"/>
      <c r="K96" s="101"/>
      <c r="L96" s="101"/>
      <c r="M96" s="177" t="s">
        <v>145</v>
      </c>
      <c r="N96" s="178"/>
      <c r="O96" s="177" t="s">
        <v>145</v>
      </c>
      <c r="P96" s="367" t="s">
        <v>187</v>
      </c>
      <c r="Q96" s="367"/>
    </row>
    <row r="97" spans="2:17" ht="33.6" customHeight="1" x14ac:dyDescent="0.25">
      <c r="B97" s="176" t="s">
        <v>197</v>
      </c>
      <c r="C97" s="182" t="s">
        <v>216</v>
      </c>
      <c r="D97" s="176" t="s">
        <v>210</v>
      </c>
      <c r="E97" s="176">
        <v>63507515</v>
      </c>
      <c r="F97" s="176" t="s">
        <v>199</v>
      </c>
      <c r="G97" s="176" t="s">
        <v>200</v>
      </c>
      <c r="H97" s="171"/>
      <c r="I97" s="101"/>
      <c r="J97" s="176"/>
      <c r="K97" s="101"/>
      <c r="L97" s="101"/>
      <c r="M97" s="177" t="s">
        <v>145</v>
      </c>
      <c r="N97" s="178"/>
      <c r="O97" s="177" t="s">
        <v>145</v>
      </c>
      <c r="P97" s="367" t="s">
        <v>187</v>
      </c>
      <c r="Q97" s="367"/>
    </row>
    <row r="98" spans="2:17" ht="33.6" customHeight="1" x14ac:dyDescent="0.25">
      <c r="B98" s="176" t="s">
        <v>197</v>
      </c>
      <c r="C98" s="182" t="s">
        <v>216</v>
      </c>
      <c r="D98" s="176" t="s">
        <v>211</v>
      </c>
      <c r="E98" s="176">
        <v>37670065</v>
      </c>
      <c r="F98" s="176" t="s">
        <v>212</v>
      </c>
      <c r="G98" s="176" t="s">
        <v>213</v>
      </c>
      <c r="H98" s="180">
        <v>37602</v>
      </c>
      <c r="I98" s="101"/>
      <c r="J98" s="176"/>
      <c r="K98" s="101"/>
      <c r="L98" s="101"/>
      <c r="M98" s="177" t="s">
        <v>145</v>
      </c>
      <c r="N98" s="178"/>
      <c r="O98" s="177" t="s">
        <v>145</v>
      </c>
      <c r="P98" s="367" t="s">
        <v>187</v>
      </c>
      <c r="Q98" s="367"/>
    </row>
    <row r="99" spans="2:17" ht="33.6" customHeight="1" x14ac:dyDescent="0.25">
      <c r="B99" s="176" t="s">
        <v>214</v>
      </c>
      <c r="C99" s="182" t="s">
        <v>216</v>
      </c>
      <c r="D99" s="176" t="s">
        <v>215</v>
      </c>
      <c r="E99" s="176">
        <v>28296035</v>
      </c>
      <c r="F99" s="176"/>
      <c r="G99" s="176"/>
      <c r="H99" s="171"/>
      <c r="I99" s="101"/>
      <c r="J99" s="176"/>
      <c r="K99" s="101"/>
      <c r="L99" s="101"/>
      <c r="M99" s="177" t="s">
        <v>145</v>
      </c>
      <c r="N99" s="178"/>
      <c r="O99" s="177" t="s">
        <v>145</v>
      </c>
      <c r="P99" s="367" t="s">
        <v>187</v>
      </c>
      <c r="Q99" s="367"/>
    </row>
    <row r="100" spans="2:17" ht="33.6" customHeight="1" x14ac:dyDescent="0.25">
      <c r="B100" s="176" t="s">
        <v>214</v>
      </c>
      <c r="C100" s="182" t="s">
        <v>216</v>
      </c>
      <c r="D100" s="176" t="s">
        <v>217</v>
      </c>
      <c r="E100" s="176">
        <v>63278042</v>
      </c>
      <c r="F100" s="176"/>
      <c r="G100" s="176"/>
      <c r="H100" s="171"/>
      <c r="I100" s="101"/>
      <c r="J100" s="176"/>
      <c r="K100" s="101"/>
      <c r="L100" s="101"/>
      <c r="M100" s="177" t="s">
        <v>145</v>
      </c>
      <c r="N100" s="178"/>
      <c r="O100" s="177" t="s">
        <v>145</v>
      </c>
      <c r="P100" s="367" t="s">
        <v>187</v>
      </c>
      <c r="Q100" s="367"/>
    </row>
    <row r="101" spans="2:17" ht="33.6" customHeight="1" x14ac:dyDescent="0.25">
      <c r="B101" s="176" t="s">
        <v>214</v>
      </c>
      <c r="C101" s="182" t="s">
        <v>216</v>
      </c>
      <c r="D101" s="176" t="s">
        <v>218</v>
      </c>
      <c r="E101" s="176">
        <v>63299062</v>
      </c>
      <c r="F101" s="176"/>
      <c r="G101" s="176"/>
      <c r="H101" s="171"/>
      <c r="I101" s="101"/>
      <c r="J101" s="176"/>
      <c r="K101" s="101"/>
      <c r="L101" s="101"/>
      <c r="M101" s="177" t="s">
        <v>145</v>
      </c>
      <c r="N101" s="178"/>
      <c r="O101" s="177" t="s">
        <v>145</v>
      </c>
      <c r="P101" s="367" t="s">
        <v>187</v>
      </c>
      <c r="Q101" s="367"/>
    </row>
    <row r="102" spans="2:17" ht="33.6" customHeight="1" x14ac:dyDescent="0.25">
      <c r="B102" s="176" t="s">
        <v>219</v>
      </c>
      <c r="C102" s="182" t="s">
        <v>216</v>
      </c>
      <c r="D102" s="176" t="s">
        <v>220</v>
      </c>
      <c r="E102" s="176">
        <v>63488020</v>
      </c>
      <c r="F102" s="176"/>
      <c r="G102" s="176"/>
      <c r="H102" s="171"/>
      <c r="I102" s="101"/>
      <c r="J102" s="176"/>
      <c r="K102" s="101"/>
      <c r="L102" s="101"/>
      <c r="M102" s="177" t="s">
        <v>145</v>
      </c>
      <c r="N102" s="178"/>
      <c r="O102" s="177" t="s">
        <v>145</v>
      </c>
      <c r="P102" s="367" t="s">
        <v>187</v>
      </c>
      <c r="Q102" s="367"/>
    </row>
    <row r="103" spans="2:17" ht="33.6" customHeight="1" x14ac:dyDescent="0.25">
      <c r="B103" s="176" t="s">
        <v>221</v>
      </c>
      <c r="C103" s="182" t="s">
        <v>216</v>
      </c>
      <c r="D103" s="176" t="s">
        <v>222</v>
      </c>
      <c r="E103" s="176">
        <v>51800553</v>
      </c>
      <c r="F103" s="176" t="s">
        <v>223</v>
      </c>
      <c r="G103" s="176" t="s">
        <v>224</v>
      </c>
      <c r="H103" s="171">
        <v>40529</v>
      </c>
      <c r="I103" s="101"/>
      <c r="J103" s="176"/>
      <c r="K103" s="101"/>
      <c r="L103" s="101"/>
      <c r="M103" s="177" t="s">
        <v>145</v>
      </c>
      <c r="N103" s="178"/>
      <c r="O103" s="177" t="s">
        <v>145</v>
      </c>
      <c r="P103" s="367" t="s">
        <v>187</v>
      </c>
      <c r="Q103" s="367"/>
    </row>
    <row r="104" spans="2:17" ht="30" x14ac:dyDescent="0.25">
      <c r="B104" s="176" t="s">
        <v>221</v>
      </c>
      <c r="C104" s="182" t="s">
        <v>216</v>
      </c>
      <c r="D104" s="70" t="s">
        <v>225</v>
      </c>
      <c r="E104" s="127">
        <v>37728683</v>
      </c>
      <c r="F104" s="127" t="s">
        <v>226</v>
      </c>
      <c r="G104" s="127" t="s">
        <v>227</v>
      </c>
      <c r="H104" s="170">
        <v>41062</v>
      </c>
      <c r="I104" s="127"/>
      <c r="J104" s="127"/>
      <c r="K104" s="127"/>
      <c r="L104" s="127"/>
      <c r="M104" s="177" t="s">
        <v>145</v>
      </c>
      <c r="N104" s="178"/>
      <c r="O104" s="177" t="s">
        <v>145</v>
      </c>
      <c r="P104" s="367" t="s">
        <v>187</v>
      </c>
      <c r="Q104" s="367"/>
    </row>
    <row r="105" spans="2:17" ht="30" x14ac:dyDescent="0.25">
      <c r="B105" s="127" t="s">
        <v>228</v>
      </c>
      <c r="C105" s="182" t="s">
        <v>216</v>
      </c>
      <c r="D105" s="127" t="s">
        <v>231</v>
      </c>
      <c r="E105" s="127">
        <v>52277685</v>
      </c>
      <c r="F105" s="70" t="s">
        <v>229</v>
      </c>
      <c r="G105" s="127" t="s">
        <v>230</v>
      </c>
      <c r="H105" s="170">
        <v>38704</v>
      </c>
      <c r="I105" s="127"/>
      <c r="J105" s="127"/>
      <c r="K105" s="127"/>
      <c r="L105" s="127"/>
      <c r="M105" s="177" t="s">
        <v>145</v>
      </c>
      <c r="N105" s="178"/>
      <c r="O105" s="177" t="s">
        <v>145</v>
      </c>
      <c r="P105" s="367" t="s">
        <v>187</v>
      </c>
      <c r="Q105" s="367"/>
    </row>
    <row r="106" spans="2:17" ht="30" x14ac:dyDescent="0.25">
      <c r="B106" s="127" t="s">
        <v>228</v>
      </c>
      <c r="C106" s="182" t="s">
        <v>216</v>
      </c>
      <c r="D106" s="70" t="s">
        <v>232</v>
      </c>
      <c r="E106" s="127">
        <v>63481816</v>
      </c>
      <c r="F106" s="127"/>
      <c r="G106" s="127"/>
      <c r="H106" s="127"/>
      <c r="I106" s="127"/>
      <c r="J106" s="127"/>
      <c r="K106" s="127"/>
      <c r="L106" s="127"/>
      <c r="M106" s="177" t="s">
        <v>145</v>
      </c>
      <c r="N106" s="178"/>
      <c r="O106" s="177" t="s">
        <v>145</v>
      </c>
      <c r="P106" s="367" t="s">
        <v>187</v>
      </c>
      <c r="Q106" s="367"/>
    </row>
    <row r="107" spans="2:17" x14ac:dyDescent="0.25">
      <c r="M107" s="113"/>
      <c r="N107" s="113"/>
      <c r="O107" s="113"/>
    </row>
    <row r="108" spans="2:17" x14ac:dyDescent="0.25">
      <c r="M108" s="113"/>
      <c r="N108" s="113"/>
      <c r="O108" s="113"/>
    </row>
    <row r="109" spans="2:17" x14ac:dyDescent="0.25">
      <c r="M109" s="113"/>
      <c r="N109" s="113"/>
      <c r="O109" s="113"/>
    </row>
    <row r="110" spans="2:17" ht="15.75" thickBot="1" x14ac:dyDescent="0.3"/>
    <row r="111" spans="2:17" ht="27" thickBot="1" x14ac:dyDescent="0.3">
      <c r="B111" s="336" t="s">
        <v>47</v>
      </c>
      <c r="C111" s="337"/>
      <c r="D111" s="337"/>
      <c r="E111" s="337"/>
      <c r="F111" s="337"/>
      <c r="G111" s="337"/>
      <c r="H111" s="337"/>
      <c r="I111" s="337"/>
      <c r="J111" s="337"/>
      <c r="K111" s="337"/>
      <c r="L111" s="337"/>
      <c r="M111" s="337"/>
      <c r="N111" s="338"/>
    </row>
    <row r="114" spans="1:26" ht="46.15" customHeight="1" x14ac:dyDescent="0.25">
      <c r="B114" s="69" t="s">
        <v>34</v>
      </c>
      <c r="C114" s="69" t="s">
        <v>48</v>
      </c>
      <c r="D114" s="309" t="s">
        <v>3</v>
      </c>
      <c r="E114" s="311"/>
    </row>
    <row r="115" spans="1:26" ht="46.9" customHeight="1" x14ac:dyDescent="0.25">
      <c r="B115" s="70" t="s">
        <v>131</v>
      </c>
      <c r="C115" s="127"/>
      <c r="D115" s="312"/>
      <c r="E115" s="312"/>
    </row>
    <row r="118" spans="1:26" ht="26.25" x14ac:dyDescent="0.25">
      <c r="B118" s="315" t="s">
        <v>65</v>
      </c>
      <c r="C118" s="316"/>
      <c r="D118" s="316"/>
      <c r="E118" s="316"/>
      <c r="F118" s="316"/>
      <c r="G118" s="316"/>
      <c r="H118" s="316"/>
      <c r="I118" s="316"/>
      <c r="J118" s="316"/>
      <c r="K118" s="316"/>
      <c r="L118" s="316"/>
      <c r="M118" s="316"/>
      <c r="N118" s="316"/>
      <c r="O118" s="316"/>
      <c r="P118" s="316"/>
    </row>
    <row r="120" spans="1:26" ht="15.75" thickBot="1" x14ac:dyDescent="0.3"/>
    <row r="121" spans="1:26" ht="27" thickBot="1" x14ac:dyDescent="0.3">
      <c r="B121" s="336" t="s">
        <v>55</v>
      </c>
      <c r="C121" s="337"/>
      <c r="D121" s="337"/>
      <c r="E121" s="337"/>
      <c r="F121" s="337"/>
      <c r="G121" s="337"/>
      <c r="H121" s="337"/>
      <c r="I121" s="337"/>
      <c r="J121" s="337"/>
      <c r="K121" s="337"/>
      <c r="L121" s="337"/>
      <c r="M121" s="337"/>
      <c r="N121" s="338"/>
    </row>
    <row r="123" spans="1:26" ht="15.75" thickBot="1" x14ac:dyDescent="0.3">
      <c r="M123" s="66"/>
      <c r="N123" s="66"/>
    </row>
    <row r="124" spans="1:26" s="113" customFormat="1" ht="109.5" customHeight="1" x14ac:dyDescent="0.25">
      <c r="B124" s="124" t="s">
        <v>154</v>
      </c>
      <c r="C124" s="124" t="s">
        <v>155</v>
      </c>
      <c r="D124" s="124" t="s">
        <v>156</v>
      </c>
      <c r="E124" s="124" t="s">
        <v>46</v>
      </c>
      <c r="F124" s="124" t="s">
        <v>23</v>
      </c>
      <c r="G124" s="124" t="s">
        <v>108</v>
      </c>
      <c r="H124" s="124" t="s">
        <v>18</v>
      </c>
      <c r="I124" s="124" t="s">
        <v>11</v>
      </c>
      <c r="J124" s="124" t="s">
        <v>32</v>
      </c>
      <c r="K124" s="124" t="s">
        <v>62</v>
      </c>
      <c r="L124" s="124" t="s">
        <v>21</v>
      </c>
      <c r="M124" s="109" t="s">
        <v>27</v>
      </c>
      <c r="N124" s="124" t="s">
        <v>157</v>
      </c>
      <c r="O124" s="124" t="s">
        <v>37</v>
      </c>
      <c r="P124" s="125" t="s">
        <v>12</v>
      </c>
      <c r="Q124" s="125" t="s">
        <v>20</v>
      </c>
    </row>
    <row r="125" spans="1:26" s="119" customFormat="1" ht="72.75" customHeight="1" x14ac:dyDescent="0.25">
      <c r="A125" s="47">
        <v>1</v>
      </c>
      <c r="B125" s="120"/>
      <c r="C125" s="121"/>
      <c r="D125" s="120"/>
      <c r="E125" s="115"/>
      <c r="F125" s="116"/>
      <c r="G125" s="163"/>
      <c r="H125" s="123"/>
      <c r="I125" s="117"/>
      <c r="J125" s="117"/>
      <c r="K125" s="117"/>
      <c r="L125" s="117"/>
      <c r="M125" s="108"/>
      <c r="N125" s="108">
        <f>+M125*G125</f>
        <v>0</v>
      </c>
      <c r="O125" s="27"/>
      <c r="P125" s="27"/>
      <c r="Q125" s="164" t="s">
        <v>236</v>
      </c>
      <c r="R125" s="118"/>
      <c r="S125" s="118"/>
      <c r="T125" s="118"/>
      <c r="U125" s="118"/>
      <c r="V125" s="118"/>
      <c r="W125" s="118"/>
      <c r="X125" s="118"/>
      <c r="Y125" s="118"/>
      <c r="Z125" s="118"/>
    </row>
    <row r="126" spans="1:26" s="119" customFormat="1" x14ac:dyDescent="0.25">
      <c r="A126" s="47">
        <f>+A125+1</f>
        <v>2</v>
      </c>
      <c r="B126" s="120"/>
      <c r="C126" s="121"/>
      <c r="D126" s="120"/>
      <c r="E126" s="115"/>
      <c r="F126" s="116"/>
      <c r="G126" s="116"/>
      <c r="H126" s="116"/>
      <c r="I126" s="117"/>
      <c r="J126" s="117"/>
      <c r="K126" s="117"/>
      <c r="L126" s="117"/>
      <c r="M126" s="108"/>
      <c r="N126" s="108"/>
      <c r="O126" s="27"/>
      <c r="P126" s="27"/>
      <c r="Q126" s="164"/>
      <c r="R126" s="118"/>
      <c r="S126" s="118"/>
      <c r="T126" s="118"/>
      <c r="U126" s="118"/>
      <c r="V126" s="118"/>
      <c r="W126" s="118"/>
      <c r="X126" s="118"/>
      <c r="Y126" s="118"/>
      <c r="Z126" s="118"/>
    </row>
    <row r="127" spans="1:26" s="119" customFormat="1" x14ac:dyDescent="0.25">
      <c r="A127" s="47">
        <f t="shared" ref="A127:A132" si="1">+A126+1</f>
        <v>3</v>
      </c>
      <c r="B127" s="120"/>
      <c r="C127" s="121"/>
      <c r="D127" s="120"/>
      <c r="E127" s="115"/>
      <c r="F127" s="116"/>
      <c r="G127" s="116"/>
      <c r="H127" s="116"/>
      <c r="I127" s="117"/>
      <c r="J127" s="117"/>
      <c r="K127" s="117"/>
      <c r="L127" s="117"/>
      <c r="M127" s="108"/>
      <c r="N127" s="108"/>
      <c r="O127" s="27"/>
      <c r="P127" s="27"/>
      <c r="Q127" s="164"/>
      <c r="R127" s="118"/>
      <c r="S127" s="118"/>
      <c r="T127" s="118"/>
      <c r="U127" s="118"/>
      <c r="V127" s="118"/>
      <c r="W127" s="118"/>
      <c r="X127" s="118"/>
      <c r="Y127" s="118"/>
      <c r="Z127" s="118"/>
    </row>
    <row r="128" spans="1:26" s="119" customFormat="1" x14ac:dyDescent="0.25">
      <c r="A128" s="47">
        <f t="shared" si="1"/>
        <v>4</v>
      </c>
      <c r="B128" s="120"/>
      <c r="C128" s="121"/>
      <c r="D128" s="120"/>
      <c r="E128" s="115"/>
      <c r="F128" s="116"/>
      <c r="G128" s="116"/>
      <c r="H128" s="116"/>
      <c r="I128" s="117"/>
      <c r="J128" s="117"/>
      <c r="K128" s="117"/>
      <c r="L128" s="117"/>
      <c r="M128" s="108"/>
      <c r="N128" s="108"/>
      <c r="O128" s="27"/>
      <c r="P128" s="27"/>
      <c r="Q128" s="164"/>
      <c r="R128" s="118"/>
      <c r="S128" s="118"/>
      <c r="T128" s="118"/>
      <c r="U128" s="118"/>
      <c r="V128" s="118"/>
      <c r="W128" s="118"/>
      <c r="X128" s="118"/>
      <c r="Y128" s="118"/>
      <c r="Z128" s="118"/>
    </row>
    <row r="129" spans="1:26" s="119" customFormat="1" x14ac:dyDescent="0.25">
      <c r="A129" s="47">
        <f t="shared" si="1"/>
        <v>5</v>
      </c>
      <c r="B129" s="120"/>
      <c r="C129" s="121"/>
      <c r="D129" s="120"/>
      <c r="E129" s="115"/>
      <c r="F129" s="116"/>
      <c r="G129" s="116"/>
      <c r="H129" s="116"/>
      <c r="I129" s="117"/>
      <c r="J129" s="117"/>
      <c r="K129" s="117"/>
      <c r="L129" s="117"/>
      <c r="M129" s="108"/>
      <c r="N129" s="108"/>
      <c r="O129" s="27"/>
      <c r="P129" s="27"/>
      <c r="Q129" s="164"/>
      <c r="R129" s="118"/>
      <c r="S129" s="118"/>
      <c r="T129" s="118"/>
      <c r="U129" s="118"/>
      <c r="V129" s="118"/>
      <c r="W129" s="118"/>
      <c r="X129" s="118"/>
      <c r="Y129" s="118"/>
      <c r="Z129" s="118"/>
    </row>
    <row r="130" spans="1:26" s="119" customFormat="1" x14ac:dyDescent="0.25">
      <c r="A130" s="47">
        <f t="shared" si="1"/>
        <v>6</v>
      </c>
      <c r="B130" s="120"/>
      <c r="C130" s="121"/>
      <c r="D130" s="120"/>
      <c r="E130" s="115"/>
      <c r="F130" s="116"/>
      <c r="G130" s="116"/>
      <c r="H130" s="116"/>
      <c r="I130" s="117"/>
      <c r="J130" s="117"/>
      <c r="K130" s="117"/>
      <c r="L130" s="117"/>
      <c r="M130" s="108"/>
      <c r="N130" s="108"/>
      <c r="O130" s="27"/>
      <c r="P130" s="27"/>
      <c r="Q130" s="164"/>
      <c r="R130" s="118"/>
      <c r="S130" s="118"/>
      <c r="T130" s="118"/>
      <c r="U130" s="118"/>
      <c r="V130" s="118"/>
      <c r="W130" s="118"/>
      <c r="X130" s="118"/>
      <c r="Y130" s="118"/>
      <c r="Z130" s="118"/>
    </row>
    <row r="131" spans="1:26" s="119" customFormat="1" x14ac:dyDescent="0.25">
      <c r="A131" s="47">
        <f t="shared" si="1"/>
        <v>7</v>
      </c>
      <c r="B131" s="120"/>
      <c r="C131" s="121"/>
      <c r="D131" s="120"/>
      <c r="E131" s="115"/>
      <c r="F131" s="116"/>
      <c r="G131" s="116"/>
      <c r="H131" s="116"/>
      <c r="I131" s="117"/>
      <c r="J131" s="117"/>
      <c r="K131" s="117"/>
      <c r="L131" s="117"/>
      <c r="M131" s="108"/>
      <c r="N131" s="108"/>
      <c r="O131" s="27"/>
      <c r="P131" s="27"/>
      <c r="Q131" s="164"/>
      <c r="R131" s="118"/>
      <c r="S131" s="118"/>
      <c r="T131" s="118"/>
      <c r="U131" s="118"/>
      <c r="V131" s="118"/>
      <c r="W131" s="118"/>
      <c r="X131" s="118"/>
      <c r="Y131" s="118"/>
      <c r="Z131" s="118"/>
    </row>
    <row r="132" spans="1:26" s="119" customFormat="1" x14ac:dyDescent="0.25">
      <c r="A132" s="47">
        <f t="shared" si="1"/>
        <v>8</v>
      </c>
      <c r="B132" s="120"/>
      <c r="C132" s="121"/>
      <c r="D132" s="120"/>
      <c r="E132" s="115"/>
      <c r="F132" s="116"/>
      <c r="G132" s="116"/>
      <c r="H132" s="116"/>
      <c r="I132" s="117"/>
      <c r="J132" s="117"/>
      <c r="K132" s="117"/>
      <c r="L132" s="117"/>
      <c r="M132" s="108"/>
      <c r="N132" s="108"/>
      <c r="O132" s="27"/>
      <c r="P132" s="27"/>
      <c r="Q132" s="164"/>
      <c r="R132" s="118"/>
      <c r="S132" s="118"/>
      <c r="T132" s="118"/>
      <c r="U132" s="118"/>
      <c r="V132" s="118"/>
      <c r="W132" s="118"/>
      <c r="X132" s="118"/>
      <c r="Y132" s="118"/>
      <c r="Z132" s="118"/>
    </row>
    <row r="133" spans="1:26" s="119" customFormat="1" x14ac:dyDescent="0.25">
      <c r="A133" s="47"/>
      <c r="B133" s="50" t="s">
        <v>17</v>
      </c>
      <c r="C133" s="121"/>
      <c r="D133" s="120"/>
      <c r="E133" s="115"/>
      <c r="F133" s="116"/>
      <c r="G133" s="116"/>
      <c r="H133" s="116"/>
      <c r="I133" s="117"/>
      <c r="J133" s="117"/>
      <c r="K133" s="122">
        <f>SUM(K125:K132)</f>
        <v>0</v>
      </c>
      <c r="L133" s="122">
        <f>SUM(L125:L132)</f>
        <v>0</v>
      </c>
      <c r="M133" s="162">
        <f>SUM(M125:M132)</f>
        <v>0</v>
      </c>
      <c r="N133" s="122">
        <f>SUM(N125:N132)</f>
        <v>0</v>
      </c>
      <c r="O133" s="27"/>
      <c r="P133" s="27"/>
      <c r="Q133" s="165"/>
    </row>
    <row r="134" spans="1:26" x14ac:dyDescent="0.25">
      <c r="B134" s="30"/>
      <c r="C134" s="30"/>
      <c r="D134" s="30"/>
      <c r="E134" s="31"/>
      <c r="F134" s="30"/>
      <c r="G134" s="30"/>
      <c r="H134" s="30"/>
      <c r="I134" s="30"/>
      <c r="J134" s="30"/>
      <c r="K134" s="30"/>
      <c r="L134" s="30"/>
      <c r="M134" s="30"/>
      <c r="N134" s="30"/>
      <c r="O134" s="30"/>
      <c r="P134" s="30"/>
    </row>
    <row r="135" spans="1:26" ht="18.75" x14ac:dyDescent="0.25">
      <c r="B135" s="60" t="s">
        <v>33</v>
      </c>
      <c r="C135" s="74">
        <f>+K133</f>
        <v>0</v>
      </c>
      <c r="H135" s="32"/>
      <c r="I135" s="32"/>
      <c r="J135" s="32"/>
      <c r="K135" s="32"/>
      <c r="L135" s="32"/>
      <c r="M135" s="32"/>
      <c r="N135" s="30"/>
      <c r="O135" s="30"/>
      <c r="P135" s="30"/>
    </row>
    <row r="137" spans="1:26" ht="15.75" thickBot="1" x14ac:dyDescent="0.3"/>
    <row r="138" spans="1:26" ht="37.15" customHeight="1" thickBot="1" x14ac:dyDescent="0.3">
      <c r="B138" s="77" t="s">
        <v>50</v>
      </c>
      <c r="C138" s="78" t="s">
        <v>51</v>
      </c>
      <c r="D138" s="77" t="s">
        <v>52</v>
      </c>
      <c r="E138" s="78" t="s">
        <v>56</v>
      </c>
    </row>
    <row r="139" spans="1:26" ht="41.45" customHeight="1" x14ac:dyDescent="0.25">
      <c r="B139" s="68" t="s">
        <v>132</v>
      </c>
      <c r="C139" s="71">
        <v>20</v>
      </c>
      <c r="D139" s="71"/>
      <c r="E139" s="339">
        <f>+D139+D140+D141</f>
        <v>0</v>
      </c>
    </row>
    <row r="140" spans="1:26" x14ac:dyDescent="0.25">
      <c r="B140" s="68" t="s">
        <v>133</v>
      </c>
      <c r="C140" s="58">
        <v>30</v>
      </c>
      <c r="D140" s="129">
        <v>0</v>
      </c>
      <c r="E140" s="340"/>
    </row>
    <row r="141" spans="1:26" ht="15.75" thickBot="1" x14ac:dyDescent="0.3">
      <c r="B141" s="68" t="s">
        <v>134</v>
      </c>
      <c r="C141" s="73">
        <v>40</v>
      </c>
      <c r="D141" s="73">
        <v>0</v>
      </c>
      <c r="E141" s="341"/>
    </row>
    <row r="143" spans="1:26" ht="15.75" thickBot="1" x14ac:dyDescent="0.3"/>
    <row r="144" spans="1:26" ht="27" thickBot="1" x14ac:dyDescent="0.3">
      <c r="B144" s="336" t="s">
        <v>53</v>
      </c>
      <c r="C144" s="337"/>
      <c r="D144" s="337"/>
      <c r="E144" s="337"/>
      <c r="F144" s="337"/>
      <c r="G144" s="337"/>
      <c r="H144" s="337"/>
      <c r="I144" s="337"/>
      <c r="J144" s="337"/>
      <c r="K144" s="337"/>
      <c r="L144" s="337"/>
      <c r="M144" s="337"/>
      <c r="N144" s="338"/>
    </row>
    <row r="146" spans="2:17" ht="76.5" customHeight="1" x14ac:dyDescent="0.25">
      <c r="B146" s="126" t="s">
        <v>0</v>
      </c>
      <c r="C146" s="126" t="s">
        <v>40</v>
      </c>
      <c r="D146" s="126" t="s">
        <v>41</v>
      </c>
      <c r="E146" s="126" t="s">
        <v>121</v>
      </c>
      <c r="F146" s="126" t="s">
        <v>123</v>
      </c>
      <c r="G146" s="126" t="s">
        <v>124</v>
      </c>
      <c r="H146" s="126" t="s">
        <v>125</v>
      </c>
      <c r="I146" s="126" t="s">
        <v>122</v>
      </c>
      <c r="J146" s="309" t="s">
        <v>126</v>
      </c>
      <c r="K146" s="310"/>
      <c r="L146" s="311"/>
      <c r="M146" s="126" t="s">
        <v>130</v>
      </c>
      <c r="N146" s="126" t="s">
        <v>42</v>
      </c>
      <c r="O146" s="126" t="s">
        <v>43</v>
      </c>
      <c r="P146" s="309" t="s">
        <v>3</v>
      </c>
      <c r="Q146" s="311"/>
    </row>
    <row r="147" spans="2:17" ht="60.75" customHeight="1" x14ac:dyDescent="0.25">
      <c r="B147" s="102" t="s">
        <v>138</v>
      </c>
      <c r="C147" s="102"/>
      <c r="D147" s="3"/>
      <c r="E147" s="3"/>
      <c r="F147" s="3"/>
      <c r="G147" s="3"/>
      <c r="H147" s="3"/>
      <c r="I147" s="5"/>
      <c r="J147" s="1" t="s">
        <v>127</v>
      </c>
      <c r="K147" s="101" t="s">
        <v>128</v>
      </c>
      <c r="L147" s="100" t="s">
        <v>129</v>
      </c>
      <c r="M147" s="127"/>
      <c r="N147" s="127"/>
      <c r="O147" s="127"/>
      <c r="P147" s="367" t="s">
        <v>237</v>
      </c>
      <c r="Q147" s="367"/>
    </row>
    <row r="148" spans="2:17" ht="60.75" customHeight="1" x14ac:dyDescent="0.25">
      <c r="B148" s="102" t="s">
        <v>139</v>
      </c>
      <c r="C148" s="102"/>
      <c r="D148" s="3"/>
      <c r="E148" s="3"/>
      <c r="F148" s="3"/>
      <c r="G148" s="3"/>
      <c r="H148" s="3"/>
      <c r="I148" s="5"/>
      <c r="J148" s="1"/>
      <c r="K148" s="101"/>
      <c r="L148" s="100"/>
      <c r="M148" s="127"/>
      <c r="N148" s="127"/>
      <c r="O148" s="127"/>
      <c r="P148" s="129"/>
      <c r="Q148" s="129"/>
    </row>
    <row r="149" spans="2:17" ht="33.6" customHeight="1" x14ac:dyDescent="0.25">
      <c r="B149" s="102" t="s">
        <v>140</v>
      </c>
      <c r="C149" s="102"/>
      <c r="D149" s="3"/>
      <c r="E149" s="3"/>
      <c r="F149" s="3"/>
      <c r="G149" s="3"/>
      <c r="H149" s="3"/>
      <c r="I149" s="5"/>
      <c r="J149" s="1"/>
      <c r="K149" s="100"/>
      <c r="L149" s="100"/>
      <c r="M149" s="127"/>
      <c r="N149" s="127"/>
      <c r="O149" s="127"/>
      <c r="P149" s="312"/>
      <c r="Q149" s="312"/>
    </row>
    <row r="152" spans="2:17" ht="15.75" thickBot="1" x14ac:dyDescent="0.3"/>
    <row r="153" spans="2:17" ht="54" customHeight="1" x14ac:dyDescent="0.25">
      <c r="B153" s="130" t="s">
        <v>34</v>
      </c>
      <c r="C153" s="130" t="s">
        <v>50</v>
      </c>
      <c r="D153" s="126" t="s">
        <v>51</v>
      </c>
      <c r="E153" s="130" t="s">
        <v>52</v>
      </c>
      <c r="F153" s="78" t="s">
        <v>57</v>
      </c>
      <c r="G153" s="97"/>
    </row>
    <row r="154" spans="2:17" ht="120.75" customHeight="1" x14ac:dyDescent="0.2">
      <c r="B154" s="330" t="s">
        <v>54</v>
      </c>
      <c r="C154" s="6" t="s">
        <v>135</v>
      </c>
      <c r="D154" s="129">
        <v>25</v>
      </c>
      <c r="E154" s="129"/>
      <c r="F154" s="331">
        <f>+E154+E155+E156</f>
        <v>0</v>
      </c>
      <c r="G154" s="98"/>
    </row>
    <row r="155" spans="2:17" ht="76.150000000000006" customHeight="1" x14ac:dyDescent="0.2">
      <c r="B155" s="330"/>
      <c r="C155" s="6" t="s">
        <v>136</v>
      </c>
      <c r="D155" s="75">
        <v>25</v>
      </c>
      <c r="E155" s="129"/>
      <c r="F155" s="332"/>
      <c r="G155" s="98"/>
    </row>
    <row r="156" spans="2:17" ht="69" customHeight="1" x14ac:dyDescent="0.2">
      <c r="B156" s="330"/>
      <c r="C156" s="6" t="s">
        <v>137</v>
      </c>
      <c r="D156" s="129">
        <v>10</v>
      </c>
      <c r="E156" s="129"/>
      <c r="F156" s="333"/>
      <c r="G156" s="98"/>
    </row>
    <row r="157" spans="2:17" x14ac:dyDescent="0.25">
      <c r="C157" s="110"/>
    </row>
    <row r="160" spans="2:17" x14ac:dyDescent="0.25">
      <c r="B160" s="128" t="s">
        <v>58</v>
      </c>
    </row>
    <row r="163" spans="2:5" x14ac:dyDescent="0.25">
      <c r="B163" s="131" t="s">
        <v>34</v>
      </c>
      <c r="C163" s="131" t="s">
        <v>59</v>
      </c>
      <c r="D163" s="130" t="s">
        <v>52</v>
      </c>
      <c r="E163" s="130" t="s">
        <v>17</v>
      </c>
    </row>
    <row r="164" spans="2:5" ht="28.5" x14ac:dyDescent="0.25">
      <c r="B164" s="111" t="s">
        <v>60</v>
      </c>
      <c r="C164" s="112">
        <v>40</v>
      </c>
      <c r="D164" s="129">
        <f>+E139</f>
        <v>0</v>
      </c>
      <c r="E164" s="334">
        <f>+D164+D165</f>
        <v>0</v>
      </c>
    </row>
    <row r="165" spans="2:5" ht="42.75" x14ac:dyDescent="0.25">
      <c r="B165" s="111" t="s">
        <v>61</v>
      </c>
      <c r="C165" s="112">
        <v>60</v>
      </c>
      <c r="D165" s="129">
        <f>+F154</f>
        <v>0</v>
      </c>
      <c r="E165" s="335"/>
    </row>
  </sheetData>
  <mergeCells count="61">
    <mergeCell ref="P98:Q98"/>
    <mergeCell ref="P99:Q99"/>
    <mergeCell ref="P100:Q100"/>
    <mergeCell ref="P101:Q101"/>
    <mergeCell ref="C9:N9"/>
    <mergeCell ref="O71:P71"/>
    <mergeCell ref="C10:E10"/>
    <mergeCell ref="B14:C21"/>
    <mergeCell ref="B22:C22"/>
    <mergeCell ref="E40:E41"/>
    <mergeCell ref="M45:N45"/>
    <mergeCell ref="B59:B60"/>
    <mergeCell ref="C59:C60"/>
    <mergeCell ref="D59:E59"/>
    <mergeCell ref="C63:N63"/>
    <mergeCell ref="B65:N65"/>
    <mergeCell ref="B2:P2"/>
    <mergeCell ref="B4:P4"/>
    <mergeCell ref="C6:N6"/>
    <mergeCell ref="C7:N7"/>
    <mergeCell ref="C8:N8"/>
    <mergeCell ref="O68:P68"/>
    <mergeCell ref="O69:P69"/>
    <mergeCell ref="O70:P70"/>
    <mergeCell ref="J86:L86"/>
    <mergeCell ref="P86:Q86"/>
    <mergeCell ref="O72:P72"/>
    <mergeCell ref="O73:P73"/>
    <mergeCell ref="O74:P74"/>
    <mergeCell ref="O75:P75"/>
    <mergeCell ref="B81:N81"/>
    <mergeCell ref="P87:Q87"/>
    <mergeCell ref="P88:Q88"/>
    <mergeCell ref="B111:N111"/>
    <mergeCell ref="P89:Q89"/>
    <mergeCell ref="P90:Q90"/>
    <mergeCell ref="P91:Q91"/>
    <mergeCell ref="P103:Q103"/>
    <mergeCell ref="P96:Q96"/>
    <mergeCell ref="P97:Q97"/>
    <mergeCell ref="P92:Q92"/>
    <mergeCell ref="P93:Q93"/>
    <mergeCell ref="P94:Q94"/>
    <mergeCell ref="P95:Q95"/>
    <mergeCell ref="P102:Q102"/>
    <mergeCell ref="P104:Q104"/>
    <mergeCell ref="P105:Q105"/>
    <mergeCell ref="E164:E165"/>
    <mergeCell ref="B121:N121"/>
    <mergeCell ref="E139:E141"/>
    <mergeCell ref="B144:N144"/>
    <mergeCell ref="J146:L146"/>
    <mergeCell ref="P106:Q106"/>
    <mergeCell ref="P149:Q149"/>
    <mergeCell ref="B154:B156"/>
    <mergeCell ref="F154:F156"/>
    <mergeCell ref="P146:Q146"/>
    <mergeCell ref="P147:Q147"/>
    <mergeCell ref="B118:P118"/>
    <mergeCell ref="D114:E114"/>
    <mergeCell ref="D115:E115"/>
  </mergeCells>
  <dataValidations disablePrompts="1" count="2">
    <dataValidation type="list" allowBlank="1" showInputMessage="1" showErrorMessage="1" sqref="WVE983081 A65577 IS65577 SO65577 ACK65577 AMG65577 AWC65577 BFY65577 BPU65577 BZQ65577 CJM65577 CTI65577 DDE65577 DNA65577 DWW65577 EGS65577 EQO65577 FAK65577 FKG65577 FUC65577 GDY65577 GNU65577 GXQ65577 HHM65577 HRI65577 IBE65577 ILA65577 IUW65577 JES65577 JOO65577 JYK65577 KIG65577 KSC65577 LBY65577 LLU65577 LVQ65577 MFM65577 MPI65577 MZE65577 NJA65577 NSW65577 OCS65577 OMO65577 OWK65577 PGG65577 PQC65577 PZY65577 QJU65577 QTQ65577 RDM65577 RNI65577 RXE65577 SHA65577 SQW65577 TAS65577 TKO65577 TUK65577 UEG65577 UOC65577 UXY65577 VHU65577 VRQ65577 WBM65577 WLI65577 WVE65577 A131113 IS131113 SO131113 ACK131113 AMG131113 AWC131113 BFY131113 BPU131113 BZQ131113 CJM131113 CTI131113 DDE131113 DNA131113 DWW131113 EGS131113 EQO131113 FAK131113 FKG131113 FUC131113 GDY131113 GNU131113 GXQ131113 HHM131113 HRI131113 IBE131113 ILA131113 IUW131113 JES131113 JOO131113 JYK131113 KIG131113 KSC131113 LBY131113 LLU131113 LVQ131113 MFM131113 MPI131113 MZE131113 NJA131113 NSW131113 OCS131113 OMO131113 OWK131113 PGG131113 PQC131113 PZY131113 QJU131113 QTQ131113 RDM131113 RNI131113 RXE131113 SHA131113 SQW131113 TAS131113 TKO131113 TUK131113 UEG131113 UOC131113 UXY131113 VHU131113 VRQ131113 WBM131113 WLI131113 WVE131113 A196649 IS196649 SO196649 ACK196649 AMG196649 AWC196649 BFY196649 BPU196649 BZQ196649 CJM196649 CTI196649 DDE196649 DNA196649 DWW196649 EGS196649 EQO196649 FAK196649 FKG196649 FUC196649 GDY196649 GNU196649 GXQ196649 HHM196649 HRI196649 IBE196649 ILA196649 IUW196649 JES196649 JOO196649 JYK196649 KIG196649 KSC196649 LBY196649 LLU196649 LVQ196649 MFM196649 MPI196649 MZE196649 NJA196649 NSW196649 OCS196649 OMO196649 OWK196649 PGG196649 PQC196649 PZY196649 QJU196649 QTQ196649 RDM196649 RNI196649 RXE196649 SHA196649 SQW196649 TAS196649 TKO196649 TUK196649 UEG196649 UOC196649 UXY196649 VHU196649 VRQ196649 WBM196649 WLI196649 WVE196649 A262185 IS262185 SO262185 ACK262185 AMG262185 AWC262185 BFY262185 BPU262185 BZQ262185 CJM262185 CTI262185 DDE262185 DNA262185 DWW262185 EGS262185 EQO262185 FAK262185 FKG262185 FUC262185 GDY262185 GNU262185 GXQ262185 HHM262185 HRI262185 IBE262185 ILA262185 IUW262185 JES262185 JOO262185 JYK262185 KIG262185 KSC262185 LBY262185 LLU262185 LVQ262185 MFM262185 MPI262185 MZE262185 NJA262185 NSW262185 OCS262185 OMO262185 OWK262185 PGG262185 PQC262185 PZY262185 QJU262185 QTQ262185 RDM262185 RNI262185 RXE262185 SHA262185 SQW262185 TAS262185 TKO262185 TUK262185 UEG262185 UOC262185 UXY262185 VHU262185 VRQ262185 WBM262185 WLI262185 WVE262185 A327721 IS327721 SO327721 ACK327721 AMG327721 AWC327721 BFY327721 BPU327721 BZQ327721 CJM327721 CTI327721 DDE327721 DNA327721 DWW327721 EGS327721 EQO327721 FAK327721 FKG327721 FUC327721 GDY327721 GNU327721 GXQ327721 HHM327721 HRI327721 IBE327721 ILA327721 IUW327721 JES327721 JOO327721 JYK327721 KIG327721 KSC327721 LBY327721 LLU327721 LVQ327721 MFM327721 MPI327721 MZE327721 NJA327721 NSW327721 OCS327721 OMO327721 OWK327721 PGG327721 PQC327721 PZY327721 QJU327721 QTQ327721 RDM327721 RNI327721 RXE327721 SHA327721 SQW327721 TAS327721 TKO327721 TUK327721 UEG327721 UOC327721 UXY327721 VHU327721 VRQ327721 WBM327721 WLI327721 WVE327721 A393257 IS393257 SO393257 ACK393257 AMG393257 AWC393257 BFY393257 BPU393257 BZQ393257 CJM393257 CTI393257 DDE393257 DNA393257 DWW393257 EGS393257 EQO393257 FAK393257 FKG393257 FUC393257 GDY393257 GNU393257 GXQ393257 HHM393257 HRI393257 IBE393257 ILA393257 IUW393257 JES393257 JOO393257 JYK393257 KIG393257 KSC393257 LBY393257 LLU393257 LVQ393257 MFM393257 MPI393257 MZE393257 NJA393257 NSW393257 OCS393257 OMO393257 OWK393257 PGG393257 PQC393257 PZY393257 QJU393257 QTQ393257 RDM393257 RNI393257 RXE393257 SHA393257 SQW393257 TAS393257 TKO393257 TUK393257 UEG393257 UOC393257 UXY393257 VHU393257 VRQ393257 WBM393257 WLI393257 WVE393257 A458793 IS458793 SO458793 ACK458793 AMG458793 AWC458793 BFY458793 BPU458793 BZQ458793 CJM458793 CTI458793 DDE458793 DNA458793 DWW458793 EGS458793 EQO458793 FAK458793 FKG458793 FUC458793 GDY458793 GNU458793 GXQ458793 HHM458793 HRI458793 IBE458793 ILA458793 IUW458793 JES458793 JOO458793 JYK458793 KIG458793 KSC458793 LBY458793 LLU458793 LVQ458793 MFM458793 MPI458793 MZE458793 NJA458793 NSW458793 OCS458793 OMO458793 OWK458793 PGG458793 PQC458793 PZY458793 QJU458793 QTQ458793 RDM458793 RNI458793 RXE458793 SHA458793 SQW458793 TAS458793 TKO458793 TUK458793 UEG458793 UOC458793 UXY458793 VHU458793 VRQ458793 WBM458793 WLI458793 WVE458793 A524329 IS524329 SO524329 ACK524329 AMG524329 AWC524329 BFY524329 BPU524329 BZQ524329 CJM524329 CTI524329 DDE524329 DNA524329 DWW524329 EGS524329 EQO524329 FAK524329 FKG524329 FUC524329 GDY524329 GNU524329 GXQ524329 HHM524329 HRI524329 IBE524329 ILA524329 IUW524329 JES524329 JOO524329 JYK524329 KIG524329 KSC524329 LBY524329 LLU524329 LVQ524329 MFM524329 MPI524329 MZE524329 NJA524329 NSW524329 OCS524329 OMO524329 OWK524329 PGG524329 PQC524329 PZY524329 QJU524329 QTQ524329 RDM524329 RNI524329 RXE524329 SHA524329 SQW524329 TAS524329 TKO524329 TUK524329 UEG524329 UOC524329 UXY524329 VHU524329 VRQ524329 WBM524329 WLI524329 WVE524329 A589865 IS589865 SO589865 ACK589865 AMG589865 AWC589865 BFY589865 BPU589865 BZQ589865 CJM589865 CTI589865 DDE589865 DNA589865 DWW589865 EGS589865 EQO589865 FAK589865 FKG589865 FUC589865 GDY589865 GNU589865 GXQ589865 HHM589865 HRI589865 IBE589865 ILA589865 IUW589865 JES589865 JOO589865 JYK589865 KIG589865 KSC589865 LBY589865 LLU589865 LVQ589865 MFM589865 MPI589865 MZE589865 NJA589865 NSW589865 OCS589865 OMO589865 OWK589865 PGG589865 PQC589865 PZY589865 QJU589865 QTQ589865 RDM589865 RNI589865 RXE589865 SHA589865 SQW589865 TAS589865 TKO589865 TUK589865 UEG589865 UOC589865 UXY589865 VHU589865 VRQ589865 WBM589865 WLI589865 WVE589865 A655401 IS655401 SO655401 ACK655401 AMG655401 AWC655401 BFY655401 BPU655401 BZQ655401 CJM655401 CTI655401 DDE655401 DNA655401 DWW655401 EGS655401 EQO655401 FAK655401 FKG655401 FUC655401 GDY655401 GNU655401 GXQ655401 HHM655401 HRI655401 IBE655401 ILA655401 IUW655401 JES655401 JOO655401 JYK655401 KIG655401 KSC655401 LBY655401 LLU655401 LVQ655401 MFM655401 MPI655401 MZE655401 NJA655401 NSW655401 OCS655401 OMO655401 OWK655401 PGG655401 PQC655401 PZY655401 QJU655401 QTQ655401 RDM655401 RNI655401 RXE655401 SHA655401 SQW655401 TAS655401 TKO655401 TUK655401 UEG655401 UOC655401 UXY655401 VHU655401 VRQ655401 WBM655401 WLI655401 WVE655401 A720937 IS720937 SO720937 ACK720937 AMG720937 AWC720937 BFY720937 BPU720937 BZQ720937 CJM720937 CTI720937 DDE720937 DNA720937 DWW720937 EGS720937 EQO720937 FAK720937 FKG720937 FUC720937 GDY720937 GNU720937 GXQ720937 HHM720937 HRI720937 IBE720937 ILA720937 IUW720937 JES720937 JOO720937 JYK720937 KIG720937 KSC720937 LBY720937 LLU720937 LVQ720937 MFM720937 MPI720937 MZE720937 NJA720937 NSW720937 OCS720937 OMO720937 OWK720937 PGG720937 PQC720937 PZY720937 QJU720937 QTQ720937 RDM720937 RNI720937 RXE720937 SHA720937 SQW720937 TAS720937 TKO720937 TUK720937 UEG720937 UOC720937 UXY720937 VHU720937 VRQ720937 WBM720937 WLI720937 WVE720937 A786473 IS786473 SO786473 ACK786473 AMG786473 AWC786473 BFY786473 BPU786473 BZQ786473 CJM786473 CTI786473 DDE786473 DNA786473 DWW786473 EGS786473 EQO786473 FAK786473 FKG786473 FUC786473 GDY786473 GNU786473 GXQ786473 HHM786473 HRI786473 IBE786473 ILA786473 IUW786473 JES786473 JOO786473 JYK786473 KIG786473 KSC786473 LBY786473 LLU786473 LVQ786473 MFM786473 MPI786473 MZE786473 NJA786473 NSW786473 OCS786473 OMO786473 OWK786473 PGG786473 PQC786473 PZY786473 QJU786473 QTQ786473 RDM786473 RNI786473 RXE786473 SHA786473 SQW786473 TAS786473 TKO786473 TUK786473 UEG786473 UOC786473 UXY786473 VHU786473 VRQ786473 WBM786473 WLI786473 WVE786473 A852009 IS852009 SO852009 ACK852009 AMG852009 AWC852009 BFY852009 BPU852009 BZQ852009 CJM852009 CTI852009 DDE852009 DNA852009 DWW852009 EGS852009 EQO852009 FAK852009 FKG852009 FUC852009 GDY852009 GNU852009 GXQ852009 HHM852009 HRI852009 IBE852009 ILA852009 IUW852009 JES852009 JOO852009 JYK852009 KIG852009 KSC852009 LBY852009 LLU852009 LVQ852009 MFM852009 MPI852009 MZE852009 NJA852009 NSW852009 OCS852009 OMO852009 OWK852009 PGG852009 PQC852009 PZY852009 QJU852009 QTQ852009 RDM852009 RNI852009 RXE852009 SHA852009 SQW852009 TAS852009 TKO852009 TUK852009 UEG852009 UOC852009 UXY852009 VHU852009 VRQ852009 WBM852009 WLI852009 WVE852009 A917545 IS917545 SO917545 ACK917545 AMG917545 AWC917545 BFY917545 BPU917545 BZQ917545 CJM917545 CTI917545 DDE917545 DNA917545 DWW917545 EGS917545 EQO917545 FAK917545 FKG917545 FUC917545 GDY917545 GNU917545 GXQ917545 HHM917545 HRI917545 IBE917545 ILA917545 IUW917545 JES917545 JOO917545 JYK917545 KIG917545 KSC917545 LBY917545 LLU917545 LVQ917545 MFM917545 MPI917545 MZE917545 NJA917545 NSW917545 OCS917545 OMO917545 OWK917545 PGG917545 PQC917545 PZY917545 QJU917545 QTQ917545 RDM917545 RNI917545 RXE917545 SHA917545 SQW917545 TAS917545 TKO917545 TUK917545 UEG917545 UOC917545 UXY917545 VHU917545 VRQ917545 WBM917545 WLI917545 WVE917545 A983081 IS983081 SO983081 ACK983081 AMG983081 AWC983081 BFY983081 BPU983081 BZQ983081 CJM983081 CTI983081 DDE983081 DNA983081 DWW983081 EGS983081 EQO983081 FAK983081 FKG983081 FUC983081 GDY983081 GNU983081 GXQ983081 HHM983081 HRI983081 IBE983081 ILA983081 IUW983081 JES983081 JOO983081 JYK983081 KIG983081 KSC983081 LBY983081 LLU983081 LVQ983081 MFM983081 MPI983081 MZE983081 NJA983081 NSW983081 OCS983081 OMO983081 OWK983081 PGG983081 PQC983081 PZY983081 QJU983081 QTQ983081 RDM983081 RNI983081 RXE983081 SHA983081 SQW983081 TAS983081 TKO983081 TUK983081 UEG983081 UOC983081 UXY983081 VHU983081 VRQ983081 WBM983081 WLI98308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81 WLL983081 C65577 IV65577 SR65577 ACN65577 AMJ65577 AWF65577 BGB65577 BPX65577 BZT65577 CJP65577 CTL65577 DDH65577 DND65577 DWZ65577 EGV65577 EQR65577 FAN65577 FKJ65577 FUF65577 GEB65577 GNX65577 GXT65577 HHP65577 HRL65577 IBH65577 ILD65577 IUZ65577 JEV65577 JOR65577 JYN65577 KIJ65577 KSF65577 LCB65577 LLX65577 LVT65577 MFP65577 MPL65577 MZH65577 NJD65577 NSZ65577 OCV65577 OMR65577 OWN65577 PGJ65577 PQF65577 QAB65577 QJX65577 QTT65577 RDP65577 RNL65577 RXH65577 SHD65577 SQZ65577 TAV65577 TKR65577 TUN65577 UEJ65577 UOF65577 UYB65577 VHX65577 VRT65577 WBP65577 WLL65577 WVH65577 C131113 IV131113 SR131113 ACN131113 AMJ131113 AWF131113 BGB131113 BPX131113 BZT131113 CJP131113 CTL131113 DDH131113 DND131113 DWZ131113 EGV131113 EQR131113 FAN131113 FKJ131113 FUF131113 GEB131113 GNX131113 GXT131113 HHP131113 HRL131113 IBH131113 ILD131113 IUZ131113 JEV131113 JOR131113 JYN131113 KIJ131113 KSF131113 LCB131113 LLX131113 LVT131113 MFP131113 MPL131113 MZH131113 NJD131113 NSZ131113 OCV131113 OMR131113 OWN131113 PGJ131113 PQF131113 QAB131113 QJX131113 QTT131113 RDP131113 RNL131113 RXH131113 SHD131113 SQZ131113 TAV131113 TKR131113 TUN131113 UEJ131113 UOF131113 UYB131113 VHX131113 VRT131113 WBP131113 WLL131113 WVH131113 C196649 IV196649 SR196649 ACN196649 AMJ196649 AWF196649 BGB196649 BPX196649 BZT196649 CJP196649 CTL196649 DDH196649 DND196649 DWZ196649 EGV196649 EQR196649 FAN196649 FKJ196649 FUF196649 GEB196649 GNX196649 GXT196649 HHP196649 HRL196649 IBH196649 ILD196649 IUZ196649 JEV196649 JOR196649 JYN196649 KIJ196649 KSF196649 LCB196649 LLX196649 LVT196649 MFP196649 MPL196649 MZH196649 NJD196649 NSZ196649 OCV196649 OMR196649 OWN196649 PGJ196649 PQF196649 QAB196649 QJX196649 QTT196649 RDP196649 RNL196649 RXH196649 SHD196649 SQZ196649 TAV196649 TKR196649 TUN196649 UEJ196649 UOF196649 UYB196649 VHX196649 VRT196649 WBP196649 WLL196649 WVH196649 C262185 IV262185 SR262185 ACN262185 AMJ262185 AWF262185 BGB262185 BPX262185 BZT262185 CJP262185 CTL262185 DDH262185 DND262185 DWZ262185 EGV262185 EQR262185 FAN262185 FKJ262185 FUF262185 GEB262185 GNX262185 GXT262185 HHP262185 HRL262185 IBH262185 ILD262185 IUZ262185 JEV262185 JOR262185 JYN262185 KIJ262185 KSF262185 LCB262185 LLX262185 LVT262185 MFP262185 MPL262185 MZH262185 NJD262185 NSZ262185 OCV262185 OMR262185 OWN262185 PGJ262185 PQF262185 QAB262185 QJX262185 QTT262185 RDP262185 RNL262185 RXH262185 SHD262185 SQZ262185 TAV262185 TKR262185 TUN262185 UEJ262185 UOF262185 UYB262185 VHX262185 VRT262185 WBP262185 WLL262185 WVH262185 C327721 IV327721 SR327721 ACN327721 AMJ327721 AWF327721 BGB327721 BPX327721 BZT327721 CJP327721 CTL327721 DDH327721 DND327721 DWZ327721 EGV327721 EQR327721 FAN327721 FKJ327721 FUF327721 GEB327721 GNX327721 GXT327721 HHP327721 HRL327721 IBH327721 ILD327721 IUZ327721 JEV327721 JOR327721 JYN327721 KIJ327721 KSF327721 LCB327721 LLX327721 LVT327721 MFP327721 MPL327721 MZH327721 NJD327721 NSZ327721 OCV327721 OMR327721 OWN327721 PGJ327721 PQF327721 QAB327721 QJX327721 QTT327721 RDP327721 RNL327721 RXH327721 SHD327721 SQZ327721 TAV327721 TKR327721 TUN327721 UEJ327721 UOF327721 UYB327721 VHX327721 VRT327721 WBP327721 WLL327721 WVH327721 C393257 IV393257 SR393257 ACN393257 AMJ393257 AWF393257 BGB393257 BPX393257 BZT393257 CJP393257 CTL393257 DDH393257 DND393257 DWZ393257 EGV393257 EQR393257 FAN393257 FKJ393257 FUF393257 GEB393257 GNX393257 GXT393257 HHP393257 HRL393257 IBH393257 ILD393257 IUZ393257 JEV393257 JOR393257 JYN393257 KIJ393257 KSF393257 LCB393257 LLX393257 LVT393257 MFP393257 MPL393257 MZH393257 NJD393257 NSZ393257 OCV393257 OMR393257 OWN393257 PGJ393257 PQF393257 QAB393257 QJX393257 QTT393257 RDP393257 RNL393257 RXH393257 SHD393257 SQZ393257 TAV393257 TKR393257 TUN393257 UEJ393257 UOF393257 UYB393257 VHX393257 VRT393257 WBP393257 WLL393257 WVH393257 C458793 IV458793 SR458793 ACN458793 AMJ458793 AWF458793 BGB458793 BPX458793 BZT458793 CJP458793 CTL458793 DDH458793 DND458793 DWZ458793 EGV458793 EQR458793 FAN458793 FKJ458793 FUF458793 GEB458793 GNX458793 GXT458793 HHP458793 HRL458793 IBH458793 ILD458793 IUZ458793 JEV458793 JOR458793 JYN458793 KIJ458793 KSF458793 LCB458793 LLX458793 LVT458793 MFP458793 MPL458793 MZH458793 NJD458793 NSZ458793 OCV458793 OMR458793 OWN458793 PGJ458793 PQF458793 QAB458793 QJX458793 QTT458793 RDP458793 RNL458793 RXH458793 SHD458793 SQZ458793 TAV458793 TKR458793 TUN458793 UEJ458793 UOF458793 UYB458793 VHX458793 VRT458793 WBP458793 WLL458793 WVH458793 C524329 IV524329 SR524329 ACN524329 AMJ524329 AWF524329 BGB524329 BPX524329 BZT524329 CJP524329 CTL524329 DDH524329 DND524329 DWZ524329 EGV524329 EQR524329 FAN524329 FKJ524329 FUF524329 GEB524329 GNX524329 GXT524329 HHP524329 HRL524329 IBH524329 ILD524329 IUZ524329 JEV524329 JOR524329 JYN524329 KIJ524329 KSF524329 LCB524329 LLX524329 LVT524329 MFP524329 MPL524329 MZH524329 NJD524329 NSZ524329 OCV524329 OMR524329 OWN524329 PGJ524329 PQF524329 QAB524329 QJX524329 QTT524329 RDP524329 RNL524329 RXH524329 SHD524329 SQZ524329 TAV524329 TKR524329 TUN524329 UEJ524329 UOF524329 UYB524329 VHX524329 VRT524329 WBP524329 WLL524329 WVH524329 C589865 IV589865 SR589865 ACN589865 AMJ589865 AWF589865 BGB589865 BPX589865 BZT589865 CJP589865 CTL589865 DDH589865 DND589865 DWZ589865 EGV589865 EQR589865 FAN589865 FKJ589865 FUF589865 GEB589865 GNX589865 GXT589865 HHP589865 HRL589865 IBH589865 ILD589865 IUZ589865 JEV589865 JOR589865 JYN589865 KIJ589865 KSF589865 LCB589865 LLX589865 LVT589865 MFP589865 MPL589865 MZH589865 NJD589865 NSZ589865 OCV589865 OMR589865 OWN589865 PGJ589865 PQF589865 QAB589865 QJX589865 QTT589865 RDP589865 RNL589865 RXH589865 SHD589865 SQZ589865 TAV589865 TKR589865 TUN589865 UEJ589865 UOF589865 UYB589865 VHX589865 VRT589865 WBP589865 WLL589865 WVH589865 C655401 IV655401 SR655401 ACN655401 AMJ655401 AWF655401 BGB655401 BPX655401 BZT655401 CJP655401 CTL655401 DDH655401 DND655401 DWZ655401 EGV655401 EQR655401 FAN655401 FKJ655401 FUF655401 GEB655401 GNX655401 GXT655401 HHP655401 HRL655401 IBH655401 ILD655401 IUZ655401 JEV655401 JOR655401 JYN655401 KIJ655401 KSF655401 LCB655401 LLX655401 LVT655401 MFP655401 MPL655401 MZH655401 NJD655401 NSZ655401 OCV655401 OMR655401 OWN655401 PGJ655401 PQF655401 QAB655401 QJX655401 QTT655401 RDP655401 RNL655401 RXH655401 SHD655401 SQZ655401 TAV655401 TKR655401 TUN655401 UEJ655401 UOF655401 UYB655401 VHX655401 VRT655401 WBP655401 WLL655401 WVH655401 C720937 IV720937 SR720937 ACN720937 AMJ720937 AWF720937 BGB720937 BPX720937 BZT720937 CJP720937 CTL720937 DDH720937 DND720937 DWZ720937 EGV720937 EQR720937 FAN720937 FKJ720937 FUF720937 GEB720937 GNX720937 GXT720937 HHP720937 HRL720937 IBH720937 ILD720937 IUZ720937 JEV720937 JOR720937 JYN720937 KIJ720937 KSF720937 LCB720937 LLX720937 LVT720937 MFP720937 MPL720937 MZH720937 NJD720937 NSZ720937 OCV720937 OMR720937 OWN720937 PGJ720937 PQF720937 QAB720937 QJX720937 QTT720937 RDP720937 RNL720937 RXH720937 SHD720937 SQZ720937 TAV720937 TKR720937 TUN720937 UEJ720937 UOF720937 UYB720937 VHX720937 VRT720937 WBP720937 WLL720937 WVH720937 C786473 IV786473 SR786473 ACN786473 AMJ786473 AWF786473 BGB786473 BPX786473 BZT786473 CJP786473 CTL786473 DDH786473 DND786473 DWZ786473 EGV786473 EQR786473 FAN786473 FKJ786473 FUF786473 GEB786473 GNX786473 GXT786473 HHP786473 HRL786473 IBH786473 ILD786473 IUZ786473 JEV786473 JOR786473 JYN786473 KIJ786473 KSF786473 LCB786473 LLX786473 LVT786473 MFP786473 MPL786473 MZH786473 NJD786473 NSZ786473 OCV786473 OMR786473 OWN786473 PGJ786473 PQF786473 QAB786473 QJX786473 QTT786473 RDP786473 RNL786473 RXH786473 SHD786473 SQZ786473 TAV786473 TKR786473 TUN786473 UEJ786473 UOF786473 UYB786473 VHX786473 VRT786473 WBP786473 WLL786473 WVH786473 C852009 IV852009 SR852009 ACN852009 AMJ852009 AWF852009 BGB852009 BPX852009 BZT852009 CJP852009 CTL852009 DDH852009 DND852009 DWZ852009 EGV852009 EQR852009 FAN852009 FKJ852009 FUF852009 GEB852009 GNX852009 GXT852009 HHP852009 HRL852009 IBH852009 ILD852009 IUZ852009 JEV852009 JOR852009 JYN852009 KIJ852009 KSF852009 LCB852009 LLX852009 LVT852009 MFP852009 MPL852009 MZH852009 NJD852009 NSZ852009 OCV852009 OMR852009 OWN852009 PGJ852009 PQF852009 QAB852009 QJX852009 QTT852009 RDP852009 RNL852009 RXH852009 SHD852009 SQZ852009 TAV852009 TKR852009 TUN852009 UEJ852009 UOF852009 UYB852009 VHX852009 VRT852009 WBP852009 WLL852009 WVH852009 C917545 IV917545 SR917545 ACN917545 AMJ917545 AWF917545 BGB917545 BPX917545 BZT917545 CJP917545 CTL917545 DDH917545 DND917545 DWZ917545 EGV917545 EQR917545 FAN917545 FKJ917545 FUF917545 GEB917545 GNX917545 GXT917545 HHP917545 HRL917545 IBH917545 ILD917545 IUZ917545 JEV917545 JOR917545 JYN917545 KIJ917545 KSF917545 LCB917545 LLX917545 LVT917545 MFP917545 MPL917545 MZH917545 NJD917545 NSZ917545 OCV917545 OMR917545 OWN917545 PGJ917545 PQF917545 QAB917545 QJX917545 QTT917545 RDP917545 RNL917545 RXH917545 SHD917545 SQZ917545 TAV917545 TKR917545 TUN917545 UEJ917545 UOF917545 UYB917545 VHX917545 VRT917545 WBP917545 WLL917545 WVH917545 C983081 IV983081 SR983081 ACN983081 AMJ983081 AWF983081 BGB983081 BPX983081 BZT983081 CJP983081 CTL983081 DDH983081 DND983081 DWZ983081 EGV983081 EQR983081 FAN983081 FKJ983081 FUF983081 GEB983081 GNX983081 GXT983081 HHP983081 HRL983081 IBH983081 ILD983081 IUZ983081 JEV983081 JOR983081 JYN983081 KIJ983081 KSF983081 LCB983081 LLX983081 LVT983081 MFP983081 MPL983081 MZH983081 NJD983081 NSZ983081 OCV983081 OMR983081 OWN983081 PGJ983081 PQF983081 QAB983081 QJX983081 QTT983081 RDP983081 RNL983081 RXH983081 SHD983081 SQZ983081 TAV983081 TKR983081 TUN983081 UEJ983081 UOF983081 UYB983081 VHX983081 VRT983081 WBP98308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5"/>
  <sheetViews>
    <sheetView tabSelected="1" topLeftCell="I103" zoomScale="73" zoomScaleNormal="73" workbookViewId="0">
      <selection activeCell="I103" sqref="A1:XFD1048576"/>
    </sheetView>
  </sheetViews>
  <sheetFormatPr baseColWidth="10" defaultRowHeight="15" x14ac:dyDescent="0.25"/>
  <cols>
    <col min="1" max="1" width="3.140625" style="9" bestFit="1" customWidth="1"/>
    <col min="2" max="2" width="102.7109375" style="9" bestFit="1" customWidth="1"/>
    <col min="3" max="3" width="31.140625" style="9" customWidth="1"/>
    <col min="4" max="4" width="31"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67.42578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1" spans="1:17" x14ac:dyDescent="0.25">
      <c r="A1" s="185"/>
      <c r="B1" s="185"/>
      <c r="C1" s="185"/>
      <c r="D1" s="185"/>
      <c r="E1" s="185"/>
      <c r="F1" s="185"/>
      <c r="G1" s="185"/>
      <c r="H1" s="185"/>
      <c r="I1" s="185"/>
      <c r="J1" s="185"/>
      <c r="K1" s="185"/>
      <c r="L1" s="185"/>
      <c r="M1" s="185"/>
      <c r="N1" s="185"/>
      <c r="O1" s="185"/>
      <c r="P1" s="185"/>
      <c r="Q1" s="185"/>
    </row>
    <row r="2" spans="1:17" ht="26.25" x14ac:dyDescent="0.25">
      <c r="A2" s="185"/>
      <c r="B2" s="371" t="s">
        <v>64</v>
      </c>
      <c r="C2" s="372"/>
      <c r="D2" s="372"/>
      <c r="E2" s="372"/>
      <c r="F2" s="372"/>
      <c r="G2" s="372"/>
      <c r="H2" s="372"/>
      <c r="I2" s="372"/>
      <c r="J2" s="372"/>
      <c r="K2" s="372"/>
      <c r="L2" s="372"/>
      <c r="M2" s="372"/>
      <c r="N2" s="372"/>
      <c r="O2" s="372"/>
      <c r="P2" s="372"/>
      <c r="Q2" s="185"/>
    </row>
    <row r="3" spans="1:17" x14ac:dyDescent="0.25">
      <c r="A3" s="185"/>
      <c r="B3" s="185"/>
      <c r="C3" s="185"/>
      <c r="D3" s="185"/>
      <c r="E3" s="185"/>
      <c r="F3" s="185"/>
      <c r="G3" s="185"/>
      <c r="H3" s="185"/>
      <c r="I3" s="185"/>
      <c r="J3" s="185"/>
      <c r="K3" s="185"/>
      <c r="L3" s="185"/>
      <c r="M3" s="185"/>
      <c r="N3" s="185"/>
      <c r="O3" s="185"/>
      <c r="P3" s="185"/>
      <c r="Q3" s="185"/>
    </row>
    <row r="4" spans="1:17" ht="26.25" x14ac:dyDescent="0.25">
      <c r="A4" s="185"/>
      <c r="B4" s="371" t="s">
        <v>49</v>
      </c>
      <c r="C4" s="372"/>
      <c r="D4" s="372"/>
      <c r="E4" s="372"/>
      <c r="F4" s="372"/>
      <c r="G4" s="372"/>
      <c r="H4" s="372"/>
      <c r="I4" s="372"/>
      <c r="J4" s="372"/>
      <c r="K4" s="372"/>
      <c r="L4" s="372"/>
      <c r="M4" s="372"/>
      <c r="N4" s="372"/>
      <c r="O4" s="372"/>
      <c r="P4" s="372"/>
      <c r="Q4" s="185"/>
    </row>
    <row r="5" spans="1:17" ht="15.75" thickBot="1" x14ac:dyDescent="0.3">
      <c r="A5" s="185"/>
      <c r="B5" s="185"/>
      <c r="C5" s="185"/>
      <c r="D5" s="185"/>
      <c r="E5" s="185"/>
      <c r="F5" s="185"/>
      <c r="G5" s="185"/>
      <c r="H5" s="185"/>
      <c r="I5" s="185"/>
      <c r="J5" s="185"/>
      <c r="K5" s="185"/>
      <c r="L5" s="185"/>
      <c r="M5" s="185"/>
      <c r="N5" s="185"/>
      <c r="O5" s="185"/>
      <c r="P5" s="185"/>
      <c r="Q5" s="185"/>
    </row>
    <row r="6" spans="1:17" ht="21.75" thickBot="1" x14ac:dyDescent="0.3">
      <c r="A6" s="185"/>
      <c r="B6" s="186" t="s">
        <v>4</v>
      </c>
      <c r="C6" s="373" t="s">
        <v>181</v>
      </c>
      <c r="D6" s="373"/>
      <c r="E6" s="373"/>
      <c r="F6" s="373"/>
      <c r="G6" s="373"/>
      <c r="H6" s="373"/>
      <c r="I6" s="373"/>
      <c r="J6" s="373"/>
      <c r="K6" s="373"/>
      <c r="L6" s="373"/>
      <c r="M6" s="373"/>
      <c r="N6" s="374"/>
      <c r="O6" s="185"/>
      <c r="P6" s="185"/>
      <c r="Q6" s="185"/>
    </row>
    <row r="7" spans="1:17" ht="16.5" thickBot="1" x14ac:dyDescent="0.3">
      <c r="A7" s="185"/>
      <c r="B7" s="187" t="s">
        <v>5</v>
      </c>
      <c r="C7" s="373"/>
      <c r="D7" s="373"/>
      <c r="E7" s="373"/>
      <c r="F7" s="373"/>
      <c r="G7" s="373"/>
      <c r="H7" s="373"/>
      <c r="I7" s="373"/>
      <c r="J7" s="373"/>
      <c r="K7" s="373"/>
      <c r="L7" s="373"/>
      <c r="M7" s="373"/>
      <c r="N7" s="374"/>
      <c r="O7" s="185"/>
      <c r="P7" s="185"/>
      <c r="Q7" s="185"/>
    </row>
    <row r="8" spans="1:17" ht="16.5" thickBot="1" x14ac:dyDescent="0.3">
      <c r="A8" s="185"/>
      <c r="B8" s="187" t="s">
        <v>6</v>
      </c>
      <c r="C8" s="373"/>
      <c r="D8" s="373"/>
      <c r="E8" s="373"/>
      <c r="F8" s="373"/>
      <c r="G8" s="373"/>
      <c r="H8" s="373"/>
      <c r="I8" s="373"/>
      <c r="J8" s="373"/>
      <c r="K8" s="373"/>
      <c r="L8" s="373"/>
      <c r="M8" s="373"/>
      <c r="N8" s="374"/>
      <c r="O8" s="185"/>
      <c r="P8" s="185"/>
      <c r="Q8" s="185"/>
    </row>
    <row r="9" spans="1:17" ht="16.5" thickBot="1" x14ac:dyDescent="0.3">
      <c r="A9" s="185"/>
      <c r="B9" s="187" t="s">
        <v>7</v>
      </c>
      <c r="C9" s="373"/>
      <c r="D9" s="373"/>
      <c r="E9" s="373"/>
      <c r="F9" s="373"/>
      <c r="G9" s="373"/>
      <c r="H9" s="373"/>
      <c r="I9" s="373"/>
      <c r="J9" s="373"/>
      <c r="K9" s="373"/>
      <c r="L9" s="373"/>
      <c r="M9" s="373"/>
      <c r="N9" s="374"/>
      <c r="O9" s="185"/>
      <c r="P9" s="185"/>
      <c r="Q9" s="185"/>
    </row>
    <row r="10" spans="1:17" ht="16.5" thickBot="1" x14ac:dyDescent="0.3">
      <c r="A10" s="185"/>
      <c r="B10" s="187" t="s">
        <v>8</v>
      </c>
      <c r="C10" s="375">
        <v>28</v>
      </c>
      <c r="D10" s="375"/>
      <c r="E10" s="376"/>
      <c r="F10" s="188"/>
      <c r="G10" s="188"/>
      <c r="H10" s="188"/>
      <c r="I10" s="188"/>
      <c r="J10" s="188"/>
      <c r="K10" s="188"/>
      <c r="L10" s="188"/>
      <c r="M10" s="188"/>
      <c r="N10" s="189"/>
      <c r="O10" s="185"/>
      <c r="P10" s="185"/>
      <c r="Q10" s="185"/>
    </row>
    <row r="11" spans="1:17" ht="16.5" thickBot="1" x14ac:dyDescent="0.3">
      <c r="A11" s="185"/>
      <c r="B11" s="190" t="s">
        <v>9</v>
      </c>
      <c r="C11" s="191">
        <v>41979</v>
      </c>
      <c r="D11" s="192"/>
      <c r="E11" s="192"/>
      <c r="F11" s="192"/>
      <c r="G11" s="192"/>
      <c r="H11" s="192"/>
      <c r="I11" s="192"/>
      <c r="J11" s="192"/>
      <c r="K11" s="192"/>
      <c r="L11" s="192"/>
      <c r="M11" s="192"/>
      <c r="N11" s="193"/>
      <c r="O11" s="185"/>
      <c r="P11" s="185"/>
      <c r="Q11" s="185"/>
    </row>
    <row r="12" spans="1:17" ht="15.75" x14ac:dyDescent="0.25">
      <c r="A12" s="185"/>
      <c r="B12" s="194"/>
      <c r="C12" s="195"/>
      <c r="D12" s="196"/>
      <c r="E12" s="196"/>
      <c r="F12" s="196"/>
      <c r="G12" s="196"/>
      <c r="H12" s="196"/>
      <c r="I12" s="197"/>
      <c r="J12" s="197"/>
      <c r="K12" s="197"/>
      <c r="L12" s="197"/>
      <c r="M12" s="197"/>
      <c r="N12" s="196"/>
      <c r="O12" s="185"/>
      <c r="P12" s="185"/>
      <c r="Q12" s="185"/>
    </row>
    <row r="13" spans="1:17" x14ac:dyDescent="0.25">
      <c r="A13" s="185"/>
      <c r="B13" s="185"/>
      <c r="C13" s="185"/>
      <c r="D13" s="185"/>
      <c r="E13" s="185"/>
      <c r="F13" s="185"/>
      <c r="G13" s="185"/>
      <c r="H13" s="185"/>
      <c r="I13" s="197"/>
      <c r="J13" s="197"/>
      <c r="K13" s="197"/>
      <c r="L13" s="197"/>
      <c r="M13" s="197"/>
      <c r="N13" s="198"/>
      <c r="O13" s="185"/>
      <c r="P13" s="185"/>
      <c r="Q13" s="185"/>
    </row>
    <row r="14" spans="1:17" x14ac:dyDescent="0.25">
      <c r="A14" s="185"/>
      <c r="B14" s="377" t="s">
        <v>106</v>
      </c>
      <c r="C14" s="377"/>
      <c r="D14" s="284" t="s">
        <v>13</v>
      </c>
      <c r="E14" s="284" t="s">
        <v>14</v>
      </c>
      <c r="F14" s="284" t="s">
        <v>30</v>
      </c>
      <c r="G14" s="199"/>
      <c r="H14" s="185"/>
      <c r="I14" s="200"/>
      <c r="J14" s="200"/>
      <c r="K14" s="200"/>
      <c r="L14" s="200"/>
      <c r="M14" s="200"/>
      <c r="N14" s="198"/>
      <c r="O14" s="185"/>
      <c r="P14" s="185"/>
      <c r="Q14" s="185"/>
    </row>
    <row r="15" spans="1:17" x14ac:dyDescent="0.25">
      <c r="A15" s="185"/>
      <c r="B15" s="377"/>
      <c r="C15" s="377"/>
      <c r="D15" s="284">
        <v>28</v>
      </c>
      <c r="E15" s="201">
        <v>295509380</v>
      </c>
      <c r="F15" s="202">
        <v>106</v>
      </c>
      <c r="G15" s="203"/>
      <c r="H15" s="185"/>
      <c r="I15" s="204"/>
      <c r="J15" s="204"/>
      <c r="K15" s="204"/>
      <c r="L15" s="204"/>
      <c r="M15" s="204"/>
      <c r="N15" s="198"/>
      <c r="O15" s="185"/>
      <c r="P15" s="185"/>
      <c r="Q15" s="185"/>
    </row>
    <row r="16" spans="1:17" x14ac:dyDescent="0.25">
      <c r="A16" s="185"/>
      <c r="B16" s="377"/>
      <c r="C16" s="377"/>
      <c r="D16" s="284"/>
      <c r="E16" s="201"/>
      <c r="F16" s="201"/>
      <c r="G16" s="203"/>
      <c r="H16" s="185"/>
      <c r="I16" s="204"/>
      <c r="J16" s="204"/>
      <c r="K16" s="204"/>
      <c r="L16" s="204"/>
      <c r="M16" s="204"/>
      <c r="N16" s="198"/>
      <c r="O16" s="185"/>
      <c r="P16" s="185"/>
      <c r="Q16" s="185"/>
    </row>
    <row r="17" spans="1:17" x14ac:dyDescent="0.25">
      <c r="A17" s="185"/>
      <c r="B17" s="377"/>
      <c r="C17" s="377"/>
      <c r="D17" s="284"/>
      <c r="E17" s="201"/>
      <c r="F17" s="201"/>
      <c r="G17" s="203"/>
      <c r="H17" s="185"/>
      <c r="I17" s="204"/>
      <c r="J17" s="204"/>
      <c r="K17" s="204"/>
      <c r="L17" s="204"/>
      <c r="M17" s="204"/>
      <c r="N17" s="198"/>
      <c r="O17" s="185"/>
      <c r="P17" s="185"/>
      <c r="Q17" s="185"/>
    </row>
    <row r="18" spans="1:17" x14ac:dyDescent="0.25">
      <c r="A18" s="185"/>
      <c r="B18" s="377"/>
      <c r="C18" s="377"/>
      <c r="D18" s="284"/>
      <c r="E18" s="205"/>
      <c r="F18" s="201"/>
      <c r="G18" s="203"/>
      <c r="H18" s="206"/>
      <c r="I18" s="204"/>
      <c r="J18" s="204"/>
      <c r="K18" s="204"/>
      <c r="L18" s="204"/>
      <c r="M18" s="204"/>
      <c r="N18" s="207"/>
      <c r="O18" s="185"/>
      <c r="P18" s="185"/>
      <c r="Q18" s="185"/>
    </row>
    <row r="19" spans="1:17" x14ac:dyDescent="0.25">
      <c r="A19" s="185"/>
      <c r="B19" s="377"/>
      <c r="C19" s="377"/>
      <c r="D19" s="284"/>
      <c r="E19" s="205"/>
      <c r="F19" s="201"/>
      <c r="G19" s="203"/>
      <c r="H19" s="206"/>
      <c r="I19" s="208"/>
      <c r="J19" s="208"/>
      <c r="K19" s="208"/>
      <c r="L19" s="208"/>
      <c r="M19" s="208"/>
      <c r="N19" s="207"/>
      <c r="O19" s="185"/>
      <c r="P19" s="185"/>
      <c r="Q19" s="185"/>
    </row>
    <row r="20" spans="1:17" x14ac:dyDescent="0.25">
      <c r="A20" s="185"/>
      <c r="B20" s="377"/>
      <c r="C20" s="377"/>
      <c r="D20" s="284"/>
      <c r="E20" s="205"/>
      <c r="F20" s="201"/>
      <c r="G20" s="203"/>
      <c r="H20" s="206"/>
      <c r="I20" s="197"/>
      <c r="J20" s="197"/>
      <c r="K20" s="197"/>
      <c r="L20" s="197"/>
      <c r="M20" s="197"/>
      <c r="N20" s="207"/>
      <c r="O20" s="185"/>
      <c r="P20" s="185"/>
      <c r="Q20" s="185"/>
    </row>
    <row r="21" spans="1:17" x14ac:dyDescent="0.25">
      <c r="A21" s="185"/>
      <c r="B21" s="377"/>
      <c r="C21" s="377"/>
      <c r="D21" s="284"/>
      <c r="E21" s="205"/>
      <c r="F21" s="201"/>
      <c r="G21" s="203"/>
      <c r="H21" s="206"/>
      <c r="I21" s="197"/>
      <c r="J21" s="197"/>
      <c r="K21" s="197"/>
      <c r="L21" s="197"/>
      <c r="M21" s="197"/>
      <c r="N21" s="207"/>
      <c r="O21" s="185"/>
      <c r="P21" s="185"/>
      <c r="Q21" s="185"/>
    </row>
    <row r="22" spans="1:17" ht="15.75" thickBot="1" x14ac:dyDescent="0.3">
      <c r="A22" s="185"/>
      <c r="B22" s="378" t="s">
        <v>15</v>
      </c>
      <c r="C22" s="379"/>
      <c r="D22" s="284"/>
      <c r="E22" s="209"/>
      <c r="F22" s="201"/>
      <c r="G22" s="203"/>
      <c r="H22" s="206"/>
      <c r="I22" s="197"/>
      <c r="J22" s="197"/>
      <c r="K22" s="197"/>
      <c r="L22" s="197"/>
      <c r="M22" s="197"/>
      <c r="N22" s="207"/>
      <c r="O22" s="185"/>
      <c r="P22" s="185"/>
      <c r="Q22" s="185"/>
    </row>
    <row r="23" spans="1:17" ht="45.75" thickBot="1" x14ac:dyDescent="0.3">
      <c r="A23" s="210"/>
      <c r="B23" s="211" t="s">
        <v>16</v>
      </c>
      <c r="C23" s="211" t="s">
        <v>107</v>
      </c>
      <c r="D23" s="185"/>
      <c r="E23" s="200"/>
      <c r="F23" s="200"/>
      <c r="G23" s="200"/>
      <c r="H23" s="200"/>
      <c r="I23" s="212"/>
      <c r="J23" s="212"/>
      <c r="K23" s="212"/>
      <c r="L23" s="212"/>
      <c r="M23" s="212"/>
      <c r="N23" s="185"/>
      <c r="O23" s="185"/>
      <c r="P23" s="185"/>
      <c r="Q23" s="185"/>
    </row>
    <row r="24" spans="1:17" ht="15.75" thickBot="1" x14ac:dyDescent="0.3">
      <c r="A24" s="213">
        <v>1</v>
      </c>
      <c r="B24" s="185"/>
      <c r="C24" s="214">
        <f>F15*80%</f>
        <v>84.800000000000011</v>
      </c>
      <c r="D24" s="215"/>
      <c r="E24" s="216">
        <f>E15</f>
        <v>295509380</v>
      </c>
      <c r="F24" s="217"/>
      <c r="G24" s="217"/>
      <c r="H24" s="217"/>
      <c r="I24" s="218"/>
      <c r="J24" s="218"/>
      <c r="K24" s="218"/>
      <c r="L24" s="218"/>
      <c r="M24" s="218"/>
      <c r="N24" s="185"/>
      <c r="O24" s="185"/>
      <c r="P24" s="185"/>
      <c r="Q24" s="185"/>
    </row>
    <row r="25" spans="1:17" x14ac:dyDescent="0.25">
      <c r="A25" s="219"/>
      <c r="B25" s="185"/>
      <c r="C25" s="220"/>
      <c r="D25" s="204"/>
      <c r="E25" s="221"/>
      <c r="F25" s="217"/>
      <c r="G25" s="217"/>
      <c r="H25" s="217"/>
      <c r="I25" s="218"/>
      <c r="J25" s="218"/>
      <c r="K25" s="218"/>
      <c r="L25" s="218"/>
      <c r="M25" s="218"/>
      <c r="N25" s="185"/>
      <c r="O25" s="185"/>
      <c r="P25" s="185"/>
      <c r="Q25" s="185"/>
    </row>
    <row r="26" spans="1:17" x14ac:dyDescent="0.25">
      <c r="A26" s="219"/>
      <c r="B26" s="185"/>
      <c r="C26" s="220"/>
      <c r="D26" s="204"/>
      <c r="E26" s="221"/>
      <c r="F26" s="217"/>
      <c r="G26" s="217"/>
      <c r="H26" s="217"/>
      <c r="I26" s="218"/>
      <c r="J26" s="218"/>
      <c r="K26" s="218"/>
      <c r="L26" s="218"/>
      <c r="M26" s="218"/>
      <c r="N26" s="185"/>
      <c r="O26" s="185"/>
      <c r="P26" s="185"/>
      <c r="Q26" s="185"/>
    </row>
    <row r="27" spans="1:17" x14ac:dyDescent="0.25">
      <c r="A27" s="219"/>
      <c r="B27" s="222" t="s">
        <v>144</v>
      </c>
      <c r="C27" s="223"/>
      <c r="D27" s="223"/>
      <c r="E27" s="223"/>
      <c r="F27" s="223"/>
      <c r="G27" s="223"/>
      <c r="H27" s="223"/>
      <c r="I27" s="197"/>
      <c r="J27" s="197"/>
      <c r="K27" s="197"/>
      <c r="L27" s="197"/>
      <c r="M27" s="197"/>
      <c r="N27" s="198"/>
      <c r="O27" s="185"/>
      <c r="P27" s="185"/>
      <c r="Q27" s="185"/>
    </row>
    <row r="28" spans="1:17" x14ac:dyDescent="0.25">
      <c r="A28" s="219"/>
      <c r="B28" s="223"/>
      <c r="C28" s="223"/>
      <c r="D28" s="223"/>
      <c r="E28" s="223"/>
      <c r="F28" s="223"/>
      <c r="G28" s="223"/>
      <c r="H28" s="223"/>
      <c r="I28" s="197"/>
      <c r="J28" s="197"/>
      <c r="K28" s="197"/>
      <c r="L28" s="197"/>
      <c r="M28" s="197"/>
      <c r="N28" s="198"/>
      <c r="O28" s="185"/>
      <c r="P28" s="185"/>
      <c r="Q28" s="185"/>
    </row>
    <row r="29" spans="1:17" x14ac:dyDescent="0.25">
      <c r="A29" s="219"/>
      <c r="B29" s="224" t="s">
        <v>34</v>
      </c>
      <c r="C29" s="224" t="s">
        <v>145</v>
      </c>
      <c r="D29" s="224" t="s">
        <v>146</v>
      </c>
      <c r="E29" s="223"/>
      <c r="F29" s="223"/>
      <c r="G29" s="223"/>
      <c r="H29" s="223"/>
      <c r="I29" s="197"/>
      <c r="J29" s="197"/>
      <c r="K29" s="197"/>
      <c r="L29" s="197"/>
      <c r="M29" s="197"/>
      <c r="N29" s="198"/>
      <c r="O29" s="185"/>
      <c r="P29" s="185"/>
      <c r="Q29" s="185"/>
    </row>
    <row r="30" spans="1:17" x14ac:dyDescent="0.25">
      <c r="A30" s="219"/>
      <c r="B30" s="225" t="s">
        <v>147</v>
      </c>
      <c r="C30" s="281"/>
      <c r="D30" s="281" t="s">
        <v>177</v>
      </c>
      <c r="E30" s="223"/>
      <c r="F30" s="223"/>
      <c r="G30" s="223"/>
      <c r="H30" s="223"/>
      <c r="I30" s="197"/>
      <c r="J30" s="197"/>
      <c r="K30" s="197"/>
      <c r="L30" s="197"/>
      <c r="M30" s="197"/>
      <c r="N30" s="198"/>
      <c r="O30" s="185"/>
      <c r="P30" s="185"/>
      <c r="Q30" s="185"/>
    </row>
    <row r="31" spans="1:17" x14ac:dyDescent="0.25">
      <c r="A31" s="219"/>
      <c r="B31" s="225" t="s">
        <v>148</v>
      </c>
      <c r="C31" s="281" t="s">
        <v>177</v>
      </c>
      <c r="D31" s="281"/>
      <c r="E31" s="223"/>
      <c r="F31" s="223"/>
      <c r="G31" s="223"/>
      <c r="H31" s="223"/>
      <c r="I31" s="197"/>
      <c r="J31" s="197"/>
      <c r="K31" s="197"/>
      <c r="L31" s="197"/>
      <c r="M31" s="197"/>
      <c r="N31" s="198"/>
      <c r="O31" s="185"/>
      <c r="P31" s="185"/>
      <c r="Q31" s="185"/>
    </row>
    <row r="32" spans="1:17" x14ac:dyDescent="0.25">
      <c r="A32" s="219"/>
      <c r="B32" s="225" t="s">
        <v>149</v>
      </c>
      <c r="C32" s="281"/>
      <c r="D32" s="281" t="s">
        <v>177</v>
      </c>
      <c r="E32" s="223"/>
      <c r="F32" s="223"/>
      <c r="G32" s="223"/>
      <c r="H32" s="223"/>
      <c r="I32" s="197"/>
      <c r="J32" s="197"/>
      <c r="K32" s="197"/>
      <c r="L32" s="197"/>
      <c r="M32" s="197"/>
      <c r="N32" s="198"/>
      <c r="O32" s="185"/>
      <c r="P32" s="185"/>
      <c r="Q32" s="185"/>
    </row>
    <row r="33" spans="1:17" x14ac:dyDescent="0.25">
      <c r="A33" s="219"/>
      <c r="B33" s="225" t="s">
        <v>150</v>
      </c>
      <c r="C33" s="281" t="s">
        <v>177</v>
      </c>
      <c r="D33" s="281"/>
      <c r="E33" s="223"/>
      <c r="F33" s="223"/>
      <c r="G33" s="223"/>
      <c r="H33" s="223"/>
      <c r="I33" s="197"/>
      <c r="J33" s="197"/>
      <c r="K33" s="197"/>
      <c r="L33" s="197"/>
      <c r="M33" s="197"/>
      <c r="N33" s="198"/>
      <c r="O33" s="185"/>
      <c r="P33" s="185"/>
      <c r="Q33" s="185"/>
    </row>
    <row r="34" spans="1:17" x14ac:dyDescent="0.25">
      <c r="A34" s="219"/>
      <c r="B34" s="223"/>
      <c r="C34" s="223"/>
      <c r="D34" s="223"/>
      <c r="E34" s="223"/>
      <c r="F34" s="223"/>
      <c r="G34" s="223"/>
      <c r="H34" s="223"/>
      <c r="I34" s="197"/>
      <c r="J34" s="197"/>
      <c r="K34" s="197"/>
      <c r="L34" s="197"/>
      <c r="M34" s="197"/>
      <c r="N34" s="198"/>
      <c r="O34" s="185"/>
      <c r="P34" s="185"/>
      <c r="Q34" s="185"/>
    </row>
    <row r="35" spans="1:17" x14ac:dyDescent="0.25">
      <c r="A35" s="219"/>
      <c r="B35" s="223"/>
      <c r="C35" s="223"/>
      <c r="D35" s="223"/>
      <c r="E35" s="223"/>
      <c r="F35" s="223"/>
      <c r="G35" s="223"/>
      <c r="H35" s="223"/>
      <c r="I35" s="197"/>
      <c r="J35" s="197"/>
      <c r="K35" s="197"/>
      <c r="L35" s="197"/>
      <c r="M35" s="197"/>
      <c r="N35" s="198"/>
      <c r="O35" s="185"/>
      <c r="P35" s="185"/>
      <c r="Q35" s="185"/>
    </row>
    <row r="36" spans="1:17" x14ac:dyDescent="0.25">
      <c r="A36" s="219"/>
      <c r="B36" s="222" t="s">
        <v>151</v>
      </c>
      <c r="C36" s="223"/>
      <c r="D36" s="223"/>
      <c r="E36" s="223"/>
      <c r="F36" s="223"/>
      <c r="G36" s="223"/>
      <c r="H36" s="223"/>
      <c r="I36" s="197"/>
      <c r="J36" s="197"/>
      <c r="K36" s="197"/>
      <c r="L36" s="197"/>
      <c r="M36" s="197"/>
      <c r="N36" s="198"/>
      <c r="O36" s="185"/>
      <c r="P36" s="185"/>
      <c r="Q36" s="185"/>
    </row>
    <row r="37" spans="1:17" x14ac:dyDescent="0.25">
      <c r="A37" s="219"/>
      <c r="B37" s="223"/>
      <c r="C37" s="223"/>
      <c r="D37" s="223"/>
      <c r="E37" s="223"/>
      <c r="F37" s="223"/>
      <c r="G37" s="223"/>
      <c r="H37" s="223"/>
      <c r="I37" s="197"/>
      <c r="J37" s="197"/>
      <c r="K37" s="197"/>
      <c r="L37" s="197"/>
      <c r="M37" s="197"/>
      <c r="N37" s="198"/>
      <c r="O37" s="185"/>
      <c r="P37" s="185"/>
      <c r="Q37" s="185"/>
    </row>
    <row r="38" spans="1:17" x14ac:dyDescent="0.25">
      <c r="A38" s="219"/>
      <c r="B38" s="223"/>
      <c r="C38" s="223"/>
      <c r="D38" s="223"/>
      <c r="E38" s="223"/>
      <c r="F38" s="223"/>
      <c r="G38" s="223"/>
      <c r="H38" s="223"/>
      <c r="I38" s="197"/>
      <c r="J38" s="197"/>
      <c r="K38" s="197"/>
      <c r="L38" s="197"/>
      <c r="M38" s="197"/>
      <c r="N38" s="198"/>
      <c r="O38" s="185"/>
      <c r="P38" s="185"/>
      <c r="Q38" s="185"/>
    </row>
    <row r="39" spans="1:17" x14ac:dyDescent="0.25">
      <c r="A39" s="219"/>
      <c r="B39" s="224" t="s">
        <v>34</v>
      </c>
      <c r="C39" s="224" t="s">
        <v>59</v>
      </c>
      <c r="D39" s="226" t="s">
        <v>52</v>
      </c>
      <c r="E39" s="226" t="s">
        <v>17</v>
      </c>
      <c r="F39" s="223"/>
      <c r="G39" s="223"/>
      <c r="H39" s="223"/>
      <c r="I39" s="197"/>
      <c r="J39" s="197"/>
      <c r="K39" s="197"/>
      <c r="L39" s="197"/>
      <c r="M39" s="197"/>
      <c r="N39" s="198"/>
      <c r="O39" s="185"/>
      <c r="P39" s="185"/>
      <c r="Q39" s="185"/>
    </row>
    <row r="40" spans="1:17" ht="28.5" x14ac:dyDescent="0.25">
      <c r="A40" s="219"/>
      <c r="B40" s="227" t="s">
        <v>152</v>
      </c>
      <c r="C40" s="228">
        <v>40</v>
      </c>
      <c r="D40" s="281">
        <v>0</v>
      </c>
      <c r="E40" s="380">
        <f>+D40+D41</f>
        <v>0</v>
      </c>
      <c r="F40" s="223"/>
      <c r="G40" s="223"/>
      <c r="H40" s="223"/>
      <c r="I40" s="197"/>
      <c r="J40" s="197"/>
      <c r="K40" s="197"/>
      <c r="L40" s="197"/>
      <c r="M40" s="197"/>
      <c r="N40" s="198"/>
      <c r="O40" s="185"/>
      <c r="P40" s="185"/>
      <c r="Q40" s="185"/>
    </row>
    <row r="41" spans="1:17" ht="42.75" x14ac:dyDescent="0.25">
      <c r="A41" s="219"/>
      <c r="B41" s="227" t="s">
        <v>153</v>
      </c>
      <c r="C41" s="228">
        <v>60</v>
      </c>
      <c r="D41" s="281">
        <f>+F144</f>
        <v>0</v>
      </c>
      <c r="E41" s="381"/>
      <c r="F41" s="223"/>
      <c r="G41" s="223"/>
      <c r="H41" s="223"/>
      <c r="I41" s="197"/>
      <c r="J41" s="197"/>
      <c r="K41" s="197"/>
      <c r="L41" s="197"/>
      <c r="M41" s="197"/>
      <c r="N41" s="198"/>
      <c r="O41" s="185"/>
      <c r="P41" s="185"/>
      <c r="Q41" s="185"/>
    </row>
    <row r="42" spans="1:17" x14ac:dyDescent="0.25">
      <c r="A42" s="219"/>
      <c r="B42" s="185"/>
      <c r="C42" s="220"/>
      <c r="D42" s="204"/>
      <c r="E42" s="221"/>
      <c r="F42" s="217"/>
      <c r="G42" s="217"/>
      <c r="H42" s="217"/>
      <c r="I42" s="218"/>
      <c r="J42" s="218"/>
      <c r="K42" s="218"/>
      <c r="L42" s="218"/>
      <c r="M42" s="218"/>
      <c r="N42" s="185"/>
      <c r="O42" s="185"/>
      <c r="P42" s="185"/>
      <c r="Q42" s="185"/>
    </row>
    <row r="43" spans="1:17" x14ac:dyDescent="0.25">
      <c r="A43" s="219"/>
      <c r="B43" s="185"/>
      <c r="C43" s="220"/>
      <c r="D43" s="204"/>
      <c r="E43" s="221"/>
      <c r="F43" s="217"/>
      <c r="G43" s="217"/>
      <c r="H43" s="217"/>
      <c r="I43" s="218"/>
      <c r="J43" s="218"/>
      <c r="K43" s="218"/>
      <c r="L43" s="218"/>
      <c r="M43" s="218"/>
      <c r="N43" s="185"/>
      <c r="O43" s="185"/>
      <c r="P43" s="185"/>
      <c r="Q43" s="185"/>
    </row>
    <row r="44" spans="1:17" x14ac:dyDescent="0.25">
      <c r="A44" s="219"/>
      <c r="B44" s="185"/>
      <c r="C44" s="220"/>
      <c r="D44" s="204"/>
      <c r="E44" s="221"/>
      <c r="F44" s="217"/>
      <c r="G44" s="217"/>
      <c r="H44" s="217"/>
      <c r="I44" s="218"/>
      <c r="J44" s="218"/>
      <c r="K44" s="218"/>
      <c r="L44" s="218"/>
      <c r="M44" s="218"/>
      <c r="N44" s="185"/>
      <c r="O44" s="185"/>
      <c r="P44" s="185"/>
      <c r="Q44" s="185"/>
    </row>
    <row r="45" spans="1:17" ht="15.75" thickBot="1" x14ac:dyDescent="0.3">
      <c r="A45" s="185"/>
      <c r="B45" s="185"/>
      <c r="C45" s="185"/>
      <c r="D45" s="185"/>
      <c r="E45" s="185"/>
      <c r="F45" s="185"/>
      <c r="G45" s="185"/>
      <c r="H45" s="185"/>
      <c r="I45" s="185"/>
      <c r="J45" s="185"/>
      <c r="K45" s="185"/>
      <c r="L45" s="185"/>
      <c r="M45" s="382" t="s">
        <v>36</v>
      </c>
      <c r="N45" s="382"/>
      <c r="O45" s="185"/>
      <c r="P45" s="185"/>
      <c r="Q45" s="185"/>
    </row>
    <row r="46" spans="1:17" x14ac:dyDescent="0.25">
      <c r="A46" s="185"/>
      <c r="B46" s="222" t="s">
        <v>31</v>
      </c>
      <c r="C46" s="185"/>
      <c r="D46" s="185"/>
      <c r="E46" s="185"/>
      <c r="F46" s="185"/>
      <c r="G46" s="185"/>
      <c r="H46" s="185"/>
      <c r="I46" s="185"/>
      <c r="J46" s="185"/>
      <c r="K46" s="185"/>
      <c r="L46" s="185"/>
      <c r="M46" s="229"/>
      <c r="N46" s="229"/>
      <c r="O46" s="185"/>
      <c r="P46" s="185"/>
      <c r="Q46" s="185"/>
    </row>
    <row r="47" spans="1:17" ht="15.75" thickBot="1" x14ac:dyDescent="0.3">
      <c r="A47" s="185"/>
      <c r="B47" s="185"/>
      <c r="C47" s="185"/>
      <c r="D47" s="185"/>
      <c r="E47" s="185"/>
      <c r="F47" s="185"/>
      <c r="G47" s="185"/>
      <c r="H47" s="185"/>
      <c r="I47" s="185"/>
      <c r="J47" s="185"/>
      <c r="K47" s="185"/>
      <c r="L47" s="185"/>
      <c r="M47" s="229"/>
      <c r="N47" s="229"/>
      <c r="O47" s="185"/>
      <c r="P47" s="185"/>
      <c r="Q47" s="185"/>
    </row>
    <row r="48" spans="1:17" s="113" customFormat="1" ht="60" x14ac:dyDescent="0.25">
      <c r="A48" s="197"/>
      <c r="B48" s="230" t="s">
        <v>154</v>
      </c>
      <c r="C48" s="230" t="s">
        <v>155</v>
      </c>
      <c r="D48" s="230" t="s">
        <v>156</v>
      </c>
      <c r="E48" s="230" t="s">
        <v>46</v>
      </c>
      <c r="F48" s="230" t="s">
        <v>23</v>
      </c>
      <c r="G48" s="230" t="s">
        <v>108</v>
      </c>
      <c r="H48" s="230" t="s">
        <v>18</v>
      </c>
      <c r="I48" s="230" t="s">
        <v>11</v>
      </c>
      <c r="J48" s="230" t="s">
        <v>32</v>
      </c>
      <c r="K48" s="230" t="s">
        <v>62</v>
      </c>
      <c r="L48" s="230" t="s">
        <v>21</v>
      </c>
      <c r="M48" s="231" t="s">
        <v>27</v>
      </c>
      <c r="N48" s="230" t="s">
        <v>157</v>
      </c>
      <c r="O48" s="230" t="s">
        <v>37</v>
      </c>
      <c r="P48" s="232" t="s">
        <v>12</v>
      </c>
      <c r="Q48" s="232" t="s">
        <v>20</v>
      </c>
    </row>
    <row r="49" spans="1:26" s="119" customFormat="1" ht="60.75" customHeight="1" x14ac:dyDescent="0.25">
      <c r="A49" s="233">
        <v>1</v>
      </c>
      <c r="B49" s="234" t="s">
        <v>238</v>
      </c>
      <c r="C49" s="233" t="s">
        <v>238</v>
      </c>
      <c r="D49" s="234" t="s">
        <v>176</v>
      </c>
      <c r="E49" s="235" t="s">
        <v>239</v>
      </c>
      <c r="F49" s="236" t="s">
        <v>145</v>
      </c>
      <c r="G49" s="237"/>
      <c r="H49" s="238">
        <v>41540</v>
      </c>
      <c r="I49" s="239">
        <v>41988</v>
      </c>
      <c r="J49" s="239" t="s">
        <v>146</v>
      </c>
      <c r="K49" s="240">
        <v>12.23</v>
      </c>
      <c r="L49" s="240"/>
      <c r="M49" s="241">
        <v>106</v>
      </c>
      <c r="N49" s="242"/>
      <c r="O49" s="243">
        <v>345886903</v>
      </c>
      <c r="P49" s="244">
        <v>40</v>
      </c>
      <c r="Q49" s="245" t="s">
        <v>240</v>
      </c>
      <c r="R49" s="118"/>
      <c r="S49" s="118"/>
      <c r="T49" s="118"/>
      <c r="U49" s="118"/>
      <c r="V49" s="118"/>
      <c r="W49" s="118"/>
      <c r="X49" s="118"/>
      <c r="Y49" s="118"/>
      <c r="Z49" s="118"/>
    </row>
    <row r="50" spans="1:26" s="119" customFormat="1" ht="45.75" customHeight="1" x14ac:dyDescent="0.25">
      <c r="A50" s="233">
        <f>+A49+1</f>
        <v>2</v>
      </c>
      <c r="B50" s="234" t="s">
        <v>238</v>
      </c>
      <c r="C50" s="233" t="s">
        <v>238</v>
      </c>
      <c r="D50" s="234" t="s">
        <v>176</v>
      </c>
      <c r="E50" s="235" t="s">
        <v>241</v>
      </c>
      <c r="F50" s="236" t="s">
        <v>145</v>
      </c>
      <c r="G50" s="236"/>
      <c r="H50" s="238">
        <v>41262</v>
      </c>
      <c r="I50" s="239">
        <v>41530</v>
      </c>
      <c r="J50" s="239" t="s">
        <v>146</v>
      </c>
      <c r="K50" s="240">
        <v>8.8000000000000007</v>
      </c>
      <c r="L50" s="240"/>
      <c r="M50" s="241">
        <v>70</v>
      </c>
      <c r="N50" s="242"/>
      <c r="O50" s="243">
        <v>45043193</v>
      </c>
      <c r="P50" s="244">
        <v>40</v>
      </c>
      <c r="Q50" s="245" t="s">
        <v>242</v>
      </c>
      <c r="R50" s="118"/>
      <c r="S50" s="118"/>
      <c r="T50" s="118"/>
      <c r="U50" s="118"/>
      <c r="V50" s="118"/>
      <c r="W50" s="118"/>
      <c r="X50" s="118"/>
      <c r="Y50" s="118"/>
      <c r="Z50" s="118"/>
    </row>
    <row r="51" spans="1:26" s="119" customFormat="1" ht="81.75" customHeight="1" x14ac:dyDescent="0.25">
      <c r="A51" s="233">
        <f t="shared" ref="A51:A56" si="0">+A50+1</f>
        <v>3</v>
      </c>
      <c r="B51" s="234" t="s">
        <v>238</v>
      </c>
      <c r="C51" s="233" t="s">
        <v>238</v>
      </c>
      <c r="D51" s="234" t="s">
        <v>176</v>
      </c>
      <c r="E51" s="235" t="s">
        <v>243</v>
      </c>
      <c r="F51" s="236" t="s">
        <v>145</v>
      </c>
      <c r="G51" s="236"/>
      <c r="H51" s="238">
        <v>41093</v>
      </c>
      <c r="I51" s="239">
        <v>41273</v>
      </c>
      <c r="J51" s="239" t="s">
        <v>146</v>
      </c>
      <c r="K51" s="240">
        <v>5.5</v>
      </c>
      <c r="L51" s="240">
        <v>0.4</v>
      </c>
      <c r="M51" s="241">
        <v>70</v>
      </c>
      <c r="N51" s="242"/>
      <c r="O51" s="243">
        <v>23994457</v>
      </c>
      <c r="P51" s="244">
        <v>41</v>
      </c>
      <c r="Q51" s="245" t="s">
        <v>244</v>
      </c>
      <c r="R51" s="118"/>
      <c r="S51" s="118"/>
      <c r="T51" s="118"/>
      <c r="U51" s="118"/>
      <c r="V51" s="118"/>
      <c r="W51" s="118"/>
      <c r="X51" s="118"/>
      <c r="Y51" s="118"/>
      <c r="Z51" s="118"/>
    </row>
    <row r="52" spans="1:26" s="119" customFormat="1" ht="40.5" customHeight="1" x14ac:dyDescent="0.25">
      <c r="A52" s="233">
        <f t="shared" si="0"/>
        <v>4</v>
      </c>
      <c r="B52" s="234" t="s">
        <v>238</v>
      </c>
      <c r="C52" s="233" t="s">
        <v>238</v>
      </c>
      <c r="D52" s="234" t="s">
        <v>176</v>
      </c>
      <c r="E52" s="235" t="s">
        <v>245</v>
      </c>
      <c r="F52" s="236" t="s">
        <v>145</v>
      </c>
      <c r="G52" s="236"/>
      <c r="H52" s="238">
        <v>40949</v>
      </c>
      <c r="I52" s="239">
        <v>41072</v>
      </c>
      <c r="J52" s="239" t="s">
        <v>146</v>
      </c>
      <c r="K52" s="240">
        <v>4.13</v>
      </c>
      <c r="L52" s="240"/>
      <c r="M52" s="241">
        <v>70</v>
      </c>
      <c r="N52" s="242"/>
      <c r="O52" s="243">
        <v>23994457</v>
      </c>
      <c r="P52" s="244">
        <v>41</v>
      </c>
      <c r="Q52" s="245" t="s">
        <v>246</v>
      </c>
      <c r="R52" s="118"/>
      <c r="S52" s="118"/>
      <c r="T52" s="118"/>
      <c r="U52" s="118"/>
      <c r="V52" s="118"/>
      <c r="W52" s="118"/>
      <c r="X52" s="118"/>
      <c r="Y52" s="118"/>
      <c r="Z52" s="118"/>
    </row>
    <row r="53" spans="1:26" s="119" customFormat="1" ht="45" x14ac:dyDescent="0.25">
      <c r="A53" s="233">
        <f t="shared" si="0"/>
        <v>5</v>
      </c>
      <c r="B53" s="234" t="s">
        <v>238</v>
      </c>
      <c r="C53" s="233" t="s">
        <v>238</v>
      </c>
      <c r="D53" s="234" t="s">
        <v>176</v>
      </c>
      <c r="E53" s="235" t="s">
        <v>247</v>
      </c>
      <c r="F53" s="236" t="s">
        <v>145</v>
      </c>
      <c r="G53" s="236"/>
      <c r="H53" s="238">
        <v>40575</v>
      </c>
      <c r="I53" s="239">
        <v>40908</v>
      </c>
      <c r="J53" s="239" t="s">
        <v>146</v>
      </c>
      <c r="K53" s="240">
        <v>10.93</v>
      </c>
      <c r="L53" s="240"/>
      <c r="M53" s="241">
        <v>70</v>
      </c>
      <c r="N53" s="242"/>
      <c r="O53" s="243">
        <v>46591180</v>
      </c>
      <c r="P53" s="244">
        <v>42</v>
      </c>
      <c r="Q53" s="245" t="s">
        <v>248</v>
      </c>
      <c r="R53" s="118"/>
      <c r="S53" s="118"/>
      <c r="T53" s="118"/>
      <c r="U53" s="118"/>
      <c r="V53" s="118"/>
      <c r="W53" s="118"/>
      <c r="X53" s="118"/>
      <c r="Y53" s="118"/>
      <c r="Z53" s="118"/>
    </row>
    <row r="54" spans="1:26" s="119" customFormat="1" ht="45" x14ac:dyDescent="0.25">
      <c r="A54" s="233">
        <f t="shared" si="0"/>
        <v>6</v>
      </c>
      <c r="B54" s="234" t="s">
        <v>238</v>
      </c>
      <c r="C54" s="233" t="s">
        <v>238</v>
      </c>
      <c r="D54" s="234" t="s">
        <v>176</v>
      </c>
      <c r="E54" s="235" t="s">
        <v>249</v>
      </c>
      <c r="F54" s="236" t="s">
        <v>145</v>
      </c>
      <c r="G54" s="236"/>
      <c r="H54" s="238">
        <v>40210</v>
      </c>
      <c r="I54" s="239">
        <v>40532</v>
      </c>
      <c r="J54" s="239" t="s">
        <v>146</v>
      </c>
      <c r="K54" s="240">
        <v>10.63</v>
      </c>
      <c r="L54" s="239"/>
      <c r="M54" s="241">
        <v>70</v>
      </c>
      <c r="N54" s="242"/>
      <c r="O54" s="243">
        <v>45234155</v>
      </c>
      <c r="P54" s="244">
        <v>43</v>
      </c>
      <c r="Q54" s="245" t="s">
        <v>250</v>
      </c>
      <c r="R54" s="118"/>
      <c r="S54" s="118"/>
      <c r="T54" s="118"/>
      <c r="U54" s="118"/>
      <c r="V54" s="118"/>
      <c r="W54" s="118"/>
      <c r="X54" s="118"/>
      <c r="Y54" s="118"/>
      <c r="Z54" s="118"/>
    </row>
    <row r="55" spans="1:26" s="119" customFormat="1" ht="30" x14ac:dyDescent="0.25">
      <c r="A55" s="233">
        <f t="shared" si="0"/>
        <v>7</v>
      </c>
      <c r="B55" s="234" t="s">
        <v>238</v>
      </c>
      <c r="C55" s="233" t="s">
        <v>238</v>
      </c>
      <c r="D55" s="234" t="s">
        <v>176</v>
      </c>
      <c r="E55" s="235" t="s">
        <v>251</v>
      </c>
      <c r="F55" s="236" t="s">
        <v>145</v>
      </c>
      <c r="G55" s="236"/>
      <c r="H55" s="238">
        <v>39449</v>
      </c>
      <c r="I55" s="239">
        <v>39813</v>
      </c>
      <c r="J55" s="239" t="s">
        <v>146</v>
      </c>
      <c r="K55" s="240"/>
      <c r="L55" s="240">
        <v>11.93</v>
      </c>
      <c r="M55" s="241">
        <v>70</v>
      </c>
      <c r="N55" s="242"/>
      <c r="O55" s="243">
        <v>41570974</v>
      </c>
      <c r="P55" s="244">
        <v>43</v>
      </c>
      <c r="Q55" s="245" t="s">
        <v>252</v>
      </c>
      <c r="R55" s="118"/>
      <c r="S55" s="118"/>
      <c r="T55" s="118"/>
      <c r="U55" s="118"/>
      <c r="V55" s="118"/>
      <c r="W55" s="118"/>
      <c r="X55" s="118"/>
      <c r="Y55" s="118"/>
      <c r="Z55" s="118"/>
    </row>
    <row r="56" spans="1:26" s="119" customFormat="1" ht="30" x14ac:dyDescent="0.25">
      <c r="A56" s="233">
        <f t="shared" si="0"/>
        <v>8</v>
      </c>
      <c r="B56" s="234" t="s">
        <v>238</v>
      </c>
      <c r="C56" s="233" t="s">
        <v>238</v>
      </c>
      <c r="D56" s="234" t="s">
        <v>176</v>
      </c>
      <c r="E56" s="235" t="s">
        <v>253</v>
      </c>
      <c r="F56" s="236" t="s">
        <v>145</v>
      </c>
      <c r="G56" s="236"/>
      <c r="H56" s="238">
        <v>39084</v>
      </c>
      <c r="I56" s="239">
        <v>39447</v>
      </c>
      <c r="J56" s="239" t="s">
        <v>146</v>
      </c>
      <c r="K56" s="239"/>
      <c r="L56" s="240">
        <v>11.93</v>
      </c>
      <c r="M56" s="242">
        <v>70</v>
      </c>
      <c r="N56" s="242"/>
      <c r="O56" s="243">
        <v>40165192</v>
      </c>
      <c r="P56" s="244">
        <v>45</v>
      </c>
      <c r="Q56" s="245" t="s">
        <v>252</v>
      </c>
      <c r="R56" s="118"/>
      <c r="S56" s="118"/>
      <c r="T56" s="118"/>
      <c r="U56" s="118"/>
      <c r="V56" s="118"/>
      <c r="W56" s="118"/>
      <c r="X56" s="118"/>
      <c r="Y56" s="118"/>
      <c r="Z56" s="118"/>
    </row>
    <row r="57" spans="1:26" s="119" customFormat="1" x14ac:dyDescent="0.25">
      <c r="A57" s="233"/>
      <c r="B57" s="246" t="s">
        <v>17</v>
      </c>
      <c r="C57" s="233"/>
      <c r="D57" s="234"/>
      <c r="E57" s="235"/>
      <c r="F57" s="236"/>
      <c r="G57" s="236"/>
      <c r="H57" s="236"/>
      <c r="I57" s="239"/>
      <c r="J57" s="239"/>
      <c r="K57" s="247">
        <f>SUM(K49:K56)</f>
        <v>52.220000000000006</v>
      </c>
      <c r="L57" s="247">
        <f>SUM(L49:L56)</f>
        <v>24.259999999999998</v>
      </c>
      <c r="M57" s="248">
        <f>SUM(M49:M56)</f>
        <v>596</v>
      </c>
      <c r="N57" s="247">
        <f>SUM(N49:N56)</f>
        <v>0</v>
      </c>
      <c r="O57" s="244"/>
      <c r="P57" s="244"/>
      <c r="Q57" s="249"/>
    </row>
    <row r="58" spans="1:26" s="30" customFormat="1" x14ac:dyDescent="0.25">
      <c r="A58" s="250"/>
      <c r="B58" s="250"/>
      <c r="C58" s="250"/>
      <c r="D58" s="250"/>
      <c r="E58" s="251"/>
      <c r="F58" s="250"/>
      <c r="G58" s="250"/>
      <c r="H58" s="250"/>
      <c r="I58" s="250"/>
      <c r="J58" s="250"/>
      <c r="K58" s="250"/>
      <c r="L58" s="250"/>
      <c r="M58" s="250"/>
      <c r="N58" s="250"/>
      <c r="O58" s="250"/>
      <c r="P58" s="250"/>
      <c r="Q58" s="250"/>
    </row>
    <row r="59" spans="1:26" s="30" customFormat="1" x14ac:dyDescent="0.25">
      <c r="A59" s="250"/>
      <c r="B59" s="368" t="s">
        <v>29</v>
      </c>
      <c r="C59" s="368" t="s">
        <v>28</v>
      </c>
      <c r="D59" s="370" t="s">
        <v>35</v>
      </c>
      <c r="E59" s="370"/>
      <c r="F59" s="250"/>
      <c r="G59" s="250"/>
      <c r="H59" s="250"/>
      <c r="I59" s="250"/>
      <c r="J59" s="250"/>
      <c r="K59" s="250"/>
      <c r="L59" s="250"/>
      <c r="M59" s="250"/>
      <c r="N59" s="250"/>
      <c r="O59" s="250"/>
      <c r="P59" s="250"/>
      <c r="Q59" s="250"/>
    </row>
    <row r="60" spans="1:26" s="30" customFormat="1" x14ac:dyDescent="0.25">
      <c r="A60" s="250"/>
      <c r="B60" s="369"/>
      <c r="C60" s="369"/>
      <c r="D60" s="283" t="s">
        <v>24</v>
      </c>
      <c r="E60" s="252" t="s">
        <v>25</v>
      </c>
      <c r="F60" s="250"/>
      <c r="G60" s="250"/>
      <c r="H60" s="250"/>
      <c r="I60" s="250"/>
      <c r="J60" s="250"/>
      <c r="K60" s="250"/>
      <c r="L60" s="250"/>
      <c r="M60" s="250"/>
      <c r="N60" s="250"/>
      <c r="O60" s="250"/>
      <c r="P60" s="250"/>
      <c r="Q60" s="250"/>
    </row>
    <row r="61" spans="1:26" s="30" customFormat="1" ht="18.75" x14ac:dyDescent="0.25">
      <c r="A61" s="250"/>
      <c r="B61" s="253" t="s">
        <v>22</v>
      </c>
      <c r="C61" s="254">
        <f>+K57</f>
        <v>52.220000000000006</v>
      </c>
      <c r="D61" s="255"/>
      <c r="E61" s="256" t="s">
        <v>177</v>
      </c>
      <c r="F61" s="257"/>
      <c r="G61" s="257"/>
      <c r="H61" s="257"/>
      <c r="I61" s="257"/>
      <c r="J61" s="257"/>
      <c r="K61" s="257">
        <v>1</v>
      </c>
      <c r="L61" s="257"/>
      <c r="M61" s="257"/>
      <c r="N61" s="250"/>
      <c r="O61" s="250"/>
      <c r="P61" s="250"/>
      <c r="Q61" s="250"/>
    </row>
    <row r="62" spans="1:26" s="30" customFormat="1" x14ac:dyDescent="0.25">
      <c r="A62" s="250"/>
      <c r="B62" s="253" t="s">
        <v>26</v>
      </c>
      <c r="C62" s="254">
        <f>+M57</f>
        <v>596</v>
      </c>
      <c r="D62" s="255" t="s">
        <v>177</v>
      </c>
      <c r="E62" s="256"/>
      <c r="F62" s="250"/>
      <c r="G62" s="250"/>
      <c r="H62" s="250"/>
      <c r="I62" s="250"/>
      <c r="J62" s="250"/>
      <c r="K62" s="250"/>
      <c r="L62" s="250"/>
      <c r="M62" s="250"/>
      <c r="N62" s="250"/>
      <c r="O62" s="250"/>
      <c r="P62" s="250"/>
      <c r="Q62" s="250"/>
    </row>
    <row r="63" spans="1:26" s="30" customFormat="1" x14ac:dyDescent="0.25">
      <c r="A63" s="250"/>
      <c r="B63" s="258"/>
      <c r="C63" s="386"/>
      <c r="D63" s="386"/>
      <c r="E63" s="386"/>
      <c r="F63" s="386"/>
      <c r="G63" s="386"/>
      <c r="H63" s="386"/>
      <c r="I63" s="386"/>
      <c r="J63" s="386"/>
      <c r="K63" s="386"/>
      <c r="L63" s="386"/>
      <c r="M63" s="386"/>
      <c r="N63" s="386"/>
      <c r="O63" s="250"/>
      <c r="P63" s="250"/>
      <c r="Q63" s="250"/>
    </row>
    <row r="64" spans="1:26" ht="15.75" thickBot="1" x14ac:dyDescent="0.3">
      <c r="A64" s="185"/>
      <c r="B64" s="185"/>
      <c r="C64" s="185"/>
      <c r="D64" s="185"/>
      <c r="E64" s="185"/>
      <c r="F64" s="185"/>
      <c r="G64" s="185"/>
      <c r="H64" s="185"/>
      <c r="I64" s="185"/>
      <c r="J64" s="185"/>
      <c r="K64" s="185"/>
      <c r="L64" s="185"/>
      <c r="M64" s="185"/>
      <c r="N64" s="185"/>
      <c r="O64" s="185"/>
      <c r="P64" s="185"/>
      <c r="Q64" s="185"/>
    </row>
    <row r="65" spans="1:17" ht="27" thickBot="1" x14ac:dyDescent="0.3">
      <c r="A65" s="185"/>
      <c r="B65" s="387" t="s">
        <v>109</v>
      </c>
      <c r="C65" s="387"/>
      <c r="D65" s="387"/>
      <c r="E65" s="387"/>
      <c r="F65" s="387"/>
      <c r="G65" s="387"/>
      <c r="H65" s="387"/>
      <c r="I65" s="387"/>
      <c r="J65" s="387"/>
      <c r="K65" s="387"/>
      <c r="L65" s="387"/>
      <c r="M65" s="387"/>
      <c r="N65" s="387"/>
      <c r="O65" s="185"/>
      <c r="P65" s="185"/>
      <c r="Q65" s="185"/>
    </row>
    <row r="66" spans="1:17" x14ac:dyDescent="0.25">
      <c r="A66" s="185"/>
      <c r="B66" s="185"/>
      <c r="C66" s="185"/>
      <c r="D66" s="185"/>
      <c r="E66" s="185"/>
      <c r="F66" s="185"/>
      <c r="G66" s="185"/>
      <c r="H66" s="185"/>
      <c r="I66" s="185"/>
      <c r="J66" s="185"/>
      <c r="K66" s="185"/>
      <c r="L66" s="185"/>
      <c r="M66" s="185"/>
      <c r="N66" s="185"/>
      <c r="O66" s="185"/>
      <c r="P66" s="185"/>
      <c r="Q66" s="185"/>
    </row>
    <row r="67" spans="1:17" x14ac:dyDescent="0.25">
      <c r="A67" s="185"/>
      <c r="B67" s="185"/>
      <c r="C67" s="185"/>
      <c r="D67" s="185"/>
      <c r="E67" s="185"/>
      <c r="F67" s="185"/>
      <c r="G67" s="185"/>
      <c r="H67" s="185"/>
      <c r="I67" s="185"/>
      <c r="J67" s="185"/>
      <c r="K67" s="185"/>
      <c r="L67" s="185"/>
      <c r="M67" s="185"/>
      <c r="N67" s="185"/>
      <c r="O67" s="185"/>
      <c r="P67" s="185"/>
      <c r="Q67" s="185"/>
    </row>
    <row r="68" spans="1:17" ht="105" x14ac:dyDescent="0.25">
      <c r="A68" s="185"/>
      <c r="B68" s="259" t="s">
        <v>158</v>
      </c>
      <c r="C68" s="260" t="s">
        <v>2</v>
      </c>
      <c r="D68" s="260" t="s">
        <v>111</v>
      </c>
      <c r="E68" s="260" t="s">
        <v>110</v>
      </c>
      <c r="F68" s="260" t="s">
        <v>112</v>
      </c>
      <c r="G68" s="260" t="s">
        <v>113</v>
      </c>
      <c r="H68" s="260" t="s">
        <v>114</v>
      </c>
      <c r="I68" s="260" t="s">
        <v>115</v>
      </c>
      <c r="J68" s="260" t="s">
        <v>116</v>
      </c>
      <c r="K68" s="260" t="s">
        <v>117</v>
      </c>
      <c r="L68" s="260" t="s">
        <v>118</v>
      </c>
      <c r="M68" s="261" t="s">
        <v>119</v>
      </c>
      <c r="N68" s="261" t="s">
        <v>120</v>
      </c>
      <c r="O68" s="383" t="s">
        <v>3</v>
      </c>
      <c r="P68" s="385"/>
      <c r="Q68" s="260" t="s">
        <v>19</v>
      </c>
    </row>
    <row r="69" spans="1:17" ht="116.25" customHeight="1" x14ac:dyDescent="0.25">
      <c r="A69" s="185"/>
      <c r="B69" s="281" t="s">
        <v>254</v>
      </c>
      <c r="C69" s="281" t="s">
        <v>234</v>
      </c>
      <c r="D69" s="262" t="s">
        <v>255</v>
      </c>
      <c r="E69" s="255">
        <v>106</v>
      </c>
      <c r="F69" s="255" t="s">
        <v>145</v>
      </c>
      <c r="G69" s="255"/>
      <c r="H69" s="255"/>
      <c r="I69" s="256"/>
      <c r="J69" s="256" t="s">
        <v>145</v>
      </c>
      <c r="K69" s="225" t="s">
        <v>145</v>
      </c>
      <c r="L69" s="225" t="s">
        <v>145</v>
      </c>
      <c r="M69" s="225" t="s">
        <v>145</v>
      </c>
      <c r="N69" s="225" t="s">
        <v>145</v>
      </c>
      <c r="O69" s="388" t="s">
        <v>256</v>
      </c>
      <c r="P69" s="389"/>
      <c r="Q69" s="282" t="s">
        <v>146</v>
      </c>
    </row>
    <row r="70" spans="1:17" x14ac:dyDescent="0.25">
      <c r="A70" s="185"/>
      <c r="B70" s="263"/>
      <c r="C70" s="263"/>
      <c r="D70" s="264"/>
      <c r="E70" s="264"/>
      <c r="F70" s="265"/>
      <c r="G70" s="265"/>
      <c r="H70" s="265"/>
      <c r="I70" s="266"/>
      <c r="J70" s="266"/>
      <c r="K70" s="225"/>
      <c r="L70" s="225"/>
      <c r="M70" s="225"/>
      <c r="N70" s="225"/>
      <c r="O70" s="390"/>
      <c r="P70" s="391"/>
      <c r="Q70" s="225"/>
    </row>
    <row r="71" spans="1:17" x14ac:dyDescent="0.25">
      <c r="A71" s="185"/>
      <c r="B71" s="263"/>
      <c r="C71" s="263"/>
      <c r="D71" s="264"/>
      <c r="E71" s="264"/>
      <c r="F71" s="265"/>
      <c r="G71" s="265"/>
      <c r="H71" s="265"/>
      <c r="I71" s="266"/>
      <c r="J71" s="266"/>
      <c r="K71" s="225"/>
      <c r="L71" s="225"/>
      <c r="M71" s="225"/>
      <c r="N71" s="225"/>
      <c r="O71" s="390"/>
      <c r="P71" s="391"/>
      <c r="Q71" s="225"/>
    </row>
    <row r="72" spans="1:17" x14ac:dyDescent="0.25">
      <c r="A72" s="185"/>
      <c r="B72" s="263"/>
      <c r="C72" s="263"/>
      <c r="D72" s="264"/>
      <c r="E72" s="264"/>
      <c r="F72" s="265"/>
      <c r="G72" s="265"/>
      <c r="H72" s="265"/>
      <c r="I72" s="266"/>
      <c r="J72" s="266"/>
      <c r="K72" s="225"/>
      <c r="L72" s="225"/>
      <c r="M72" s="225"/>
      <c r="N72" s="225"/>
      <c r="O72" s="390"/>
      <c r="P72" s="391"/>
      <c r="Q72" s="225"/>
    </row>
    <row r="73" spans="1:17" x14ac:dyDescent="0.25">
      <c r="A73" s="185"/>
      <c r="B73" s="263"/>
      <c r="C73" s="263"/>
      <c r="D73" s="264"/>
      <c r="E73" s="264"/>
      <c r="F73" s="265"/>
      <c r="G73" s="265"/>
      <c r="H73" s="265"/>
      <c r="I73" s="266"/>
      <c r="J73" s="266"/>
      <c r="K73" s="225"/>
      <c r="L73" s="225"/>
      <c r="M73" s="225"/>
      <c r="N73" s="225"/>
      <c r="O73" s="390"/>
      <c r="P73" s="391"/>
      <c r="Q73" s="225"/>
    </row>
    <row r="74" spans="1:17" x14ac:dyDescent="0.25">
      <c r="A74" s="185"/>
      <c r="B74" s="263"/>
      <c r="C74" s="263"/>
      <c r="D74" s="264"/>
      <c r="E74" s="264"/>
      <c r="F74" s="265"/>
      <c r="G74" s="265"/>
      <c r="H74" s="265"/>
      <c r="I74" s="266"/>
      <c r="J74" s="266"/>
      <c r="K74" s="225"/>
      <c r="L74" s="225"/>
      <c r="M74" s="225"/>
      <c r="N74" s="225"/>
      <c r="O74" s="390"/>
      <c r="P74" s="391"/>
      <c r="Q74" s="225"/>
    </row>
    <row r="75" spans="1:17" x14ac:dyDescent="0.25">
      <c r="A75" s="185"/>
      <c r="B75" s="225"/>
      <c r="C75" s="225"/>
      <c r="D75" s="225"/>
      <c r="E75" s="225"/>
      <c r="F75" s="225"/>
      <c r="G75" s="225"/>
      <c r="H75" s="225"/>
      <c r="I75" s="225"/>
      <c r="J75" s="225"/>
      <c r="K75" s="225"/>
      <c r="L75" s="225"/>
      <c r="M75" s="225"/>
      <c r="N75" s="225"/>
      <c r="O75" s="390"/>
      <c r="P75" s="391"/>
      <c r="Q75" s="225"/>
    </row>
    <row r="76" spans="1:17" x14ac:dyDescent="0.25">
      <c r="A76" s="185"/>
      <c r="B76" s="185" t="s">
        <v>1</v>
      </c>
      <c r="C76" s="185"/>
      <c r="D76" s="185"/>
      <c r="E76" s="185"/>
      <c r="F76" s="185"/>
      <c r="G76" s="185"/>
      <c r="H76" s="185"/>
      <c r="I76" s="185"/>
      <c r="J76" s="185"/>
      <c r="K76" s="185"/>
      <c r="L76" s="185"/>
      <c r="M76" s="185"/>
      <c r="N76" s="185"/>
      <c r="O76" s="185"/>
      <c r="P76" s="185"/>
      <c r="Q76" s="185"/>
    </row>
    <row r="77" spans="1:17" x14ac:dyDescent="0.25">
      <c r="A77" s="185"/>
      <c r="B77" s="185" t="s">
        <v>38</v>
      </c>
      <c r="C77" s="185"/>
      <c r="D77" s="185"/>
      <c r="E77" s="185"/>
      <c r="F77" s="185"/>
      <c r="G77" s="185"/>
      <c r="H77" s="185"/>
      <c r="I77" s="185"/>
      <c r="J77" s="185"/>
      <c r="K77" s="185"/>
      <c r="L77" s="185"/>
      <c r="M77" s="185"/>
      <c r="N77" s="185"/>
      <c r="O77" s="185"/>
      <c r="P77" s="185"/>
      <c r="Q77" s="185"/>
    </row>
    <row r="78" spans="1:17" x14ac:dyDescent="0.25">
      <c r="A78" s="185"/>
      <c r="B78" s="185" t="s">
        <v>63</v>
      </c>
      <c r="C78" s="185"/>
      <c r="D78" s="185"/>
      <c r="E78" s="185"/>
      <c r="F78" s="185"/>
      <c r="G78" s="185"/>
      <c r="H78" s="185"/>
      <c r="I78" s="185"/>
      <c r="J78" s="185"/>
      <c r="K78" s="185"/>
      <c r="L78" s="185"/>
      <c r="M78" s="185"/>
      <c r="N78" s="185"/>
      <c r="O78" s="185"/>
      <c r="P78" s="185"/>
      <c r="Q78" s="185"/>
    </row>
    <row r="79" spans="1:17" x14ac:dyDescent="0.25">
      <c r="A79" s="185"/>
      <c r="B79" s="185"/>
      <c r="C79" s="185"/>
      <c r="D79" s="185"/>
      <c r="E79" s="185"/>
      <c r="F79" s="185"/>
      <c r="G79" s="185"/>
      <c r="H79" s="185"/>
      <c r="I79" s="185"/>
      <c r="J79" s="185"/>
      <c r="K79" s="185"/>
      <c r="L79" s="185"/>
      <c r="M79" s="185"/>
      <c r="N79" s="185"/>
      <c r="O79" s="185"/>
      <c r="P79" s="185"/>
      <c r="Q79" s="185"/>
    </row>
    <row r="80" spans="1:17" ht="15.75" thickBot="1" x14ac:dyDescent="0.3">
      <c r="A80" s="185"/>
      <c r="B80" s="185"/>
      <c r="C80" s="185"/>
      <c r="D80" s="185"/>
      <c r="E80" s="185"/>
      <c r="F80" s="185"/>
      <c r="G80" s="185"/>
      <c r="H80" s="185"/>
      <c r="I80" s="185"/>
      <c r="J80" s="185"/>
      <c r="K80" s="185"/>
      <c r="L80" s="185"/>
      <c r="M80" s="185"/>
      <c r="N80" s="185"/>
      <c r="O80" s="185"/>
      <c r="P80" s="185"/>
      <c r="Q80" s="185"/>
    </row>
    <row r="81" spans="1:17" ht="27" thickBot="1" x14ac:dyDescent="0.3">
      <c r="A81" s="185"/>
      <c r="B81" s="392" t="s">
        <v>39</v>
      </c>
      <c r="C81" s="393"/>
      <c r="D81" s="393"/>
      <c r="E81" s="393"/>
      <c r="F81" s="393"/>
      <c r="G81" s="393"/>
      <c r="H81" s="393"/>
      <c r="I81" s="393"/>
      <c r="J81" s="393"/>
      <c r="K81" s="393"/>
      <c r="L81" s="393"/>
      <c r="M81" s="393"/>
      <c r="N81" s="394"/>
      <c r="O81" s="185"/>
      <c r="P81" s="185"/>
      <c r="Q81" s="185"/>
    </row>
    <row r="82" spans="1:17" x14ac:dyDescent="0.25">
      <c r="A82" s="185"/>
      <c r="B82" s="185"/>
      <c r="C82" s="185"/>
      <c r="D82" s="185"/>
      <c r="E82" s="185"/>
      <c r="F82" s="185"/>
      <c r="G82" s="185"/>
      <c r="H82" s="185"/>
      <c r="I82" s="185"/>
      <c r="J82" s="185"/>
      <c r="K82" s="185"/>
      <c r="L82" s="185"/>
      <c r="M82" s="185"/>
      <c r="N82" s="185"/>
      <c r="O82" s="185"/>
      <c r="P82" s="185"/>
      <c r="Q82" s="185"/>
    </row>
    <row r="83" spans="1:17" x14ac:dyDescent="0.25">
      <c r="A83" s="185"/>
      <c r="B83" s="185"/>
      <c r="C83" s="185"/>
      <c r="D83" s="185"/>
      <c r="E83" s="185"/>
      <c r="F83" s="185"/>
      <c r="G83" s="185"/>
      <c r="H83" s="185"/>
      <c r="I83" s="185"/>
      <c r="J83" s="185"/>
      <c r="K83" s="185"/>
      <c r="L83" s="185"/>
      <c r="M83" s="185"/>
      <c r="N83" s="185"/>
      <c r="O83" s="185"/>
      <c r="P83" s="185"/>
      <c r="Q83" s="185"/>
    </row>
    <row r="84" spans="1:17" x14ac:dyDescent="0.25">
      <c r="A84" s="185"/>
      <c r="B84" s="185"/>
      <c r="C84" s="185"/>
      <c r="D84" s="185"/>
      <c r="E84" s="185"/>
      <c r="F84" s="185"/>
      <c r="G84" s="185"/>
      <c r="H84" s="185"/>
      <c r="I84" s="185"/>
      <c r="J84" s="185"/>
      <c r="K84" s="185"/>
      <c r="L84" s="185"/>
      <c r="M84" s="185"/>
      <c r="N84" s="185"/>
      <c r="O84" s="185"/>
      <c r="P84" s="185"/>
      <c r="Q84" s="185"/>
    </row>
    <row r="85" spans="1:17" x14ac:dyDescent="0.25">
      <c r="A85" s="185"/>
      <c r="B85" s="185"/>
      <c r="C85" s="185"/>
      <c r="D85" s="185"/>
      <c r="E85" s="185"/>
      <c r="F85" s="185"/>
      <c r="G85" s="185"/>
      <c r="H85" s="185"/>
      <c r="I85" s="185"/>
      <c r="J85" s="185"/>
      <c r="K85" s="185"/>
      <c r="L85" s="185"/>
      <c r="M85" s="185"/>
      <c r="N85" s="185"/>
      <c r="O85" s="185"/>
      <c r="P85" s="185"/>
      <c r="Q85" s="185"/>
    </row>
    <row r="86" spans="1:17" ht="75" x14ac:dyDescent="0.25">
      <c r="A86" s="185"/>
      <c r="B86" s="259" t="s">
        <v>0</v>
      </c>
      <c r="C86" s="259" t="s">
        <v>40</v>
      </c>
      <c r="D86" s="259" t="s">
        <v>41</v>
      </c>
      <c r="E86" s="259" t="s">
        <v>121</v>
      </c>
      <c r="F86" s="259" t="s">
        <v>123</v>
      </c>
      <c r="G86" s="259" t="s">
        <v>124</v>
      </c>
      <c r="H86" s="259" t="s">
        <v>125</v>
      </c>
      <c r="I86" s="259" t="s">
        <v>122</v>
      </c>
      <c r="J86" s="383" t="s">
        <v>126</v>
      </c>
      <c r="K86" s="384"/>
      <c r="L86" s="385"/>
      <c r="M86" s="259" t="s">
        <v>130</v>
      </c>
      <c r="N86" s="259" t="s">
        <v>42</v>
      </c>
      <c r="O86" s="259" t="s">
        <v>43</v>
      </c>
      <c r="P86" s="383" t="s">
        <v>3</v>
      </c>
      <c r="Q86" s="385"/>
    </row>
    <row r="87" spans="1:17" ht="45" x14ac:dyDescent="0.25">
      <c r="A87" s="185"/>
      <c r="B87" s="267" t="s">
        <v>44</v>
      </c>
      <c r="C87" s="267" t="s">
        <v>207</v>
      </c>
      <c r="D87" s="267" t="s">
        <v>257</v>
      </c>
      <c r="E87" s="263">
        <v>63518909</v>
      </c>
      <c r="F87" s="263" t="s">
        <v>258</v>
      </c>
      <c r="G87" s="267" t="s">
        <v>259</v>
      </c>
      <c r="H87" s="268">
        <v>41478</v>
      </c>
      <c r="I87" s="255"/>
      <c r="J87" s="281" t="s">
        <v>260</v>
      </c>
      <c r="K87" s="262" t="s">
        <v>264</v>
      </c>
      <c r="L87" s="255" t="s">
        <v>145</v>
      </c>
      <c r="M87" s="281" t="s">
        <v>145</v>
      </c>
      <c r="N87" s="281" t="s">
        <v>145</v>
      </c>
      <c r="O87" s="281" t="s">
        <v>145</v>
      </c>
      <c r="P87" s="388"/>
      <c r="Q87" s="389"/>
    </row>
    <row r="88" spans="1:17" ht="30" x14ac:dyDescent="0.25">
      <c r="A88" s="185"/>
      <c r="B88" s="267" t="s">
        <v>45</v>
      </c>
      <c r="C88" s="267" t="s">
        <v>207</v>
      </c>
      <c r="D88" s="263" t="s">
        <v>261</v>
      </c>
      <c r="E88" s="263">
        <v>11001949380</v>
      </c>
      <c r="F88" s="263" t="s">
        <v>178</v>
      </c>
      <c r="G88" s="267" t="s">
        <v>262</v>
      </c>
      <c r="H88" s="268">
        <v>41621</v>
      </c>
      <c r="I88" s="255">
        <v>124018</v>
      </c>
      <c r="J88" s="281" t="s">
        <v>260</v>
      </c>
      <c r="K88" s="262" t="s">
        <v>263</v>
      </c>
      <c r="L88" s="255" t="s">
        <v>145</v>
      </c>
      <c r="M88" s="281" t="s">
        <v>145</v>
      </c>
      <c r="N88" s="281" t="s">
        <v>145</v>
      </c>
      <c r="O88" s="281" t="s">
        <v>145</v>
      </c>
      <c r="P88" s="396"/>
      <c r="Q88" s="396"/>
    </row>
    <row r="89" spans="1:17" x14ac:dyDescent="0.25">
      <c r="A89" s="185"/>
      <c r="B89" s="185"/>
      <c r="C89" s="185"/>
      <c r="D89" s="185"/>
      <c r="E89" s="185"/>
      <c r="F89" s="185"/>
      <c r="G89" s="185"/>
      <c r="H89" s="185"/>
      <c r="I89" s="185"/>
      <c r="J89" s="185"/>
      <c r="K89" s="185"/>
      <c r="L89" s="185"/>
      <c r="M89" s="185"/>
      <c r="N89" s="185"/>
      <c r="O89" s="185"/>
      <c r="P89" s="185"/>
      <c r="Q89" s="185"/>
    </row>
    <row r="90" spans="1:17" ht="15.75" thickBot="1" x14ac:dyDescent="0.3">
      <c r="A90" s="185"/>
      <c r="B90" s="185"/>
      <c r="C90" s="185"/>
      <c r="D90" s="185"/>
      <c r="E90" s="185"/>
      <c r="F90" s="185"/>
      <c r="G90" s="185"/>
      <c r="H90" s="185"/>
      <c r="I90" s="185"/>
      <c r="J90" s="185"/>
      <c r="K90" s="185"/>
      <c r="L90" s="185"/>
      <c r="M90" s="185"/>
      <c r="N90" s="185"/>
      <c r="O90" s="185"/>
      <c r="P90" s="185"/>
      <c r="Q90" s="185"/>
    </row>
    <row r="91" spans="1:17" ht="27" thickBot="1" x14ac:dyDescent="0.3">
      <c r="A91" s="185"/>
      <c r="B91" s="392" t="s">
        <v>47</v>
      </c>
      <c r="C91" s="393"/>
      <c r="D91" s="393"/>
      <c r="E91" s="393"/>
      <c r="F91" s="393"/>
      <c r="G91" s="393"/>
      <c r="H91" s="393"/>
      <c r="I91" s="393"/>
      <c r="J91" s="393"/>
      <c r="K91" s="393"/>
      <c r="L91" s="393"/>
      <c r="M91" s="393"/>
      <c r="N91" s="394"/>
      <c r="O91" s="185"/>
      <c r="P91" s="185"/>
      <c r="Q91" s="185"/>
    </row>
    <row r="92" spans="1:17" x14ac:dyDescent="0.25">
      <c r="A92" s="185"/>
      <c r="B92" s="185"/>
      <c r="C92" s="185"/>
      <c r="D92" s="185"/>
      <c r="E92" s="185"/>
      <c r="F92" s="185"/>
      <c r="G92" s="185"/>
      <c r="H92" s="185"/>
      <c r="I92" s="185"/>
      <c r="J92" s="185"/>
      <c r="K92" s="185"/>
      <c r="L92" s="185"/>
      <c r="M92" s="185"/>
      <c r="N92" s="185"/>
      <c r="O92" s="185"/>
      <c r="P92" s="185"/>
      <c r="Q92" s="185"/>
    </row>
    <row r="93" spans="1:17" x14ac:dyDescent="0.25">
      <c r="A93" s="185"/>
      <c r="B93" s="185"/>
      <c r="C93" s="185"/>
      <c r="D93" s="185"/>
      <c r="E93" s="185"/>
      <c r="F93" s="185"/>
      <c r="G93" s="185"/>
      <c r="H93" s="185"/>
      <c r="I93" s="185"/>
      <c r="J93" s="185"/>
      <c r="K93" s="185"/>
      <c r="L93" s="185"/>
      <c r="M93" s="185"/>
      <c r="N93" s="185"/>
      <c r="O93" s="185"/>
      <c r="P93" s="185"/>
      <c r="Q93" s="185"/>
    </row>
    <row r="94" spans="1:17" ht="30" x14ac:dyDescent="0.25">
      <c r="A94" s="185"/>
      <c r="B94" s="260" t="s">
        <v>34</v>
      </c>
      <c r="C94" s="260" t="s">
        <v>48</v>
      </c>
      <c r="D94" s="383" t="s">
        <v>3</v>
      </c>
      <c r="E94" s="385"/>
      <c r="F94" s="185"/>
      <c r="G94" s="185"/>
      <c r="H94" s="185"/>
      <c r="I94" s="185"/>
      <c r="J94" s="185"/>
      <c r="K94" s="185"/>
      <c r="L94" s="185"/>
      <c r="M94" s="185"/>
      <c r="N94" s="185"/>
      <c r="O94" s="185"/>
      <c r="P94" s="185"/>
      <c r="Q94" s="185"/>
    </row>
    <row r="95" spans="1:17" x14ac:dyDescent="0.25">
      <c r="A95" s="185"/>
      <c r="B95" s="269" t="s">
        <v>131</v>
      </c>
      <c r="C95" s="281" t="s">
        <v>145</v>
      </c>
      <c r="D95" s="396"/>
      <c r="E95" s="396"/>
      <c r="F95" s="185"/>
      <c r="G95" s="185"/>
      <c r="H95" s="185"/>
      <c r="I95" s="185"/>
      <c r="J95" s="185"/>
      <c r="K95" s="185"/>
      <c r="L95" s="185"/>
      <c r="M95" s="185"/>
      <c r="N95" s="185"/>
      <c r="O95" s="185"/>
      <c r="P95" s="185"/>
      <c r="Q95" s="185"/>
    </row>
    <row r="96" spans="1:17" x14ac:dyDescent="0.25">
      <c r="A96" s="185"/>
      <c r="B96" s="185"/>
      <c r="C96" s="185"/>
      <c r="D96" s="185"/>
      <c r="E96" s="185"/>
      <c r="F96" s="185"/>
      <c r="G96" s="185"/>
      <c r="H96" s="185"/>
      <c r="I96" s="185"/>
      <c r="J96" s="185"/>
      <c r="K96" s="185"/>
      <c r="L96" s="185"/>
      <c r="M96" s="185"/>
      <c r="N96" s="185"/>
      <c r="O96" s="185"/>
      <c r="P96" s="185"/>
      <c r="Q96" s="185"/>
    </row>
    <row r="97" spans="1:26" x14ac:dyDescent="0.25">
      <c r="A97" s="185"/>
      <c r="B97" s="185"/>
      <c r="C97" s="185"/>
      <c r="D97" s="185"/>
      <c r="E97" s="185"/>
      <c r="F97" s="185"/>
      <c r="G97" s="185"/>
      <c r="H97" s="185"/>
      <c r="I97" s="185"/>
      <c r="J97" s="185"/>
      <c r="K97" s="185"/>
      <c r="L97" s="185"/>
      <c r="M97" s="185"/>
      <c r="N97" s="185"/>
      <c r="O97" s="185"/>
      <c r="P97" s="185"/>
      <c r="Q97" s="185"/>
    </row>
    <row r="98" spans="1:26" ht="26.25" x14ac:dyDescent="0.25">
      <c r="A98" s="185"/>
      <c r="B98" s="371" t="s">
        <v>65</v>
      </c>
      <c r="C98" s="372"/>
      <c r="D98" s="372"/>
      <c r="E98" s="372"/>
      <c r="F98" s="372"/>
      <c r="G98" s="372"/>
      <c r="H98" s="372"/>
      <c r="I98" s="372"/>
      <c r="J98" s="372"/>
      <c r="K98" s="372"/>
      <c r="L98" s="372"/>
      <c r="M98" s="372"/>
      <c r="N98" s="372"/>
      <c r="O98" s="372"/>
      <c r="P98" s="372"/>
      <c r="Q98" s="185"/>
    </row>
    <row r="99" spans="1:26" x14ac:dyDescent="0.25">
      <c r="A99" s="185"/>
      <c r="B99" s="185"/>
      <c r="C99" s="185"/>
      <c r="D99" s="185"/>
      <c r="E99" s="185"/>
      <c r="F99" s="185"/>
      <c r="G99" s="185"/>
      <c r="H99" s="185"/>
      <c r="I99" s="185"/>
      <c r="J99" s="185"/>
      <c r="K99" s="185"/>
      <c r="L99" s="185"/>
      <c r="M99" s="185"/>
      <c r="N99" s="185"/>
      <c r="O99" s="185"/>
      <c r="P99" s="185"/>
      <c r="Q99" s="185"/>
    </row>
    <row r="100" spans="1:26" ht="15.75" thickBot="1" x14ac:dyDescent="0.3">
      <c r="A100" s="185"/>
      <c r="B100" s="185"/>
      <c r="C100" s="185"/>
      <c r="D100" s="185"/>
      <c r="E100" s="185"/>
      <c r="F100" s="185"/>
      <c r="G100" s="185"/>
      <c r="H100" s="185"/>
      <c r="I100" s="185"/>
      <c r="J100" s="185"/>
      <c r="K100" s="185"/>
      <c r="L100" s="185"/>
      <c r="M100" s="185"/>
      <c r="N100" s="185"/>
      <c r="O100" s="185"/>
      <c r="P100" s="185"/>
      <c r="Q100" s="185"/>
    </row>
    <row r="101" spans="1:26" ht="27" thickBot="1" x14ac:dyDescent="0.3">
      <c r="A101" s="185"/>
      <c r="B101" s="392" t="s">
        <v>55</v>
      </c>
      <c r="C101" s="393"/>
      <c r="D101" s="393"/>
      <c r="E101" s="393"/>
      <c r="F101" s="393"/>
      <c r="G101" s="393"/>
      <c r="H101" s="393"/>
      <c r="I101" s="393"/>
      <c r="J101" s="393"/>
      <c r="K101" s="393"/>
      <c r="L101" s="393"/>
      <c r="M101" s="393"/>
      <c r="N101" s="394"/>
      <c r="O101" s="185"/>
      <c r="P101" s="185"/>
      <c r="Q101" s="185"/>
    </row>
    <row r="102" spans="1:26" x14ac:dyDescent="0.25">
      <c r="A102" s="185"/>
      <c r="B102" s="185"/>
      <c r="C102" s="185"/>
      <c r="D102" s="185"/>
      <c r="E102" s="185"/>
      <c r="F102" s="185"/>
      <c r="G102" s="185"/>
      <c r="H102" s="185"/>
      <c r="I102" s="185"/>
      <c r="J102" s="185"/>
      <c r="K102" s="185"/>
      <c r="L102" s="185"/>
      <c r="M102" s="185"/>
      <c r="N102" s="185"/>
      <c r="O102" s="185"/>
      <c r="P102" s="185"/>
      <c r="Q102" s="185"/>
    </row>
    <row r="103" spans="1:26" ht="15.75" thickBot="1" x14ac:dyDescent="0.3">
      <c r="A103" s="185"/>
      <c r="B103" s="185"/>
      <c r="C103" s="185"/>
      <c r="D103" s="185"/>
      <c r="E103" s="185"/>
      <c r="F103" s="185"/>
      <c r="G103" s="185"/>
      <c r="H103" s="185"/>
      <c r="I103" s="185"/>
      <c r="J103" s="185"/>
      <c r="K103" s="185"/>
      <c r="L103" s="185"/>
      <c r="M103" s="229"/>
      <c r="N103" s="229"/>
      <c r="O103" s="185"/>
      <c r="P103" s="185"/>
      <c r="Q103" s="185"/>
    </row>
    <row r="104" spans="1:26" s="113" customFormat="1" ht="60" x14ac:dyDescent="0.25">
      <c r="A104" s="197"/>
      <c r="B104" s="230" t="s">
        <v>154</v>
      </c>
      <c r="C104" s="230" t="s">
        <v>155</v>
      </c>
      <c r="D104" s="230" t="s">
        <v>156</v>
      </c>
      <c r="E104" s="230" t="s">
        <v>46</v>
      </c>
      <c r="F104" s="230" t="s">
        <v>23</v>
      </c>
      <c r="G104" s="230" t="s">
        <v>108</v>
      </c>
      <c r="H104" s="230" t="s">
        <v>18</v>
      </c>
      <c r="I104" s="230" t="s">
        <v>11</v>
      </c>
      <c r="J104" s="230" t="s">
        <v>32</v>
      </c>
      <c r="K104" s="230" t="s">
        <v>62</v>
      </c>
      <c r="L104" s="230" t="s">
        <v>21</v>
      </c>
      <c r="M104" s="231" t="s">
        <v>27</v>
      </c>
      <c r="N104" s="230" t="s">
        <v>157</v>
      </c>
      <c r="O104" s="230" t="s">
        <v>37</v>
      </c>
      <c r="P104" s="232" t="s">
        <v>12</v>
      </c>
      <c r="Q104" s="232" t="s">
        <v>20</v>
      </c>
    </row>
    <row r="105" spans="1:26" s="119" customFormat="1" x14ac:dyDescent="0.25">
      <c r="A105" s="233">
        <v>1</v>
      </c>
      <c r="B105" s="234"/>
      <c r="C105" s="233"/>
      <c r="D105" s="234"/>
      <c r="E105" s="235"/>
      <c r="F105" s="236"/>
      <c r="G105" s="237"/>
      <c r="H105" s="238"/>
      <c r="I105" s="239"/>
      <c r="J105" s="239"/>
      <c r="K105" s="239"/>
      <c r="L105" s="239"/>
      <c r="M105" s="242"/>
      <c r="N105" s="242"/>
      <c r="O105" s="244"/>
      <c r="P105" s="244"/>
      <c r="Q105" s="245"/>
      <c r="R105" s="118"/>
      <c r="S105" s="118"/>
      <c r="T105" s="118"/>
      <c r="U105" s="118"/>
      <c r="V105" s="118"/>
      <c r="W105" s="118"/>
      <c r="X105" s="118"/>
      <c r="Y105" s="118"/>
      <c r="Z105" s="118"/>
    </row>
    <row r="106" spans="1:26" s="119" customFormat="1" x14ac:dyDescent="0.25">
      <c r="A106" s="233">
        <f>+A105+1</f>
        <v>2</v>
      </c>
      <c r="B106" s="234"/>
      <c r="C106" s="233"/>
      <c r="D106" s="234"/>
      <c r="E106" s="235"/>
      <c r="F106" s="236"/>
      <c r="G106" s="236"/>
      <c r="H106" s="236"/>
      <c r="I106" s="239"/>
      <c r="J106" s="239"/>
      <c r="K106" s="239"/>
      <c r="L106" s="239"/>
      <c r="M106" s="242"/>
      <c r="N106" s="242"/>
      <c r="O106" s="244"/>
      <c r="P106" s="244"/>
      <c r="Q106" s="245"/>
      <c r="R106" s="118"/>
      <c r="S106" s="118"/>
      <c r="T106" s="118"/>
      <c r="U106" s="118"/>
      <c r="V106" s="118"/>
      <c r="W106" s="118"/>
      <c r="X106" s="118"/>
      <c r="Y106" s="118"/>
      <c r="Z106" s="118"/>
    </row>
    <row r="107" spans="1:26" s="119" customFormat="1" x14ac:dyDescent="0.25">
      <c r="A107" s="233">
        <f t="shared" ref="A107:A112" si="1">+A106+1</f>
        <v>3</v>
      </c>
      <c r="B107" s="234"/>
      <c r="C107" s="233"/>
      <c r="D107" s="234"/>
      <c r="E107" s="235"/>
      <c r="F107" s="236"/>
      <c r="G107" s="236"/>
      <c r="H107" s="236"/>
      <c r="I107" s="239"/>
      <c r="J107" s="239"/>
      <c r="K107" s="239"/>
      <c r="L107" s="239"/>
      <c r="M107" s="242"/>
      <c r="N107" s="242"/>
      <c r="O107" s="244"/>
      <c r="P107" s="244"/>
      <c r="Q107" s="245"/>
      <c r="R107" s="118"/>
      <c r="S107" s="118"/>
      <c r="T107" s="118"/>
      <c r="U107" s="118"/>
      <c r="V107" s="118"/>
      <c r="W107" s="118"/>
      <c r="X107" s="118"/>
      <c r="Y107" s="118"/>
      <c r="Z107" s="118"/>
    </row>
    <row r="108" spans="1:26" s="119" customFormat="1" x14ac:dyDescent="0.25">
      <c r="A108" s="233">
        <f t="shared" si="1"/>
        <v>4</v>
      </c>
      <c r="B108" s="234"/>
      <c r="C108" s="233"/>
      <c r="D108" s="234"/>
      <c r="E108" s="235"/>
      <c r="F108" s="236"/>
      <c r="G108" s="236"/>
      <c r="H108" s="236"/>
      <c r="I108" s="239"/>
      <c r="J108" s="239"/>
      <c r="K108" s="239"/>
      <c r="L108" s="239"/>
      <c r="M108" s="242"/>
      <c r="N108" s="242"/>
      <c r="O108" s="244"/>
      <c r="P108" s="244"/>
      <c r="Q108" s="245"/>
      <c r="R108" s="118"/>
      <c r="S108" s="118"/>
      <c r="T108" s="118"/>
      <c r="U108" s="118"/>
      <c r="V108" s="118"/>
      <c r="W108" s="118"/>
      <c r="X108" s="118"/>
      <c r="Y108" s="118"/>
      <c r="Z108" s="118"/>
    </row>
    <row r="109" spans="1:26" s="119" customFormat="1" x14ac:dyDescent="0.25">
      <c r="A109" s="233">
        <f t="shared" si="1"/>
        <v>5</v>
      </c>
      <c r="B109" s="234"/>
      <c r="C109" s="233"/>
      <c r="D109" s="234"/>
      <c r="E109" s="235"/>
      <c r="F109" s="236"/>
      <c r="G109" s="236"/>
      <c r="H109" s="236"/>
      <c r="I109" s="239"/>
      <c r="J109" s="239"/>
      <c r="K109" s="239"/>
      <c r="L109" s="239"/>
      <c r="M109" s="242"/>
      <c r="N109" s="242"/>
      <c r="O109" s="244"/>
      <c r="P109" s="244"/>
      <c r="Q109" s="245"/>
      <c r="R109" s="118"/>
      <c r="S109" s="118"/>
      <c r="T109" s="118"/>
      <c r="U109" s="118"/>
      <c r="V109" s="118"/>
      <c r="W109" s="118"/>
      <c r="X109" s="118"/>
      <c r="Y109" s="118"/>
      <c r="Z109" s="118"/>
    </row>
    <row r="110" spans="1:26" s="119" customFormat="1" x14ac:dyDescent="0.25">
      <c r="A110" s="233">
        <f t="shared" si="1"/>
        <v>6</v>
      </c>
      <c r="B110" s="234"/>
      <c r="C110" s="233"/>
      <c r="D110" s="234"/>
      <c r="E110" s="235"/>
      <c r="F110" s="236"/>
      <c r="G110" s="236"/>
      <c r="H110" s="236"/>
      <c r="I110" s="239"/>
      <c r="J110" s="239"/>
      <c r="K110" s="239"/>
      <c r="L110" s="239"/>
      <c r="M110" s="242"/>
      <c r="N110" s="242"/>
      <c r="O110" s="244"/>
      <c r="P110" s="244"/>
      <c r="Q110" s="245"/>
      <c r="R110" s="118"/>
      <c r="S110" s="118"/>
      <c r="T110" s="118"/>
      <c r="U110" s="118"/>
      <c r="V110" s="118"/>
      <c r="W110" s="118"/>
      <c r="X110" s="118"/>
      <c r="Y110" s="118"/>
      <c r="Z110" s="118"/>
    </row>
    <row r="111" spans="1:26" s="119" customFormat="1" x14ac:dyDescent="0.25">
      <c r="A111" s="233">
        <f t="shared" si="1"/>
        <v>7</v>
      </c>
      <c r="B111" s="234"/>
      <c r="C111" s="233"/>
      <c r="D111" s="234"/>
      <c r="E111" s="235"/>
      <c r="F111" s="236"/>
      <c r="G111" s="236"/>
      <c r="H111" s="236"/>
      <c r="I111" s="239"/>
      <c r="J111" s="239"/>
      <c r="K111" s="239"/>
      <c r="L111" s="239"/>
      <c r="M111" s="242"/>
      <c r="N111" s="242"/>
      <c r="O111" s="244"/>
      <c r="P111" s="244"/>
      <c r="Q111" s="245"/>
      <c r="R111" s="118"/>
      <c r="S111" s="118"/>
      <c r="T111" s="118"/>
      <c r="U111" s="118"/>
      <c r="V111" s="118"/>
      <c r="W111" s="118"/>
      <c r="X111" s="118"/>
      <c r="Y111" s="118"/>
      <c r="Z111" s="118"/>
    </row>
    <row r="112" spans="1:26" s="119" customFormat="1" x14ac:dyDescent="0.25">
      <c r="A112" s="233">
        <f t="shared" si="1"/>
        <v>8</v>
      </c>
      <c r="B112" s="234"/>
      <c r="C112" s="233"/>
      <c r="D112" s="234"/>
      <c r="E112" s="235"/>
      <c r="F112" s="236"/>
      <c r="G112" s="236"/>
      <c r="H112" s="236"/>
      <c r="I112" s="239"/>
      <c r="J112" s="239"/>
      <c r="K112" s="239"/>
      <c r="L112" s="239"/>
      <c r="M112" s="242"/>
      <c r="N112" s="242"/>
      <c r="O112" s="244"/>
      <c r="P112" s="244"/>
      <c r="Q112" s="245"/>
      <c r="R112" s="118"/>
      <c r="S112" s="118"/>
      <c r="T112" s="118"/>
      <c r="U112" s="118"/>
      <c r="V112" s="118"/>
      <c r="W112" s="118"/>
      <c r="X112" s="118"/>
      <c r="Y112" s="118"/>
      <c r="Z112" s="118"/>
    </row>
    <row r="113" spans="1:17" s="119" customFormat="1" x14ac:dyDescent="0.25">
      <c r="A113" s="233"/>
      <c r="B113" s="246" t="s">
        <v>17</v>
      </c>
      <c r="C113" s="233"/>
      <c r="D113" s="234"/>
      <c r="E113" s="235"/>
      <c r="F113" s="236"/>
      <c r="G113" s="236"/>
      <c r="H113" s="236"/>
      <c r="I113" s="239"/>
      <c r="J113" s="239"/>
      <c r="K113" s="247">
        <f>SUM(K105:K112)</f>
        <v>0</v>
      </c>
      <c r="L113" s="247">
        <f>SUM(L105:L112)</f>
        <v>0</v>
      </c>
      <c r="M113" s="248">
        <f>SUM(M105:M112)</f>
        <v>0</v>
      </c>
      <c r="N113" s="247">
        <f>SUM(N105:N112)</f>
        <v>0</v>
      </c>
      <c r="O113" s="244"/>
      <c r="P113" s="244"/>
      <c r="Q113" s="249"/>
    </row>
    <row r="114" spans="1:17" x14ac:dyDescent="0.25">
      <c r="A114" s="185"/>
      <c r="B114" s="250"/>
      <c r="C114" s="250"/>
      <c r="D114" s="250"/>
      <c r="E114" s="251"/>
      <c r="F114" s="250"/>
      <c r="G114" s="250"/>
      <c r="H114" s="250"/>
      <c r="I114" s="250"/>
      <c r="J114" s="250"/>
      <c r="K114" s="250"/>
      <c r="L114" s="250"/>
      <c r="M114" s="250"/>
      <c r="N114" s="250"/>
      <c r="O114" s="250"/>
      <c r="P114" s="250"/>
      <c r="Q114" s="185"/>
    </row>
    <row r="115" spans="1:17" ht="18.75" x14ac:dyDescent="0.25">
      <c r="A115" s="185"/>
      <c r="B115" s="253" t="s">
        <v>33</v>
      </c>
      <c r="C115" s="270">
        <f>+K113</f>
        <v>0</v>
      </c>
      <c r="D115" s="185"/>
      <c r="E115" s="185"/>
      <c r="F115" s="185"/>
      <c r="G115" s="185"/>
      <c r="H115" s="257"/>
      <c r="I115" s="257"/>
      <c r="J115" s="257"/>
      <c r="K115" s="257"/>
      <c r="L115" s="257"/>
      <c r="M115" s="257"/>
      <c r="N115" s="250"/>
      <c r="O115" s="250"/>
      <c r="P115" s="250"/>
      <c r="Q115" s="185"/>
    </row>
    <row r="116" spans="1:17" x14ac:dyDescent="0.25">
      <c r="A116" s="185"/>
      <c r="B116" s="185"/>
      <c r="C116" s="185"/>
      <c r="D116" s="185"/>
      <c r="E116" s="185"/>
      <c r="F116" s="185"/>
      <c r="G116" s="185"/>
      <c r="H116" s="185"/>
      <c r="I116" s="185"/>
      <c r="J116" s="185"/>
      <c r="K116" s="185"/>
      <c r="L116" s="185"/>
      <c r="M116" s="185"/>
      <c r="N116" s="185"/>
      <c r="O116" s="185"/>
      <c r="P116" s="185"/>
      <c r="Q116" s="185"/>
    </row>
    <row r="117" spans="1:17" ht="15.75" thickBot="1" x14ac:dyDescent="0.3">
      <c r="A117" s="185"/>
      <c r="B117" s="185"/>
      <c r="C117" s="185"/>
      <c r="D117" s="185"/>
      <c r="E117" s="185"/>
      <c r="F117" s="185"/>
      <c r="G117" s="185"/>
      <c r="H117" s="185"/>
      <c r="I117" s="185"/>
      <c r="J117" s="185"/>
      <c r="K117" s="185"/>
      <c r="L117" s="185"/>
      <c r="M117" s="185"/>
      <c r="N117" s="185"/>
      <c r="O117" s="185"/>
      <c r="P117" s="185"/>
      <c r="Q117" s="185"/>
    </row>
    <row r="118" spans="1:17" ht="30.75" thickBot="1" x14ac:dyDescent="0.3">
      <c r="A118" s="185"/>
      <c r="B118" s="271" t="s">
        <v>50</v>
      </c>
      <c r="C118" s="272" t="s">
        <v>51</v>
      </c>
      <c r="D118" s="271" t="s">
        <v>52</v>
      </c>
      <c r="E118" s="272" t="s">
        <v>56</v>
      </c>
      <c r="F118" s="185"/>
      <c r="G118" s="185"/>
      <c r="H118" s="185"/>
      <c r="I118" s="185"/>
      <c r="J118" s="185"/>
      <c r="K118" s="185"/>
      <c r="L118" s="185"/>
      <c r="M118" s="185"/>
      <c r="N118" s="185"/>
      <c r="O118" s="185"/>
      <c r="P118" s="185"/>
      <c r="Q118" s="185"/>
    </row>
    <row r="119" spans="1:17" x14ac:dyDescent="0.25">
      <c r="A119" s="185"/>
      <c r="B119" s="273" t="s">
        <v>132</v>
      </c>
      <c r="C119" s="274">
        <v>20</v>
      </c>
      <c r="D119" s="274"/>
      <c r="E119" s="397">
        <f>+D119+D120+D121</f>
        <v>0</v>
      </c>
      <c r="F119" s="185"/>
      <c r="G119" s="185"/>
      <c r="H119" s="185"/>
      <c r="I119" s="185"/>
      <c r="J119" s="185"/>
      <c r="K119" s="185"/>
      <c r="L119" s="185"/>
      <c r="M119" s="185"/>
      <c r="N119" s="185"/>
      <c r="O119" s="185"/>
      <c r="P119" s="185"/>
      <c r="Q119" s="185"/>
    </row>
    <row r="120" spans="1:17" x14ac:dyDescent="0.25">
      <c r="A120" s="185"/>
      <c r="B120" s="273" t="s">
        <v>133</v>
      </c>
      <c r="C120" s="255">
        <v>30</v>
      </c>
      <c r="D120" s="281">
        <v>0</v>
      </c>
      <c r="E120" s="398"/>
      <c r="F120" s="185"/>
      <c r="G120" s="185"/>
      <c r="H120" s="185"/>
      <c r="I120" s="185"/>
      <c r="J120" s="185"/>
      <c r="K120" s="185"/>
      <c r="L120" s="185"/>
      <c r="M120" s="185"/>
      <c r="N120" s="185"/>
      <c r="O120" s="185"/>
      <c r="P120" s="185"/>
      <c r="Q120" s="185"/>
    </row>
    <row r="121" spans="1:17" ht="15.75" thickBot="1" x14ac:dyDescent="0.3">
      <c r="A121" s="185"/>
      <c r="B121" s="273" t="s">
        <v>134</v>
      </c>
      <c r="C121" s="275">
        <v>40</v>
      </c>
      <c r="D121" s="275">
        <v>0</v>
      </c>
      <c r="E121" s="399"/>
      <c r="F121" s="185"/>
      <c r="G121" s="185"/>
      <c r="H121" s="185"/>
      <c r="I121" s="185"/>
      <c r="J121" s="185"/>
      <c r="K121" s="185"/>
      <c r="L121" s="185"/>
      <c r="M121" s="185"/>
      <c r="N121" s="185"/>
      <c r="O121" s="185"/>
      <c r="P121" s="185"/>
      <c r="Q121" s="185"/>
    </row>
    <row r="122" spans="1:17" x14ac:dyDescent="0.25">
      <c r="A122" s="185"/>
      <c r="B122" s="185"/>
      <c r="C122" s="185"/>
      <c r="D122" s="185"/>
      <c r="E122" s="185"/>
      <c r="F122" s="185"/>
      <c r="G122" s="185"/>
      <c r="H122" s="185"/>
      <c r="I122" s="185"/>
      <c r="J122" s="185"/>
      <c r="K122" s="185"/>
      <c r="L122" s="185"/>
      <c r="M122" s="185"/>
      <c r="N122" s="185"/>
      <c r="O122" s="185"/>
      <c r="P122" s="185"/>
      <c r="Q122" s="185"/>
    </row>
    <row r="123" spans="1:17" ht="15.75" thickBot="1" x14ac:dyDescent="0.3">
      <c r="A123" s="185"/>
      <c r="B123" s="185"/>
      <c r="C123" s="185"/>
      <c r="D123" s="185"/>
      <c r="E123" s="185"/>
      <c r="F123" s="185"/>
      <c r="G123" s="185"/>
      <c r="H123" s="185"/>
      <c r="I123" s="185"/>
      <c r="J123" s="185"/>
      <c r="K123" s="185"/>
      <c r="L123" s="185"/>
      <c r="M123" s="185"/>
      <c r="N123" s="185"/>
      <c r="O123" s="185"/>
      <c r="P123" s="185"/>
      <c r="Q123" s="185"/>
    </row>
    <row r="124" spans="1:17" ht="27" thickBot="1" x14ac:dyDescent="0.3">
      <c r="A124" s="185"/>
      <c r="B124" s="392" t="s">
        <v>53</v>
      </c>
      <c r="C124" s="393"/>
      <c r="D124" s="393"/>
      <c r="E124" s="393"/>
      <c r="F124" s="393"/>
      <c r="G124" s="393"/>
      <c r="H124" s="393"/>
      <c r="I124" s="393"/>
      <c r="J124" s="393"/>
      <c r="K124" s="393"/>
      <c r="L124" s="393"/>
      <c r="M124" s="393"/>
      <c r="N124" s="394"/>
      <c r="O124" s="185"/>
      <c r="P124" s="185"/>
      <c r="Q124" s="185"/>
    </row>
    <row r="125" spans="1:17" x14ac:dyDescent="0.25">
      <c r="A125" s="185"/>
      <c r="B125" s="185"/>
      <c r="C125" s="185"/>
      <c r="D125" s="185"/>
      <c r="E125" s="185"/>
      <c r="F125" s="185"/>
      <c r="G125" s="185"/>
      <c r="H125" s="185"/>
      <c r="I125" s="185"/>
      <c r="J125" s="185"/>
      <c r="K125" s="185"/>
      <c r="L125" s="185"/>
      <c r="M125" s="185"/>
      <c r="N125" s="185"/>
      <c r="O125" s="185"/>
      <c r="P125" s="185"/>
      <c r="Q125" s="185"/>
    </row>
    <row r="126" spans="1:17" ht="75" x14ac:dyDescent="0.25">
      <c r="A126" s="185"/>
      <c r="B126" s="259" t="s">
        <v>0</v>
      </c>
      <c r="C126" s="259" t="s">
        <v>40</v>
      </c>
      <c r="D126" s="259" t="s">
        <v>41</v>
      </c>
      <c r="E126" s="259" t="s">
        <v>121</v>
      </c>
      <c r="F126" s="259" t="s">
        <v>123</v>
      </c>
      <c r="G126" s="259" t="s">
        <v>124</v>
      </c>
      <c r="H126" s="259" t="s">
        <v>125</v>
      </c>
      <c r="I126" s="259" t="s">
        <v>122</v>
      </c>
      <c r="J126" s="383" t="s">
        <v>126</v>
      </c>
      <c r="K126" s="384"/>
      <c r="L126" s="385"/>
      <c r="M126" s="259" t="s">
        <v>130</v>
      </c>
      <c r="N126" s="259" t="s">
        <v>42</v>
      </c>
      <c r="O126" s="259" t="s">
        <v>43</v>
      </c>
      <c r="P126" s="383" t="s">
        <v>3</v>
      </c>
      <c r="Q126" s="385"/>
    </row>
    <row r="127" spans="1:17" ht="45" x14ac:dyDescent="0.25">
      <c r="A127" s="185"/>
      <c r="B127" s="267" t="s">
        <v>138</v>
      </c>
      <c r="C127" s="267"/>
      <c r="D127" s="263"/>
      <c r="E127" s="263"/>
      <c r="F127" s="263"/>
      <c r="G127" s="263"/>
      <c r="H127" s="263"/>
      <c r="I127" s="264"/>
      <c r="J127" s="276" t="s">
        <v>127</v>
      </c>
      <c r="K127" s="277" t="s">
        <v>128</v>
      </c>
      <c r="L127" s="266" t="s">
        <v>129</v>
      </c>
      <c r="M127" s="225"/>
      <c r="N127" s="225"/>
      <c r="O127" s="225"/>
      <c r="P127" s="395"/>
      <c r="Q127" s="395"/>
    </row>
    <row r="128" spans="1:17" x14ac:dyDescent="0.25">
      <c r="A128" s="185"/>
      <c r="B128" s="267" t="s">
        <v>139</v>
      </c>
      <c r="C128" s="267"/>
      <c r="D128" s="263"/>
      <c r="E128" s="263"/>
      <c r="F128" s="263"/>
      <c r="G128" s="263"/>
      <c r="H128" s="263"/>
      <c r="I128" s="264"/>
      <c r="J128" s="276"/>
      <c r="K128" s="277"/>
      <c r="L128" s="266"/>
      <c r="M128" s="225"/>
      <c r="N128" s="225"/>
      <c r="O128" s="225"/>
      <c r="P128" s="390"/>
      <c r="Q128" s="391"/>
    </row>
    <row r="129" spans="1:17" x14ac:dyDescent="0.25">
      <c r="A129" s="185"/>
      <c r="B129" s="267" t="s">
        <v>140</v>
      </c>
      <c r="C129" s="267"/>
      <c r="D129" s="263"/>
      <c r="E129" s="263"/>
      <c r="F129" s="263"/>
      <c r="G129" s="263"/>
      <c r="H129" s="263"/>
      <c r="I129" s="264"/>
      <c r="J129" s="276"/>
      <c r="K129" s="266"/>
      <c r="L129" s="266"/>
      <c r="M129" s="225"/>
      <c r="N129" s="225"/>
      <c r="O129" s="225"/>
      <c r="P129" s="396"/>
      <c r="Q129" s="396"/>
    </row>
    <row r="130" spans="1:17" x14ac:dyDescent="0.25">
      <c r="A130" s="185"/>
      <c r="B130" s="185"/>
      <c r="C130" s="185"/>
      <c r="D130" s="185"/>
      <c r="E130" s="185"/>
      <c r="F130" s="185"/>
      <c r="G130" s="185"/>
      <c r="H130" s="185"/>
      <c r="I130" s="185"/>
      <c r="J130" s="185"/>
      <c r="K130" s="185"/>
      <c r="L130" s="185"/>
      <c r="M130" s="185"/>
      <c r="N130" s="185"/>
      <c r="O130" s="185"/>
      <c r="P130" s="185"/>
      <c r="Q130" s="185"/>
    </row>
    <row r="131" spans="1:17" x14ac:dyDescent="0.25">
      <c r="A131" s="185"/>
      <c r="B131" s="185"/>
      <c r="C131" s="185"/>
      <c r="D131" s="185"/>
      <c r="E131" s="185"/>
      <c r="F131" s="185"/>
      <c r="G131" s="185"/>
      <c r="H131" s="185"/>
      <c r="I131" s="185"/>
      <c r="J131" s="185"/>
      <c r="K131" s="185"/>
      <c r="L131" s="185"/>
      <c r="M131" s="185"/>
      <c r="N131" s="185"/>
      <c r="O131" s="185"/>
      <c r="P131" s="185"/>
      <c r="Q131" s="185"/>
    </row>
    <row r="132" spans="1:17" ht="15.75" thickBot="1" x14ac:dyDescent="0.3">
      <c r="A132" s="185"/>
      <c r="B132" s="185"/>
      <c r="C132" s="185"/>
      <c r="D132" s="185"/>
      <c r="E132" s="185"/>
      <c r="F132" s="185"/>
      <c r="G132" s="185"/>
      <c r="H132" s="185"/>
      <c r="I132" s="185"/>
      <c r="J132" s="185"/>
      <c r="K132" s="185"/>
      <c r="L132" s="185"/>
      <c r="M132" s="185"/>
      <c r="N132" s="185"/>
      <c r="O132" s="185"/>
      <c r="P132" s="185"/>
      <c r="Q132" s="185"/>
    </row>
    <row r="133" spans="1:17" ht="30" x14ac:dyDescent="0.25">
      <c r="A133" s="185"/>
      <c r="B133" s="226" t="s">
        <v>34</v>
      </c>
      <c r="C133" s="226" t="s">
        <v>50</v>
      </c>
      <c r="D133" s="259" t="s">
        <v>51</v>
      </c>
      <c r="E133" s="226" t="s">
        <v>52</v>
      </c>
      <c r="F133" s="272" t="s">
        <v>57</v>
      </c>
      <c r="G133" s="278"/>
      <c r="H133" s="185"/>
      <c r="I133" s="185"/>
      <c r="J133" s="185"/>
      <c r="K133" s="185"/>
      <c r="L133" s="185"/>
      <c r="M133" s="185"/>
      <c r="N133" s="185"/>
      <c r="O133" s="185"/>
      <c r="P133" s="185"/>
      <c r="Q133" s="185"/>
    </row>
    <row r="134" spans="1:17" ht="108" x14ac:dyDescent="0.2">
      <c r="A134" s="185"/>
      <c r="B134" s="400" t="s">
        <v>54</v>
      </c>
      <c r="C134" s="279" t="s">
        <v>135</v>
      </c>
      <c r="D134" s="281">
        <v>25</v>
      </c>
      <c r="E134" s="281">
        <v>0</v>
      </c>
      <c r="F134" s="401">
        <f>+E134+E135+E136</f>
        <v>0</v>
      </c>
      <c r="G134" s="280"/>
      <c r="H134" s="185"/>
      <c r="I134" s="185"/>
      <c r="J134" s="185"/>
      <c r="K134" s="185"/>
      <c r="L134" s="185"/>
      <c r="M134" s="185"/>
      <c r="N134" s="185"/>
      <c r="O134" s="185"/>
      <c r="P134" s="185"/>
      <c r="Q134" s="185"/>
    </row>
    <row r="135" spans="1:17" ht="96" x14ac:dyDescent="0.2">
      <c r="A135" s="185"/>
      <c r="B135" s="400"/>
      <c r="C135" s="279" t="s">
        <v>136</v>
      </c>
      <c r="D135" s="282">
        <v>25</v>
      </c>
      <c r="E135" s="281">
        <v>0</v>
      </c>
      <c r="F135" s="402"/>
      <c r="G135" s="280"/>
      <c r="H135" s="185"/>
      <c r="I135" s="185"/>
      <c r="J135" s="185"/>
      <c r="K135" s="185"/>
      <c r="L135" s="185"/>
      <c r="M135" s="185"/>
      <c r="N135" s="185"/>
      <c r="O135" s="185"/>
      <c r="P135" s="185"/>
      <c r="Q135" s="185"/>
    </row>
    <row r="136" spans="1:17" ht="60" x14ac:dyDescent="0.2">
      <c r="A136" s="185"/>
      <c r="B136" s="400"/>
      <c r="C136" s="279" t="s">
        <v>137</v>
      </c>
      <c r="D136" s="281">
        <v>10</v>
      </c>
      <c r="E136" s="281">
        <v>0</v>
      </c>
      <c r="F136" s="403"/>
      <c r="G136" s="280"/>
      <c r="H136" s="185"/>
      <c r="I136" s="185"/>
      <c r="J136" s="185"/>
      <c r="K136" s="185"/>
      <c r="L136" s="185"/>
      <c r="M136" s="185"/>
      <c r="N136" s="185"/>
      <c r="O136" s="185"/>
      <c r="P136" s="185"/>
      <c r="Q136" s="185"/>
    </row>
    <row r="137" spans="1:17" x14ac:dyDescent="0.25">
      <c r="A137" s="185"/>
      <c r="B137" s="185"/>
      <c r="C137" s="223"/>
      <c r="D137" s="185"/>
      <c r="E137" s="185"/>
      <c r="F137" s="185"/>
      <c r="G137" s="185"/>
      <c r="H137" s="185"/>
      <c r="I137" s="185"/>
      <c r="J137" s="185"/>
      <c r="K137" s="185"/>
      <c r="L137" s="185"/>
      <c r="M137" s="185"/>
      <c r="N137" s="185"/>
      <c r="O137" s="185"/>
      <c r="P137" s="185"/>
      <c r="Q137" s="185"/>
    </row>
    <row r="138" spans="1:17" x14ac:dyDescent="0.25">
      <c r="A138" s="185"/>
      <c r="B138" s="185"/>
      <c r="C138" s="185"/>
      <c r="D138" s="185"/>
      <c r="E138" s="185"/>
      <c r="F138" s="185"/>
      <c r="G138" s="185"/>
      <c r="H138" s="185"/>
      <c r="I138" s="185"/>
      <c r="J138" s="185"/>
      <c r="K138" s="185"/>
      <c r="L138" s="185"/>
      <c r="M138" s="185"/>
      <c r="N138" s="185"/>
      <c r="O138" s="185"/>
      <c r="P138" s="185"/>
      <c r="Q138" s="185"/>
    </row>
    <row r="139" spans="1:17" x14ac:dyDescent="0.25">
      <c r="A139" s="185"/>
      <c r="B139" s="185"/>
      <c r="C139" s="185"/>
      <c r="D139" s="185"/>
      <c r="E139" s="185"/>
      <c r="F139" s="185"/>
      <c r="G139" s="185"/>
      <c r="H139" s="185"/>
      <c r="I139" s="185"/>
      <c r="J139" s="185"/>
      <c r="K139" s="185"/>
      <c r="L139" s="185"/>
      <c r="M139" s="185"/>
      <c r="N139" s="185"/>
      <c r="O139" s="185"/>
      <c r="P139" s="185"/>
      <c r="Q139" s="185"/>
    </row>
    <row r="140" spans="1:17" x14ac:dyDescent="0.25">
      <c r="A140" s="185"/>
      <c r="B140" s="222" t="s">
        <v>58</v>
      </c>
      <c r="C140" s="185"/>
      <c r="D140" s="185"/>
      <c r="E140" s="185"/>
      <c r="F140" s="185"/>
      <c r="G140" s="185"/>
      <c r="H140" s="185"/>
      <c r="I140" s="185"/>
      <c r="J140" s="185"/>
      <c r="K140" s="185"/>
      <c r="L140" s="185"/>
      <c r="M140" s="185"/>
      <c r="N140" s="185"/>
      <c r="O140" s="185"/>
      <c r="P140" s="185"/>
      <c r="Q140" s="185"/>
    </row>
    <row r="141" spans="1:17" x14ac:dyDescent="0.25">
      <c r="A141" s="185"/>
      <c r="B141" s="185"/>
      <c r="C141" s="185"/>
      <c r="D141" s="185"/>
      <c r="E141" s="185"/>
      <c r="F141" s="185"/>
      <c r="G141" s="185"/>
      <c r="H141" s="185"/>
      <c r="I141" s="185"/>
      <c r="J141" s="185"/>
      <c r="K141" s="185"/>
      <c r="L141" s="185"/>
      <c r="M141" s="185"/>
      <c r="N141" s="185"/>
      <c r="O141" s="185"/>
      <c r="P141" s="185"/>
      <c r="Q141" s="185"/>
    </row>
    <row r="142" spans="1:17" x14ac:dyDescent="0.25">
      <c r="A142" s="185"/>
      <c r="B142" s="185"/>
      <c r="C142" s="185"/>
      <c r="D142" s="185"/>
      <c r="E142" s="185"/>
      <c r="F142" s="185"/>
      <c r="G142" s="185"/>
      <c r="H142" s="185"/>
      <c r="I142" s="185"/>
      <c r="J142" s="185"/>
      <c r="K142" s="185"/>
      <c r="L142" s="185"/>
      <c r="M142" s="185"/>
      <c r="N142" s="185"/>
      <c r="O142" s="185"/>
      <c r="P142" s="185"/>
      <c r="Q142" s="185"/>
    </row>
    <row r="143" spans="1:17" x14ac:dyDescent="0.25">
      <c r="A143" s="185"/>
      <c r="B143" s="224" t="s">
        <v>34</v>
      </c>
      <c r="C143" s="224" t="s">
        <v>59</v>
      </c>
      <c r="D143" s="226" t="s">
        <v>52</v>
      </c>
      <c r="E143" s="226" t="s">
        <v>17</v>
      </c>
      <c r="F143" s="185"/>
      <c r="G143" s="185"/>
      <c r="H143" s="185"/>
      <c r="I143" s="185"/>
      <c r="J143" s="185"/>
      <c r="K143" s="185"/>
      <c r="L143" s="185"/>
      <c r="M143" s="185"/>
      <c r="N143" s="185"/>
      <c r="O143" s="185"/>
      <c r="P143" s="185"/>
      <c r="Q143" s="185"/>
    </row>
    <row r="144" spans="1:17" ht="28.5" x14ac:dyDescent="0.25">
      <c r="A144" s="185"/>
      <c r="B144" s="227" t="s">
        <v>60</v>
      </c>
      <c r="C144" s="228">
        <v>40</v>
      </c>
      <c r="D144" s="281">
        <f>+E119</f>
        <v>0</v>
      </c>
      <c r="E144" s="380">
        <f>+D144+D145</f>
        <v>0</v>
      </c>
      <c r="F144" s="185"/>
      <c r="G144" s="185"/>
      <c r="H144" s="185"/>
      <c r="I144" s="185"/>
      <c r="J144" s="185"/>
      <c r="K144" s="185"/>
      <c r="L144" s="185"/>
      <c r="M144" s="185"/>
      <c r="N144" s="185"/>
      <c r="O144" s="185"/>
      <c r="P144" s="185"/>
      <c r="Q144" s="185"/>
    </row>
    <row r="145" spans="1:17" ht="42.75" x14ac:dyDescent="0.25">
      <c r="A145" s="185"/>
      <c r="B145" s="227" t="s">
        <v>61</v>
      </c>
      <c r="C145" s="228">
        <v>60</v>
      </c>
      <c r="D145" s="281">
        <f>+F134</f>
        <v>0</v>
      </c>
      <c r="E145" s="381"/>
      <c r="F145" s="185"/>
      <c r="G145" s="185"/>
      <c r="H145" s="185"/>
      <c r="I145" s="185"/>
      <c r="J145" s="185"/>
      <c r="K145" s="185"/>
      <c r="L145" s="185"/>
      <c r="M145" s="185"/>
      <c r="N145" s="185"/>
      <c r="O145" s="185"/>
      <c r="P145" s="185"/>
      <c r="Q145" s="185"/>
    </row>
  </sheetData>
  <sheetProtection algorithmName="SHA-512" hashValue="pt0YBImgKJhjAMX5FBgHSjPs+h79QuExyg+3zyfHQfHiiPK1N56MdRomubqa7YiAEOTT72rdKfixTJGb4knhnA==" saltValue="hi/R7cJFe65+3Ri2W5QeiA==" spinCount="100000" sheet="1" objects="1" scenarios="1"/>
  <mergeCells count="44">
    <mergeCell ref="P128:Q128"/>
    <mergeCell ref="P129:Q129"/>
    <mergeCell ref="B134:B136"/>
    <mergeCell ref="F134:F136"/>
    <mergeCell ref="E144:E145"/>
    <mergeCell ref="P127:Q127"/>
    <mergeCell ref="P87:Q87"/>
    <mergeCell ref="P88:Q88"/>
    <mergeCell ref="B91:N91"/>
    <mergeCell ref="D94:E94"/>
    <mergeCell ref="D95:E95"/>
    <mergeCell ref="B98:P98"/>
    <mergeCell ref="B101:N101"/>
    <mergeCell ref="E119:E121"/>
    <mergeCell ref="B124:N124"/>
    <mergeCell ref="J126:L126"/>
    <mergeCell ref="P126:Q126"/>
    <mergeCell ref="J86:L86"/>
    <mergeCell ref="P86:Q86"/>
    <mergeCell ref="C63:N63"/>
    <mergeCell ref="B65:N65"/>
    <mergeCell ref="O68:P68"/>
    <mergeCell ref="O69:P69"/>
    <mergeCell ref="O70:P70"/>
    <mergeCell ref="O71:P71"/>
    <mergeCell ref="O72:P72"/>
    <mergeCell ref="O73:P73"/>
    <mergeCell ref="O74:P74"/>
    <mergeCell ref="O75:P75"/>
    <mergeCell ref="B81:N81"/>
    <mergeCell ref="B59:B60"/>
    <mergeCell ref="C59:C60"/>
    <mergeCell ref="D59:E59"/>
    <mergeCell ref="B2:P2"/>
    <mergeCell ref="B4:P4"/>
    <mergeCell ref="C6:N6"/>
    <mergeCell ref="C7:N7"/>
    <mergeCell ref="C8:N8"/>
    <mergeCell ref="C9:N9"/>
    <mergeCell ref="C10:E10"/>
    <mergeCell ref="B14:C21"/>
    <mergeCell ref="B22:C22"/>
    <mergeCell ref="E40:E41"/>
    <mergeCell ref="M45:N45"/>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75" zoomScale="70" zoomScaleNormal="70" workbookViewId="0">
      <selection activeCell="D75" sqref="D7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15" t="s">
        <v>64</v>
      </c>
      <c r="C2" s="316"/>
      <c r="D2" s="316"/>
      <c r="E2" s="316"/>
      <c r="F2" s="316"/>
      <c r="G2" s="316"/>
      <c r="H2" s="316"/>
      <c r="I2" s="316"/>
      <c r="J2" s="316"/>
      <c r="K2" s="316"/>
      <c r="L2" s="316"/>
      <c r="M2" s="316"/>
      <c r="N2" s="316"/>
      <c r="O2" s="316"/>
      <c r="P2" s="316"/>
    </row>
    <row r="4" spans="2:16" ht="26.25" x14ac:dyDescent="0.25">
      <c r="B4" s="315" t="s">
        <v>49</v>
      </c>
      <c r="C4" s="316"/>
      <c r="D4" s="316"/>
      <c r="E4" s="316"/>
      <c r="F4" s="316"/>
      <c r="G4" s="316"/>
      <c r="H4" s="316"/>
      <c r="I4" s="316"/>
      <c r="J4" s="316"/>
      <c r="K4" s="316"/>
      <c r="L4" s="316"/>
      <c r="M4" s="316"/>
      <c r="N4" s="316"/>
      <c r="O4" s="316"/>
      <c r="P4" s="316"/>
    </row>
    <row r="5" spans="2:16" ht="15.75" thickBot="1" x14ac:dyDescent="0.3"/>
    <row r="6" spans="2:16" ht="21.75" thickBot="1" x14ac:dyDescent="0.3">
      <c r="B6" s="11" t="s">
        <v>4</v>
      </c>
      <c r="C6" s="319"/>
      <c r="D6" s="319"/>
      <c r="E6" s="319"/>
      <c r="F6" s="319"/>
      <c r="G6" s="319"/>
      <c r="H6" s="319"/>
      <c r="I6" s="319"/>
      <c r="J6" s="319"/>
      <c r="K6" s="319"/>
      <c r="L6" s="319"/>
      <c r="M6" s="319"/>
      <c r="N6" s="320"/>
    </row>
    <row r="7" spans="2:16" ht="16.5" thickBot="1" x14ac:dyDescent="0.3">
      <c r="B7" s="12" t="s">
        <v>5</v>
      </c>
      <c r="C7" s="319"/>
      <c r="D7" s="319"/>
      <c r="E7" s="319"/>
      <c r="F7" s="319"/>
      <c r="G7" s="319"/>
      <c r="H7" s="319"/>
      <c r="I7" s="319"/>
      <c r="J7" s="319"/>
      <c r="K7" s="319"/>
      <c r="L7" s="319"/>
      <c r="M7" s="319"/>
      <c r="N7" s="320"/>
    </row>
    <row r="8" spans="2:16" ht="16.5" thickBot="1" x14ac:dyDescent="0.3">
      <c r="B8" s="12" t="s">
        <v>6</v>
      </c>
      <c r="C8" s="319"/>
      <c r="D8" s="319"/>
      <c r="E8" s="319"/>
      <c r="F8" s="319"/>
      <c r="G8" s="319"/>
      <c r="H8" s="319"/>
      <c r="I8" s="319"/>
      <c r="J8" s="319"/>
      <c r="K8" s="319"/>
      <c r="L8" s="319"/>
      <c r="M8" s="319"/>
      <c r="N8" s="320"/>
    </row>
    <row r="9" spans="2:16" ht="16.5" thickBot="1" x14ac:dyDescent="0.3">
      <c r="B9" s="12" t="s">
        <v>7</v>
      </c>
      <c r="C9" s="319"/>
      <c r="D9" s="319"/>
      <c r="E9" s="319"/>
      <c r="F9" s="319"/>
      <c r="G9" s="319"/>
      <c r="H9" s="319"/>
      <c r="I9" s="319"/>
      <c r="J9" s="319"/>
      <c r="K9" s="319"/>
      <c r="L9" s="319"/>
      <c r="M9" s="319"/>
      <c r="N9" s="320"/>
    </row>
    <row r="10" spans="2:16" ht="16.5" thickBot="1" x14ac:dyDescent="0.3">
      <c r="B10" s="12" t="s">
        <v>8</v>
      </c>
      <c r="C10" s="321"/>
      <c r="D10" s="321"/>
      <c r="E10" s="322"/>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325" t="s">
        <v>106</v>
      </c>
      <c r="C14" s="325"/>
      <c r="D14" s="53" t="s">
        <v>13</v>
      </c>
      <c r="E14" s="53" t="s">
        <v>14</v>
      </c>
      <c r="F14" s="53" t="s">
        <v>30</v>
      </c>
      <c r="G14" s="95"/>
      <c r="I14" s="38"/>
      <c r="J14" s="38"/>
      <c r="K14" s="38"/>
      <c r="L14" s="38"/>
      <c r="M14" s="38"/>
      <c r="N14" s="21"/>
    </row>
    <row r="15" spans="2:16" x14ac:dyDescent="0.25">
      <c r="B15" s="325"/>
      <c r="C15" s="325"/>
      <c r="D15" s="53">
        <v>1</v>
      </c>
      <c r="E15" s="36"/>
      <c r="F15" s="36"/>
      <c r="G15" s="96"/>
      <c r="I15" s="39"/>
      <c r="J15" s="39"/>
      <c r="K15" s="39"/>
      <c r="L15" s="39"/>
      <c r="M15" s="39"/>
      <c r="N15" s="21"/>
    </row>
    <row r="16" spans="2:16" x14ac:dyDescent="0.25">
      <c r="B16" s="325"/>
      <c r="C16" s="325"/>
      <c r="D16" s="53">
        <v>2</v>
      </c>
      <c r="E16" s="36"/>
      <c r="F16" s="36"/>
      <c r="G16" s="96"/>
      <c r="I16" s="39"/>
      <c r="J16" s="39"/>
      <c r="K16" s="39"/>
      <c r="L16" s="39"/>
      <c r="M16" s="39"/>
      <c r="N16" s="21"/>
    </row>
    <row r="17" spans="1:14" x14ac:dyDescent="0.25">
      <c r="B17" s="325"/>
      <c r="C17" s="325"/>
      <c r="D17" s="53">
        <v>3</v>
      </c>
      <c r="E17" s="36"/>
      <c r="F17" s="36"/>
      <c r="G17" s="96"/>
      <c r="I17" s="39"/>
      <c r="J17" s="39"/>
      <c r="K17" s="39"/>
      <c r="L17" s="39"/>
      <c r="M17" s="39"/>
      <c r="N17" s="21"/>
    </row>
    <row r="18" spans="1:14" x14ac:dyDescent="0.25">
      <c r="B18" s="325"/>
      <c r="C18" s="325"/>
      <c r="D18" s="53">
        <v>4</v>
      </c>
      <c r="E18" s="37"/>
      <c r="F18" s="36"/>
      <c r="G18" s="96"/>
      <c r="H18" s="22"/>
      <c r="I18" s="39"/>
      <c r="J18" s="39"/>
      <c r="K18" s="39"/>
      <c r="L18" s="39"/>
      <c r="M18" s="39"/>
      <c r="N18" s="20"/>
    </row>
    <row r="19" spans="1:14" x14ac:dyDescent="0.25">
      <c r="B19" s="325"/>
      <c r="C19" s="325"/>
      <c r="D19" s="53">
        <v>5</v>
      </c>
      <c r="E19" s="37"/>
      <c r="F19" s="36"/>
      <c r="G19" s="96"/>
      <c r="H19" s="22"/>
      <c r="I19" s="41"/>
      <c r="J19" s="41"/>
      <c r="K19" s="41"/>
      <c r="L19" s="41"/>
      <c r="M19" s="41"/>
      <c r="N19" s="20"/>
    </row>
    <row r="20" spans="1:14" x14ac:dyDescent="0.25">
      <c r="B20" s="325"/>
      <c r="C20" s="325"/>
      <c r="D20" s="53">
        <v>6</v>
      </c>
      <c r="E20" s="37"/>
      <c r="F20" s="36"/>
      <c r="G20" s="96"/>
      <c r="H20" s="22"/>
      <c r="I20" s="8"/>
      <c r="J20" s="8"/>
      <c r="K20" s="8"/>
      <c r="L20" s="8"/>
      <c r="M20" s="8"/>
      <c r="N20" s="20"/>
    </row>
    <row r="21" spans="1:14" x14ac:dyDescent="0.25">
      <c r="B21" s="325"/>
      <c r="C21" s="325"/>
      <c r="D21" s="53">
        <v>7</v>
      </c>
      <c r="E21" s="37"/>
      <c r="F21" s="36"/>
      <c r="G21" s="96"/>
      <c r="H21" s="22"/>
      <c r="I21" s="8"/>
      <c r="J21" s="8"/>
      <c r="K21" s="8"/>
      <c r="L21" s="8"/>
      <c r="M21" s="8"/>
      <c r="N21" s="20"/>
    </row>
    <row r="22" spans="1:14" ht="15.75" thickBot="1" x14ac:dyDescent="0.3">
      <c r="B22" s="317" t="s">
        <v>15</v>
      </c>
      <c r="C22" s="318"/>
      <c r="D22" s="53"/>
      <c r="E22" s="65"/>
      <c r="F22" s="36"/>
      <c r="G22" s="96"/>
      <c r="H22" s="22"/>
      <c r="I22" s="8"/>
      <c r="J22" s="8"/>
      <c r="K22" s="8"/>
      <c r="L22" s="8"/>
      <c r="M22" s="8"/>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34">
        <f>+D40+D41</f>
        <v>0</v>
      </c>
      <c r="F40" s="110"/>
      <c r="G40" s="110"/>
      <c r="H40" s="110"/>
      <c r="I40" s="113"/>
      <c r="J40" s="113"/>
      <c r="K40" s="113"/>
      <c r="L40" s="113"/>
      <c r="M40" s="113"/>
      <c r="N40" s="114"/>
    </row>
    <row r="41" spans="1:17" ht="42.75" x14ac:dyDescent="0.25">
      <c r="A41" s="105"/>
      <c r="B41" s="111" t="s">
        <v>153</v>
      </c>
      <c r="C41" s="112">
        <v>60</v>
      </c>
      <c r="D41" s="129">
        <f>+F144</f>
        <v>0</v>
      </c>
      <c r="E41" s="335"/>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27" t="s">
        <v>36</v>
      </c>
      <c r="N45" s="327"/>
    </row>
    <row r="46" spans="1:17" x14ac:dyDescent="0.25">
      <c r="B46" s="67" t="s">
        <v>31</v>
      </c>
      <c r="M46" s="66"/>
      <c r="N46" s="66"/>
    </row>
    <row r="47" spans="1:17" ht="15.75" thickBot="1" x14ac:dyDescent="0.3">
      <c r="M47" s="66"/>
      <c r="N47" s="66"/>
    </row>
    <row r="48" spans="1:17" s="8" customFormat="1" ht="109.5" customHeight="1" x14ac:dyDescent="0.25">
      <c r="B48" s="124" t="s">
        <v>154</v>
      </c>
      <c r="C48" s="124" t="s">
        <v>155</v>
      </c>
      <c r="D48" s="124" t="s">
        <v>156</v>
      </c>
      <c r="E48" s="55" t="s">
        <v>46</v>
      </c>
      <c r="F48" s="55" t="s">
        <v>23</v>
      </c>
      <c r="G48" s="55" t="s">
        <v>108</v>
      </c>
      <c r="H48" s="55" t="s">
        <v>18</v>
      </c>
      <c r="I48" s="55" t="s">
        <v>11</v>
      </c>
      <c r="J48" s="55" t="s">
        <v>32</v>
      </c>
      <c r="K48" s="55" t="s">
        <v>62</v>
      </c>
      <c r="L48" s="55" t="s">
        <v>21</v>
      </c>
      <c r="M48" s="109" t="s">
        <v>27</v>
      </c>
      <c r="N48" s="124" t="s">
        <v>157</v>
      </c>
      <c r="O48" s="55" t="s">
        <v>37</v>
      </c>
      <c r="P48" s="56" t="s">
        <v>12</v>
      </c>
      <c r="Q48" s="56" t="s">
        <v>20</v>
      </c>
    </row>
    <row r="49" spans="1:26" s="29" customFormat="1" x14ac:dyDescent="0.25">
      <c r="A49" s="47">
        <v>1</v>
      </c>
      <c r="B49" s="48"/>
      <c r="C49" s="49"/>
      <c r="D49" s="48"/>
      <c r="E49" s="24"/>
      <c r="F49" s="25"/>
      <c r="G49" s="163"/>
      <c r="H49" s="52"/>
      <c r="I49" s="26"/>
      <c r="J49" s="26"/>
      <c r="K49" s="26"/>
      <c r="L49" s="26"/>
      <c r="M49" s="108"/>
      <c r="N49" s="108">
        <f>+M49*G49</f>
        <v>0</v>
      </c>
      <c r="O49" s="27"/>
      <c r="P49" s="27"/>
      <c r="Q49" s="164"/>
      <c r="R49" s="28"/>
      <c r="S49" s="28"/>
      <c r="T49" s="28"/>
      <c r="U49" s="28"/>
      <c r="V49" s="28"/>
      <c r="W49" s="28"/>
      <c r="X49" s="28"/>
      <c r="Y49" s="28"/>
      <c r="Z49" s="28"/>
    </row>
    <row r="50" spans="1:26" s="29" customFormat="1" x14ac:dyDescent="0.25">
      <c r="A50" s="47">
        <f>+A49+1</f>
        <v>2</v>
      </c>
      <c r="B50" s="48"/>
      <c r="C50" s="49"/>
      <c r="D50" s="48"/>
      <c r="E50" s="24"/>
      <c r="F50" s="25"/>
      <c r="G50" s="25"/>
      <c r="H50" s="25"/>
      <c r="I50" s="26"/>
      <c r="J50" s="26"/>
      <c r="K50" s="26"/>
      <c r="L50" s="26"/>
      <c r="M50" s="108"/>
      <c r="N50" s="108"/>
      <c r="O50" s="27"/>
      <c r="P50" s="27"/>
      <c r="Q50" s="164"/>
      <c r="R50" s="28"/>
      <c r="S50" s="28"/>
      <c r="T50" s="28"/>
      <c r="U50" s="28"/>
      <c r="V50" s="28"/>
      <c r="W50" s="28"/>
      <c r="X50" s="28"/>
      <c r="Y50" s="28"/>
      <c r="Z50" s="28"/>
    </row>
    <row r="51" spans="1:26" s="29" customFormat="1" x14ac:dyDescent="0.25">
      <c r="A51" s="47">
        <f t="shared" ref="A51:A56" si="0">+A50+1</f>
        <v>3</v>
      </c>
      <c r="B51" s="48"/>
      <c r="C51" s="49"/>
      <c r="D51" s="48"/>
      <c r="E51" s="24"/>
      <c r="F51" s="25"/>
      <c r="G51" s="25"/>
      <c r="H51" s="25"/>
      <c r="I51" s="26"/>
      <c r="J51" s="26"/>
      <c r="K51" s="26"/>
      <c r="L51" s="26"/>
      <c r="M51" s="108"/>
      <c r="N51" s="108"/>
      <c r="O51" s="27"/>
      <c r="P51" s="27"/>
      <c r="Q51" s="164"/>
      <c r="R51" s="28"/>
      <c r="S51" s="28"/>
      <c r="T51" s="28"/>
      <c r="U51" s="28"/>
      <c r="V51" s="28"/>
      <c r="W51" s="28"/>
      <c r="X51" s="28"/>
      <c r="Y51" s="28"/>
      <c r="Z51" s="28"/>
    </row>
    <row r="52" spans="1:26" s="29" customFormat="1" x14ac:dyDescent="0.25">
      <c r="A52" s="47">
        <f t="shared" si="0"/>
        <v>4</v>
      </c>
      <c r="B52" s="48"/>
      <c r="C52" s="49"/>
      <c r="D52" s="48"/>
      <c r="E52" s="24"/>
      <c r="F52" s="25"/>
      <c r="G52" s="25"/>
      <c r="H52" s="25"/>
      <c r="I52" s="26"/>
      <c r="J52" s="26"/>
      <c r="K52" s="26"/>
      <c r="L52" s="26"/>
      <c r="M52" s="108"/>
      <c r="N52" s="108"/>
      <c r="O52" s="27"/>
      <c r="P52" s="27"/>
      <c r="Q52" s="164"/>
      <c r="R52" s="28"/>
      <c r="S52" s="28"/>
      <c r="T52" s="28"/>
      <c r="U52" s="28"/>
      <c r="V52" s="28"/>
      <c r="W52" s="28"/>
      <c r="X52" s="28"/>
      <c r="Y52" s="28"/>
      <c r="Z52" s="28"/>
    </row>
    <row r="53" spans="1:26" s="29" customFormat="1" x14ac:dyDescent="0.25">
      <c r="A53" s="47">
        <f t="shared" si="0"/>
        <v>5</v>
      </c>
      <c r="B53" s="48"/>
      <c r="C53" s="49"/>
      <c r="D53" s="48"/>
      <c r="E53" s="24"/>
      <c r="F53" s="25"/>
      <c r="G53" s="25"/>
      <c r="H53" s="25"/>
      <c r="I53" s="26"/>
      <c r="J53" s="26"/>
      <c r="K53" s="26"/>
      <c r="L53" s="26"/>
      <c r="M53" s="108"/>
      <c r="N53" s="108"/>
      <c r="O53" s="27"/>
      <c r="P53" s="27"/>
      <c r="Q53" s="164"/>
      <c r="R53" s="28"/>
      <c r="S53" s="28"/>
      <c r="T53" s="28"/>
      <c r="U53" s="28"/>
      <c r="V53" s="28"/>
      <c r="W53" s="28"/>
      <c r="X53" s="28"/>
      <c r="Y53" s="28"/>
      <c r="Z53" s="28"/>
    </row>
    <row r="54" spans="1:26" s="29" customFormat="1" x14ac:dyDescent="0.25">
      <c r="A54" s="47">
        <f t="shared" si="0"/>
        <v>6</v>
      </c>
      <c r="B54" s="48"/>
      <c r="C54" s="49"/>
      <c r="D54" s="48"/>
      <c r="E54" s="24"/>
      <c r="F54" s="25"/>
      <c r="G54" s="25"/>
      <c r="H54" s="25"/>
      <c r="I54" s="26"/>
      <c r="J54" s="26"/>
      <c r="K54" s="26"/>
      <c r="L54" s="26"/>
      <c r="M54" s="108"/>
      <c r="N54" s="108"/>
      <c r="O54" s="27"/>
      <c r="P54" s="27"/>
      <c r="Q54" s="164"/>
      <c r="R54" s="28"/>
      <c r="S54" s="28"/>
      <c r="T54" s="28"/>
      <c r="U54" s="28"/>
      <c r="V54" s="28"/>
      <c r="W54" s="28"/>
      <c r="X54" s="28"/>
      <c r="Y54" s="28"/>
      <c r="Z54" s="28"/>
    </row>
    <row r="55" spans="1:26" s="29" customFormat="1" x14ac:dyDescent="0.25">
      <c r="A55" s="47">
        <f t="shared" si="0"/>
        <v>7</v>
      </c>
      <c r="B55" s="48"/>
      <c r="C55" s="49"/>
      <c r="D55" s="48"/>
      <c r="E55" s="24"/>
      <c r="F55" s="25"/>
      <c r="G55" s="25"/>
      <c r="H55" s="25"/>
      <c r="I55" s="26"/>
      <c r="J55" s="26"/>
      <c r="K55" s="26"/>
      <c r="L55" s="26"/>
      <c r="M55" s="108"/>
      <c r="N55" s="108"/>
      <c r="O55" s="27"/>
      <c r="P55" s="27"/>
      <c r="Q55" s="164"/>
      <c r="R55" s="28"/>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26"/>
      <c r="L56" s="26"/>
      <c r="M56" s="108"/>
      <c r="N56" s="108"/>
      <c r="O56" s="27"/>
      <c r="P56" s="27"/>
      <c r="Q56" s="164"/>
      <c r="R56" s="28"/>
      <c r="S56" s="28"/>
      <c r="T56" s="28"/>
      <c r="U56" s="28"/>
      <c r="V56" s="28"/>
      <c r="W56" s="28"/>
      <c r="X56" s="28"/>
      <c r="Y56" s="28"/>
      <c r="Z56" s="28"/>
    </row>
    <row r="57" spans="1:26" s="29" customFormat="1" x14ac:dyDescent="0.25">
      <c r="A57" s="47"/>
      <c r="B57" s="50" t="s">
        <v>17</v>
      </c>
      <c r="C57" s="49"/>
      <c r="D57" s="48"/>
      <c r="E57" s="24"/>
      <c r="F57" s="25"/>
      <c r="G57" s="25"/>
      <c r="H57" s="25"/>
      <c r="I57" s="26"/>
      <c r="J57" s="26"/>
      <c r="K57" s="51">
        <f>SUM(K49:K56)</f>
        <v>0</v>
      </c>
      <c r="L57" s="51">
        <f>SUM(L49:L56)</f>
        <v>0</v>
      </c>
      <c r="M57" s="162">
        <f>SUM(M49:M56)</f>
        <v>0</v>
      </c>
      <c r="N57" s="51">
        <f>SUM(N49:N56)</f>
        <v>0</v>
      </c>
      <c r="O57" s="27"/>
      <c r="P57" s="27"/>
      <c r="Q57" s="165"/>
    </row>
    <row r="58" spans="1:26" s="30" customFormat="1" x14ac:dyDescent="0.25">
      <c r="E58" s="31"/>
    </row>
    <row r="59" spans="1:26" s="30" customFormat="1" x14ac:dyDescent="0.25">
      <c r="B59" s="328" t="s">
        <v>29</v>
      </c>
      <c r="C59" s="328" t="s">
        <v>28</v>
      </c>
      <c r="D59" s="326" t="s">
        <v>35</v>
      </c>
      <c r="E59" s="326"/>
    </row>
    <row r="60" spans="1:26" s="30" customFormat="1" x14ac:dyDescent="0.25">
      <c r="B60" s="329"/>
      <c r="C60" s="329"/>
      <c r="D60" s="62"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24"/>
      <c r="D63" s="324"/>
      <c r="E63" s="324"/>
      <c r="F63" s="324"/>
      <c r="G63" s="324"/>
      <c r="H63" s="324"/>
      <c r="I63" s="324"/>
      <c r="J63" s="324"/>
      <c r="K63" s="324"/>
      <c r="L63" s="324"/>
      <c r="M63" s="324"/>
      <c r="N63" s="324"/>
    </row>
    <row r="64" spans="1:26" ht="28.15" customHeight="1" thickBot="1" x14ac:dyDescent="0.3"/>
    <row r="65" spans="2:17" ht="27" thickBot="1" x14ac:dyDescent="0.3">
      <c r="B65" s="323" t="s">
        <v>109</v>
      </c>
      <c r="C65" s="323"/>
      <c r="D65" s="323"/>
      <c r="E65" s="323"/>
      <c r="F65" s="323"/>
      <c r="G65" s="323"/>
      <c r="H65" s="323"/>
      <c r="I65" s="323"/>
      <c r="J65" s="323"/>
      <c r="K65" s="323"/>
      <c r="L65" s="323"/>
      <c r="M65" s="323"/>
      <c r="N65" s="323"/>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09" t="s">
        <v>3</v>
      </c>
      <c r="P68" s="311"/>
      <c r="Q68" s="69" t="s">
        <v>19</v>
      </c>
    </row>
    <row r="69" spans="2:17" x14ac:dyDescent="0.25">
      <c r="B69" s="3"/>
      <c r="C69" s="3"/>
      <c r="D69" s="5"/>
      <c r="E69" s="5"/>
      <c r="F69" s="4"/>
      <c r="G69" s="4"/>
      <c r="H69" s="4"/>
      <c r="I69" s="100"/>
      <c r="J69" s="100"/>
      <c r="K69" s="64"/>
      <c r="L69" s="64"/>
      <c r="M69" s="64"/>
      <c r="N69" s="64"/>
      <c r="O69" s="313"/>
      <c r="P69" s="314"/>
      <c r="Q69" s="64"/>
    </row>
    <row r="70" spans="2:17" x14ac:dyDescent="0.25">
      <c r="B70" s="3"/>
      <c r="C70" s="3"/>
      <c r="D70" s="5"/>
      <c r="E70" s="5"/>
      <c r="F70" s="4"/>
      <c r="G70" s="4"/>
      <c r="H70" s="4"/>
      <c r="I70" s="100"/>
      <c r="J70" s="100"/>
      <c r="K70" s="64"/>
      <c r="L70" s="64"/>
      <c r="M70" s="64"/>
      <c r="N70" s="64"/>
      <c r="O70" s="313"/>
      <c r="P70" s="314"/>
      <c r="Q70" s="64"/>
    </row>
    <row r="71" spans="2:17" x14ac:dyDescent="0.25">
      <c r="B71" s="3"/>
      <c r="C71" s="3"/>
      <c r="D71" s="5"/>
      <c r="E71" s="5"/>
      <c r="F71" s="4"/>
      <c r="G71" s="4"/>
      <c r="H71" s="4"/>
      <c r="I71" s="100"/>
      <c r="J71" s="100"/>
      <c r="K71" s="64"/>
      <c r="L71" s="64"/>
      <c r="M71" s="64"/>
      <c r="N71" s="64"/>
      <c r="O71" s="313"/>
      <c r="P71" s="314"/>
      <c r="Q71" s="64"/>
    </row>
    <row r="72" spans="2:17" x14ac:dyDescent="0.25">
      <c r="B72" s="3"/>
      <c r="C72" s="3"/>
      <c r="D72" s="5"/>
      <c r="E72" s="5"/>
      <c r="F72" s="4"/>
      <c r="G72" s="4"/>
      <c r="H72" s="4"/>
      <c r="I72" s="100"/>
      <c r="J72" s="100"/>
      <c r="K72" s="64"/>
      <c r="L72" s="64"/>
      <c r="M72" s="64"/>
      <c r="N72" s="64"/>
      <c r="O72" s="313"/>
      <c r="P72" s="314"/>
      <c r="Q72" s="64"/>
    </row>
    <row r="73" spans="2:17" x14ac:dyDescent="0.25">
      <c r="B73" s="3"/>
      <c r="C73" s="3"/>
      <c r="D73" s="5"/>
      <c r="E73" s="5"/>
      <c r="F73" s="4"/>
      <c r="G73" s="4"/>
      <c r="H73" s="4"/>
      <c r="I73" s="100"/>
      <c r="J73" s="100"/>
      <c r="K73" s="64"/>
      <c r="L73" s="64"/>
      <c r="M73" s="64"/>
      <c r="N73" s="64"/>
      <c r="O73" s="313"/>
      <c r="P73" s="314"/>
      <c r="Q73" s="64"/>
    </row>
    <row r="74" spans="2:17" x14ac:dyDescent="0.25">
      <c r="B74" s="3"/>
      <c r="C74" s="3"/>
      <c r="D74" s="5"/>
      <c r="E74" s="5"/>
      <c r="F74" s="4"/>
      <c r="G74" s="4"/>
      <c r="H74" s="4"/>
      <c r="I74" s="100"/>
      <c r="J74" s="100"/>
      <c r="K74" s="64"/>
      <c r="L74" s="64"/>
      <c r="M74" s="64"/>
      <c r="N74" s="64"/>
      <c r="O74" s="313"/>
      <c r="P74" s="314"/>
      <c r="Q74" s="64"/>
    </row>
    <row r="75" spans="2:17" x14ac:dyDescent="0.25">
      <c r="B75" s="64"/>
      <c r="C75" s="64"/>
      <c r="D75" s="64"/>
      <c r="E75" s="64"/>
      <c r="F75" s="64"/>
      <c r="G75" s="64"/>
      <c r="H75" s="64"/>
      <c r="I75" s="64"/>
      <c r="J75" s="64"/>
      <c r="K75" s="64"/>
      <c r="L75" s="64"/>
      <c r="M75" s="64"/>
      <c r="N75" s="64"/>
      <c r="O75" s="313"/>
      <c r="P75" s="314"/>
      <c r="Q75" s="64"/>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36" t="s">
        <v>39</v>
      </c>
      <c r="C81" s="337"/>
      <c r="D81" s="337"/>
      <c r="E81" s="337"/>
      <c r="F81" s="337"/>
      <c r="G81" s="337"/>
      <c r="H81" s="337"/>
      <c r="I81" s="337"/>
      <c r="J81" s="337"/>
      <c r="K81" s="337"/>
      <c r="L81" s="337"/>
      <c r="M81" s="337"/>
      <c r="N81" s="338"/>
    </row>
    <row r="86" spans="2:17" ht="76.5" customHeight="1" x14ac:dyDescent="0.25">
      <c r="B86" s="57" t="s">
        <v>0</v>
      </c>
      <c r="C86" s="57" t="s">
        <v>40</v>
      </c>
      <c r="D86" s="57" t="s">
        <v>41</v>
      </c>
      <c r="E86" s="57" t="s">
        <v>121</v>
      </c>
      <c r="F86" s="57" t="s">
        <v>123</v>
      </c>
      <c r="G86" s="57" t="s">
        <v>124</v>
      </c>
      <c r="H86" s="57" t="s">
        <v>125</v>
      </c>
      <c r="I86" s="57" t="s">
        <v>122</v>
      </c>
      <c r="J86" s="309" t="s">
        <v>126</v>
      </c>
      <c r="K86" s="310"/>
      <c r="L86" s="311"/>
      <c r="M86" s="57" t="s">
        <v>130</v>
      </c>
      <c r="N86" s="57" t="s">
        <v>42</v>
      </c>
      <c r="O86" s="57" t="s">
        <v>43</v>
      </c>
      <c r="P86" s="309" t="s">
        <v>3</v>
      </c>
      <c r="Q86" s="311"/>
    </row>
    <row r="87" spans="2:17" ht="60.75" customHeight="1" x14ac:dyDescent="0.25">
      <c r="B87" s="93" t="s">
        <v>44</v>
      </c>
      <c r="C87" s="93"/>
      <c r="D87" s="3"/>
      <c r="E87" s="3"/>
      <c r="F87" s="3"/>
      <c r="G87" s="3"/>
      <c r="H87" s="3"/>
      <c r="I87" s="5"/>
      <c r="J87" s="1" t="s">
        <v>127</v>
      </c>
      <c r="K87" s="101" t="s">
        <v>128</v>
      </c>
      <c r="L87" s="100" t="s">
        <v>129</v>
      </c>
      <c r="M87" s="64"/>
      <c r="N87" s="64"/>
      <c r="O87" s="64"/>
      <c r="P87" s="312"/>
      <c r="Q87" s="312"/>
    </row>
    <row r="88" spans="2:17" ht="33.6" customHeight="1" x14ac:dyDescent="0.25">
      <c r="B88" s="93" t="s">
        <v>45</v>
      </c>
      <c r="C88" s="93"/>
      <c r="D88" s="3"/>
      <c r="E88" s="3"/>
      <c r="F88" s="3"/>
      <c r="G88" s="3"/>
      <c r="H88" s="3"/>
      <c r="I88" s="5"/>
      <c r="J88" s="1"/>
      <c r="K88" s="100"/>
      <c r="L88" s="100"/>
      <c r="M88" s="64"/>
      <c r="N88" s="64"/>
      <c r="O88" s="64"/>
      <c r="P88" s="312"/>
      <c r="Q88" s="312"/>
    </row>
    <row r="90" spans="2:17" ht="15.75" thickBot="1" x14ac:dyDescent="0.3"/>
    <row r="91" spans="2:17" ht="27" thickBot="1" x14ac:dyDescent="0.3">
      <c r="B91" s="336" t="s">
        <v>47</v>
      </c>
      <c r="C91" s="337"/>
      <c r="D91" s="337"/>
      <c r="E91" s="337"/>
      <c r="F91" s="337"/>
      <c r="G91" s="337"/>
      <c r="H91" s="337"/>
      <c r="I91" s="337"/>
      <c r="J91" s="337"/>
      <c r="K91" s="337"/>
      <c r="L91" s="337"/>
      <c r="M91" s="337"/>
      <c r="N91" s="338"/>
    </row>
    <row r="94" spans="2:17" ht="46.15" customHeight="1" x14ac:dyDescent="0.25">
      <c r="B94" s="69" t="s">
        <v>34</v>
      </c>
      <c r="C94" s="69" t="s">
        <v>48</v>
      </c>
      <c r="D94" s="309" t="s">
        <v>3</v>
      </c>
      <c r="E94" s="311"/>
    </row>
    <row r="95" spans="2:17" ht="46.9" customHeight="1" x14ac:dyDescent="0.25">
      <c r="B95" s="70" t="s">
        <v>131</v>
      </c>
      <c r="C95" s="64"/>
      <c r="D95" s="312"/>
      <c r="E95" s="312"/>
    </row>
    <row r="98" spans="1:26" ht="26.25" x14ac:dyDescent="0.25">
      <c r="B98" s="315" t="s">
        <v>65</v>
      </c>
      <c r="C98" s="316"/>
      <c r="D98" s="316"/>
      <c r="E98" s="316"/>
      <c r="F98" s="316"/>
      <c r="G98" s="316"/>
      <c r="H98" s="316"/>
      <c r="I98" s="316"/>
      <c r="J98" s="316"/>
      <c r="K98" s="316"/>
      <c r="L98" s="316"/>
      <c r="M98" s="316"/>
      <c r="N98" s="316"/>
      <c r="O98" s="316"/>
      <c r="P98" s="316"/>
    </row>
    <row r="100" spans="1:26" ht="15.75" thickBot="1" x14ac:dyDescent="0.3"/>
    <row r="101" spans="1:26" ht="27" thickBot="1" x14ac:dyDescent="0.3">
      <c r="B101" s="336" t="s">
        <v>55</v>
      </c>
      <c r="C101" s="337"/>
      <c r="D101" s="337"/>
      <c r="E101" s="337"/>
      <c r="F101" s="337"/>
      <c r="G101" s="337"/>
      <c r="H101" s="337"/>
      <c r="I101" s="337"/>
      <c r="J101" s="337"/>
      <c r="K101" s="337"/>
      <c r="L101" s="337"/>
      <c r="M101" s="337"/>
      <c r="N101" s="33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39">
        <f>+D119+D120+D121</f>
        <v>0</v>
      </c>
    </row>
    <row r="120" spans="1:17" x14ac:dyDescent="0.25">
      <c r="B120" s="68" t="s">
        <v>133</v>
      </c>
      <c r="C120" s="58">
        <v>30</v>
      </c>
      <c r="D120" s="72">
        <v>0</v>
      </c>
      <c r="E120" s="340"/>
    </row>
    <row r="121" spans="1:17" ht="15.75" thickBot="1" x14ac:dyDescent="0.3">
      <c r="B121" s="68" t="s">
        <v>134</v>
      </c>
      <c r="C121" s="73">
        <v>40</v>
      </c>
      <c r="D121" s="73">
        <v>0</v>
      </c>
      <c r="E121" s="341"/>
    </row>
    <row r="123" spans="1:17" ht="15.75" thickBot="1" x14ac:dyDescent="0.3"/>
    <row r="124" spans="1:17" ht="27" thickBot="1" x14ac:dyDescent="0.3">
      <c r="B124" s="336" t="s">
        <v>53</v>
      </c>
      <c r="C124" s="337"/>
      <c r="D124" s="337"/>
      <c r="E124" s="337"/>
      <c r="F124" s="337"/>
      <c r="G124" s="337"/>
      <c r="H124" s="337"/>
      <c r="I124" s="337"/>
      <c r="J124" s="337"/>
      <c r="K124" s="337"/>
      <c r="L124" s="337"/>
      <c r="M124" s="337"/>
      <c r="N124" s="338"/>
    </row>
    <row r="126" spans="1:17" ht="76.5" customHeight="1" x14ac:dyDescent="0.25">
      <c r="B126" s="57" t="s">
        <v>0</v>
      </c>
      <c r="C126" s="57" t="s">
        <v>40</v>
      </c>
      <c r="D126" s="57" t="s">
        <v>41</v>
      </c>
      <c r="E126" s="57" t="s">
        <v>121</v>
      </c>
      <c r="F126" s="57" t="s">
        <v>123</v>
      </c>
      <c r="G126" s="57" t="s">
        <v>124</v>
      </c>
      <c r="H126" s="57" t="s">
        <v>125</v>
      </c>
      <c r="I126" s="57" t="s">
        <v>122</v>
      </c>
      <c r="J126" s="309" t="s">
        <v>126</v>
      </c>
      <c r="K126" s="310"/>
      <c r="L126" s="311"/>
      <c r="M126" s="57" t="s">
        <v>130</v>
      </c>
      <c r="N126" s="57" t="s">
        <v>42</v>
      </c>
      <c r="O126" s="57" t="s">
        <v>43</v>
      </c>
      <c r="P126" s="309" t="s">
        <v>3</v>
      </c>
      <c r="Q126" s="311"/>
    </row>
    <row r="127" spans="1:17" ht="60.75" customHeight="1" x14ac:dyDescent="0.25">
      <c r="B127" s="93" t="s">
        <v>138</v>
      </c>
      <c r="C127" s="93"/>
      <c r="D127" s="3"/>
      <c r="E127" s="3"/>
      <c r="F127" s="3"/>
      <c r="G127" s="3"/>
      <c r="H127" s="3"/>
      <c r="I127" s="5"/>
      <c r="J127" s="1" t="s">
        <v>127</v>
      </c>
      <c r="K127" s="101" t="s">
        <v>128</v>
      </c>
      <c r="L127" s="100" t="s">
        <v>129</v>
      </c>
      <c r="M127" s="64"/>
      <c r="N127" s="64"/>
      <c r="O127" s="64"/>
      <c r="P127" s="312"/>
      <c r="Q127" s="312"/>
    </row>
    <row r="128" spans="1:17" ht="60.75" customHeight="1" x14ac:dyDescent="0.25">
      <c r="B128" s="93" t="s">
        <v>139</v>
      </c>
      <c r="C128" s="93"/>
      <c r="D128" s="3"/>
      <c r="E128" s="3"/>
      <c r="F128" s="3"/>
      <c r="G128" s="3"/>
      <c r="H128" s="3"/>
      <c r="I128" s="5"/>
      <c r="J128" s="1"/>
      <c r="K128" s="101"/>
      <c r="L128" s="100"/>
      <c r="M128" s="64"/>
      <c r="N128" s="64"/>
      <c r="O128" s="64"/>
      <c r="P128" s="94"/>
      <c r="Q128" s="94"/>
    </row>
    <row r="129" spans="2:17" ht="33.6" customHeight="1" x14ac:dyDescent="0.25">
      <c r="B129" s="93" t="s">
        <v>140</v>
      </c>
      <c r="C129" s="93"/>
      <c r="D129" s="3"/>
      <c r="E129" s="3"/>
      <c r="F129" s="3"/>
      <c r="G129" s="3"/>
      <c r="H129" s="3"/>
      <c r="I129" s="5"/>
      <c r="J129" s="1"/>
      <c r="K129" s="100"/>
      <c r="L129" s="100"/>
      <c r="M129" s="64"/>
      <c r="N129" s="64"/>
      <c r="O129" s="64"/>
      <c r="P129" s="312"/>
      <c r="Q129" s="312"/>
    </row>
    <row r="132" spans="2:17" ht="15.75" thickBot="1" x14ac:dyDescent="0.3"/>
    <row r="133" spans="2:17" ht="54" customHeight="1" x14ac:dyDescent="0.25">
      <c r="B133" s="76" t="s">
        <v>34</v>
      </c>
      <c r="C133" s="76" t="s">
        <v>50</v>
      </c>
      <c r="D133" s="57" t="s">
        <v>51</v>
      </c>
      <c r="E133" s="76" t="s">
        <v>52</v>
      </c>
      <c r="F133" s="78" t="s">
        <v>57</v>
      </c>
      <c r="G133" s="97"/>
    </row>
    <row r="134" spans="2:17" ht="120.75" customHeight="1" x14ac:dyDescent="0.2">
      <c r="B134" s="330" t="s">
        <v>54</v>
      </c>
      <c r="C134" s="6" t="s">
        <v>135</v>
      </c>
      <c r="D134" s="72">
        <v>25</v>
      </c>
      <c r="E134" s="72"/>
      <c r="F134" s="331">
        <f>+E134+E135+E136</f>
        <v>0</v>
      </c>
      <c r="G134" s="98"/>
    </row>
    <row r="135" spans="2:17" ht="76.150000000000006" customHeight="1" x14ac:dyDescent="0.2">
      <c r="B135" s="330"/>
      <c r="C135" s="6" t="s">
        <v>136</v>
      </c>
      <c r="D135" s="75">
        <v>25</v>
      </c>
      <c r="E135" s="72"/>
      <c r="F135" s="332"/>
      <c r="G135" s="98"/>
    </row>
    <row r="136" spans="2:17" ht="69" customHeight="1" x14ac:dyDescent="0.2">
      <c r="B136" s="330"/>
      <c r="C136" s="6" t="s">
        <v>137</v>
      </c>
      <c r="D136" s="72">
        <v>10</v>
      </c>
      <c r="E136" s="72"/>
      <c r="F136" s="333"/>
      <c r="G136" s="98"/>
    </row>
    <row r="137" spans="2:17" x14ac:dyDescent="0.25">
      <c r="C137"/>
    </row>
    <row r="140" spans="2:17" x14ac:dyDescent="0.25">
      <c r="B140" s="67" t="s">
        <v>58</v>
      </c>
    </row>
    <row r="143" spans="2:17" x14ac:dyDescent="0.25">
      <c r="B143" s="79" t="s">
        <v>34</v>
      </c>
      <c r="C143" s="79" t="s">
        <v>59</v>
      </c>
      <c r="D143" s="76" t="s">
        <v>52</v>
      </c>
      <c r="E143" s="76" t="s">
        <v>17</v>
      </c>
    </row>
    <row r="144" spans="2:17" ht="28.5" x14ac:dyDescent="0.25">
      <c r="B144" s="2" t="s">
        <v>60</v>
      </c>
      <c r="C144" s="7">
        <v>40</v>
      </c>
      <c r="D144" s="72">
        <f>+E119</f>
        <v>0</v>
      </c>
      <c r="E144" s="334">
        <f>+D144+D145</f>
        <v>0</v>
      </c>
    </row>
    <row r="145" spans="2:5" ht="42.75" x14ac:dyDescent="0.25">
      <c r="B145" s="2" t="s">
        <v>61</v>
      </c>
      <c r="C145" s="7">
        <v>60</v>
      </c>
      <c r="D145" s="72">
        <f>+F134</f>
        <v>0</v>
      </c>
      <c r="E145" s="335"/>
    </row>
  </sheetData>
  <mergeCells count="43">
    <mergeCell ref="O69:P69"/>
    <mergeCell ref="B134:B136"/>
    <mergeCell ref="F134:F136"/>
    <mergeCell ref="E144:E145"/>
    <mergeCell ref="B2:P2"/>
    <mergeCell ref="B98:P98"/>
    <mergeCell ref="B124:N124"/>
    <mergeCell ref="E119:E121"/>
    <mergeCell ref="B91:N91"/>
    <mergeCell ref="D94:E94"/>
    <mergeCell ref="D95:E95"/>
    <mergeCell ref="B101:N101"/>
    <mergeCell ref="P86:Q86"/>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5:P75"/>
    <mergeCell ref="O70:P70"/>
    <mergeCell ref="O71:P71"/>
    <mergeCell ref="O72:P72"/>
    <mergeCell ref="O73:P73"/>
    <mergeCell ref="O74:P74"/>
    <mergeCell ref="J126:L126"/>
    <mergeCell ref="P126:Q126"/>
    <mergeCell ref="P127:Q127"/>
    <mergeCell ref="P129:Q129"/>
    <mergeCell ref="J86:L86"/>
    <mergeCell ref="P87:Q87"/>
    <mergeCell ref="P88:Q88"/>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RowHeight="15.75" x14ac:dyDescent="0.25"/>
  <cols>
    <col min="1" max="1" width="24.85546875" style="160" customWidth="1"/>
    <col min="2" max="2" width="55.5703125" style="160" customWidth="1"/>
    <col min="3" max="3" width="41.28515625" style="160" customWidth="1"/>
    <col min="4" max="4" width="29.42578125" style="160" customWidth="1"/>
    <col min="5" max="5" width="29.140625" style="160" customWidth="1"/>
    <col min="6" max="16384" width="11.42578125" style="110"/>
  </cols>
  <sheetData>
    <row r="1" spans="1:5" x14ac:dyDescent="0.25">
      <c r="A1" s="349" t="s">
        <v>96</v>
      </c>
      <c r="B1" s="350"/>
      <c r="C1" s="350"/>
      <c r="D1" s="350"/>
      <c r="E1" s="133"/>
    </row>
    <row r="2" spans="1:5" ht="27.75" customHeight="1" x14ac:dyDescent="0.25">
      <c r="A2" s="134"/>
      <c r="B2" s="351" t="s">
        <v>79</v>
      </c>
      <c r="C2" s="351"/>
      <c r="D2" s="351"/>
      <c r="E2" s="135"/>
    </row>
    <row r="3" spans="1:5" ht="21" customHeight="1" x14ac:dyDescent="0.25">
      <c r="A3" s="136"/>
      <c r="B3" s="351" t="s">
        <v>159</v>
      </c>
      <c r="C3" s="351"/>
      <c r="D3" s="351"/>
      <c r="E3" s="137"/>
    </row>
    <row r="4" spans="1:5" thickBot="1" x14ac:dyDescent="0.3">
      <c r="A4" s="138"/>
      <c r="B4" s="139"/>
      <c r="C4" s="139"/>
      <c r="D4" s="139"/>
      <c r="E4" s="140"/>
    </row>
    <row r="5" spans="1:5" ht="26.25" customHeight="1" thickBot="1" x14ac:dyDescent="0.3">
      <c r="A5" s="138"/>
      <c r="B5" s="141" t="s">
        <v>80</v>
      </c>
      <c r="C5" s="352"/>
      <c r="D5" s="353"/>
      <c r="E5" s="140"/>
    </row>
    <row r="6" spans="1:5" ht="27.75" customHeight="1" thickBot="1" x14ac:dyDescent="0.3">
      <c r="A6" s="138"/>
      <c r="B6" s="166" t="s">
        <v>81</v>
      </c>
      <c r="C6" s="354"/>
      <c r="D6" s="355"/>
      <c r="E6" s="140"/>
    </row>
    <row r="7" spans="1:5" ht="29.25" customHeight="1" thickBot="1" x14ac:dyDescent="0.3">
      <c r="A7" s="138"/>
      <c r="B7" s="166" t="s">
        <v>160</v>
      </c>
      <c r="C7" s="347" t="s">
        <v>161</v>
      </c>
      <c r="D7" s="348"/>
      <c r="E7" s="140"/>
    </row>
    <row r="8" spans="1:5" ht="16.5" thickBot="1" x14ac:dyDescent="0.3">
      <c r="A8" s="138"/>
      <c r="B8" s="167" t="s">
        <v>162</v>
      </c>
      <c r="C8" s="342"/>
      <c r="D8" s="343"/>
      <c r="E8" s="140"/>
    </row>
    <row r="9" spans="1:5" ht="23.25" customHeight="1" thickBot="1" x14ac:dyDescent="0.3">
      <c r="A9" s="138"/>
      <c r="B9" s="167" t="s">
        <v>162</v>
      </c>
      <c r="C9" s="342"/>
      <c r="D9" s="343"/>
      <c r="E9" s="140"/>
    </row>
    <row r="10" spans="1:5" ht="26.25" customHeight="1" thickBot="1" x14ac:dyDescent="0.3">
      <c r="A10" s="138"/>
      <c r="B10" s="167" t="s">
        <v>162</v>
      </c>
      <c r="C10" s="342"/>
      <c r="D10" s="343"/>
      <c r="E10" s="140"/>
    </row>
    <row r="11" spans="1:5" ht="21.75" customHeight="1" thickBot="1" x14ac:dyDescent="0.3">
      <c r="A11" s="138"/>
      <c r="B11" s="167" t="s">
        <v>162</v>
      </c>
      <c r="C11" s="342"/>
      <c r="D11" s="343"/>
      <c r="E11" s="140"/>
    </row>
    <row r="12" spans="1:5" ht="32.25" thickBot="1" x14ac:dyDescent="0.3">
      <c r="A12" s="138"/>
      <c r="B12" s="168" t="s">
        <v>163</v>
      </c>
      <c r="C12" s="342">
        <f>SUM(C8:D11)</f>
        <v>0</v>
      </c>
      <c r="D12" s="343"/>
      <c r="E12" s="140"/>
    </row>
    <row r="13" spans="1:5" ht="26.25" customHeight="1" thickBot="1" x14ac:dyDescent="0.3">
      <c r="A13" s="138"/>
      <c r="B13" s="168" t="s">
        <v>164</v>
      </c>
      <c r="C13" s="342">
        <f>+C12/616000</f>
        <v>0</v>
      </c>
      <c r="D13" s="343"/>
      <c r="E13" s="140"/>
    </row>
    <row r="14" spans="1:5" ht="24.75" customHeight="1" x14ac:dyDescent="0.25">
      <c r="A14" s="138"/>
      <c r="B14" s="139"/>
      <c r="C14" s="143"/>
      <c r="D14" s="144"/>
      <c r="E14" s="140"/>
    </row>
    <row r="15" spans="1:5" ht="28.5" customHeight="1" thickBot="1" x14ac:dyDescent="0.3">
      <c r="A15" s="138"/>
      <c r="B15" s="139" t="s">
        <v>165</v>
      </c>
      <c r="C15" s="143"/>
      <c r="D15" s="144"/>
      <c r="E15" s="140"/>
    </row>
    <row r="16" spans="1:5" ht="27" customHeight="1" x14ac:dyDescent="0.25">
      <c r="A16" s="138"/>
      <c r="B16" s="145" t="s">
        <v>82</v>
      </c>
      <c r="C16" s="146"/>
      <c r="D16" s="147"/>
      <c r="E16" s="140"/>
    </row>
    <row r="17" spans="1:6" ht="28.5" customHeight="1" x14ac:dyDescent="0.25">
      <c r="A17" s="138"/>
      <c r="B17" s="138" t="s">
        <v>83</v>
      </c>
      <c r="C17" s="148"/>
      <c r="D17" s="140"/>
      <c r="E17" s="140"/>
    </row>
    <row r="18" spans="1:6" ht="15" x14ac:dyDescent="0.25">
      <c r="A18" s="138"/>
      <c r="B18" s="138" t="s">
        <v>84</v>
      </c>
      <c r="C18" s="148"/>
      <c r="D18" s="140"/>
      <c r="E18" s="140"/>
    </row>
    <row r="19" spans="1:6" ht="27" customHeight="1" thickBot="1" x14ac:dyDescent="0.3">
      <c r="A19" s="138"/>
      <c r="B19" s="149" t="s">
        <v>85</v>
      </c>
      <c r="C19" s="150"/>
      <c r="D19" s="151"/>
      <c r="E19" s="140"/>
    </row>
    <row r="20" spans="1:6" ht="27" customHeight="1" thickBot="1" x14ac:dyDescent="0.3">
      <c r="A20" s="138"/>
      <c r="B20" s="344" t="s">
        <v>86</v>
      </c>
      <c r="C20" s="345"/>
      <c r="D20" s="346"/>
      <c r="E20" s="140"/>
    </row>
    <row r="21" spans="1:6" ht="16.5" thickBot="1" x14ac:dyDescent="0.3">
      <c r="A21" s="138"/>
      <c r="B21" s="344" t="s">
        <v>87</v>
      </c>
      <c r="C21" s="345"/>
      <c r="D21" s="346"/>
      <c r="E21" s="140"/>
    </row>
    <row r="22" spans="1:6" x14ac:dyDescent="0.25">
      <c r="A22" s="138"/>
      <c r="B22" s="152" t="s">
        <v>166</v>
      </c>
      <c r="C22" s="153"/>
      <c r="D22" s="144" t="s">
        <v>88</v>
      </c>
      <c r="E22" s="140"/>
    </row>
    <row r="23" spans="1:6" ht="16.5" thickBot="1" x14ac:dyDescent="0.3">
      <c r="A23" s="138"/>
      <c r="B23" s="142" t="s">
        <v>89</v>
      </c>
      <c r="C23" s="154"/>
      <c r="D23" s="155" t="s">
        <v>88</v>
      </c>
      <c r="E23" s="140"/>
    </row>
    <row r="24" spans="1:6" ht="16.5" thickBot="1" x14ac:dyDescent="0.3">
      <c r="A24" s="138"/>
      <c r="B24" s="156"/>
      <c r="C24" s="157"/>
      <c r="D24" s="139"/>
      <c r="E24" s="158"/>
    </row>
    <row r="25" spans="1:6" x14ac:dyDescent="0.25">
      <c r="A25" s="359"/>
      <c r="B25" s="360" t="s">
        <v>90</v>
      </c>
      <c r="C25" s="362" t="s">
        <v>91</v>
      </c>
      <c r="D25" s="363"/>
      <c r="E25" s="364"/>
      <c r="F25" s="356"/>
    </row>
    <row r="26" spans="1:6" ht="16.5" thickBot="1" x14ac:dyDescent="0.3">
      <c r="A26" s="359"/>
      <c r="B26" s="361"/>
      <c r="C26" s="357" t="s">
        <v>92</v>
      </c>
      <c r="D26" s="358"/>
      <c r="E26" s="364"/>
      <c r="F26" s="356"/>
    </row>
    <row r="27" spans="1:6" thickBot="1" x14ac:dyDescent="0.3">
      <c r="A27" s="149"/>
      <c r="B27" s="159"/>
      <c r="C27" s="159"/>
      <c r="D27" s="159"/>
      <c r="E27" s="151"/>
      <c r="F27" s="132"/>
    </row>
    <row r="28" spans="1:6" x14ac:dyDescent="0.25">
      <c r="B28" s="161" t="s">
        <v>167</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15" t="s">
        <v>64</v>
      </c>
      <c r="C2" s="316"/>
      <c r="D2" s="316"/>
      <c r="E2" s="316"/>
      <c r="F2" s="316"/>
      <c r="G2" s="316"/>
      <c r="H2" s="316"/>
      <c r="I2" s="316"/>
      <c r="J2" s="316"/>
      <c r="K2" s="316"/>
      <c r="L2" s="316"/>
      <c r="M2" s="316"/>
      <c r="N2" s="316"/>
      <c r="O2" s="316"/>
      <c r="P2" s="316"/>
    </row>
    <row r="4" spans="2:16" ht="26.25" x14ac:dyDescent="0.25">
      <c r="B4" s="315" t="s">
        <v>49</v>
      </c>
      <c r="C4" s="316"/>
      <c r="D4" s="316"/>
      <c r="E4" s="316"/>
      <c r="F4" s="316"/>
      <c r="G4" s="316"/>
      <c r="H4" s="316"/>
      <c r="I4" s="316"/>
      <c r="J4" s="316"/>
      <c r="K4" s="316"/>
      <c r="L4" s="316"/>
      <c r="M4" s="316"/>
      <c r="N4" s="316"/>
      <c r="O4" s="316"/>
      <c r="P4" s="316"/>
    </row>
    <row r="5" spans="2:16" ht="15.75" thickBot="1" x14ac:dyDescent="0.3"/>
    <row r="6" spans="2:16" ht="21.75" thickBot="1" x14ac:dyDescent="0.3">
      <c r="B6" s="11" t="s">
        <v>4</v>
      </c>
      <c r="C6" s="319"/>
      <c r="D6" s="319"/>
      <c r="E6" s="319"/>
      <c r="F6" s="319"/>
      <c r="G6" s="319"/>
      <c r="H6" s="319"/>
      <c r="I6" s="319"/>
      <c r="J6" s="319"/>
      <c r="K6" s="319"/>
      <c r="L6" s="319"/>
      <c r="M6" s="319"/>
      <c r="N6" s="320"/>
    </row>
    <row r="7" spans="2:16" ht="16.5" thickBot="1" x14ac:dyDescent="0.3">
      <c r="B7" s="12" t="s">
        <v>5</v>
      </c>
      <c r="C7" s="319"/>
      <c r="D7" s="319"/>
      <c r="E7" s="319"/>
      <c r="F7" s="319"/>
      <c r="G7" s="319"/>
      <c r="H7" s="319"/>
      <c r="I7" s="319"/>
      <c r="J7" s="319"/>
      <c r="K7" s="319"/>
      <c r="L7" s="319"/>
      <c r="M7" s="319"/>
      <c r="N7" s="320"/>
    </row>
    <row r="8" spans="2:16" ht="16.5" thickBot="1" x14ac:dyDescent="0.3">
      <c r="B8" s="12" t="s">
        <v>6</v>
      </c>
      <c r="C8" s="319"/>
      <c r="D8" s="319"/>
      <c r="E8" s="319"/>
      <c r="F8" s="319"/>
      <c r="G8" s="319"/>
      <c r="H8" s="319"/>
      <c r="I8" s="319"/>
      <c r="J8" s="319"/>
      <c r="K8" s="319"/>
      <c r="L8" s="319"/>
      <c r="M8" s="319"/>
      <c r="N8" s="320"/>
    </row>
    <row r="9" spans="2:16" ht="16.5" thickBot="1" x14ac:dyDescent="0.3">
      <c r="B9" s="12" t="s">
        <v>7</v>
      </c>
      <c r="C9" s="319"/>
      <c r="D9" s="319"/>
      <c r="E9" s="319"/>
      <c r="F9" s="319"/>
      <c r="G9" s="319"/>
      <c r="H9" s="319"/>
      <c r="I9" s="319"/>
      <c r="J9" s="319"/>
      <c r="K9" s="319"/>
      <c r="L9" s="319"/>
      <c r="M9" s="319"/>
      <c r="N9" s="320"/>
    </row>
    <row r="10" spans="2:16" ht="16.5" thickBot="1" x14ac:dyDescent="0.3">
      <c r="B10" s="12" t="s">
        <v>8</v>
      </c>
      <c r="C10" s="321"/>
      <c r="D10" s="321"/>
      <c r="E10" s="322"/>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25" t="s">
        <v>106</v>
      </c>
      <c r="C14" s="325"/>
      <c r="D14" s="103" t="s">
        <v>13</v>
      </c>
      <c r="E14" s="103" t="s">
        <v>14</v>
      </c>
      <c r="F14" s="103" t="s">
        <v>30</v>
      </c>
      <c r="G14" s="95"/>
      <c r="I14" s="38"/>
      <c r="J14" s="38"/>
      <c r="K14" s="38"/>
      <c r="L14" s="38"/>
      <c r="M14" s="38"/>
      <c r="N14" s="114"/>
    </row>
    <row r="15" spans="2:16" x14ac:dyDescent="0.25">
      <c r="B15" s="325"/>
      <c r="C15" s="325"/>
      <c r="D15" s="103">
        <v>1</v>
      </c>
      <c r="E15" s="36"/>
      <c r="F15" s="36"/>
      <c r="G15" s="96"/>
      <c r="I15" s="39"/>
      <c r="J15" s="39"/>
      <c r="K15" s="39"/>
      <c r="L15" s="39"/>
      <c r="M15" s="39"/>
      <c r="N15" s="114"/>
    </row>
    <row r="16" spans="2:16" x14ac:dyDescent="0.25">
      <c r="B16" s="325"/>
      <c r="C16" s="325"/>
      <c r="D16" s="103">
        <v>2</v>
      </c>
      <c r="E16" s="36"/>
      <c r="F16" s="36"/>
      <c r="G16" s="96"/>
      <c r="I16" s="39"/>
      <c r="J16" s="39"/>
      <c r="K16" s="39"/>
      <c r="L16" s="39"/>
      <c r="M16" s="39"/>
      <c r="N16" s="114"/>
    </row>
    <row r="17" spans="1:14" x14ac:dyDescent="0.25">
      <c r="B17" s="325"/>
      <c r="C17" s="325"/>
      <c r="D17" s="103">
        <v>3</v>
      </c>
      <c r="E17" s="36"/>
      <c r="F17" s="36"/>
      <c r="G17" s="96"/>
      <c r="I17" s="39"/>
      <c r="J17" s="39"/>
      <c r="K17" s="39"/>
      <c r="L17" s="39"/>
      <c r="M17" s="39"/>
      <c r="N17" s="114"/>
    </row>
    <row r="18" spans="1:14" x14ac:dyDescent="0.25">
      <c r="B18" s="325"/>
      <c r="C18" s="325"/>
      <c r="D18" s="103">
        <v>4</v>
      </c>
      <c r="E18" s="37"/>
      <c r="F18" s="36"/>
      <c r="G18" s="96"/>
      <c r="H18" s="22"/>
      <c r="I18" s="39"/>
      <c r="J18" s="39"/>
      <c r="K18" s="39"/>
      <c r="L18" s="39"/>
      <c r="M18" s="39"/>
      <c r="N18" s="20"/>
    </row>
    <row r="19" spans="1:14" x14ac:dyDescent="0.25">
      <c r="B19" s="325"/>
      <c r="C19" s="325"/>
      <c r="D19" s="103">
        <v>5</v>
      </c>
      <c r="E19" s="37"/>
      <c r="F19" s="36"/>
      <c r="G19" s="96"/>
      <c r="H19" s="22"/>
      <c r="I19" s="41"/>
      <c r="J19" s="41"/>
      <c r="K19" s="41"/>
      <c r="L19" s="41"/>
      <c r="M19" s="41"/>
      <c r="N19" s="20"/>
    </row>
    <row r="20" spans="1:14" x14ac:dyDescent="0.25">
      <c r="B20" s="325"/>
      <c r="C20" s="325"/>
      <c r="D20" s="103">
        <v>6</v>
      </c>
      <c r="E20" s="37"/>
      <c r="F20" s="36"/>
      <c r="G20" s="96"/>
      <c r="H20" s="22"/>
      <c r="I20" s="113"/>
      <c r="J20" s="113"/>
      <c r="K20" s="113"/>
      <c r="L20" s="113"/>
      <c r="M20" s="113"/>
      <c r="N20" s="20"/>
    </row>
    <row r="21" spans="1:14" x14ac:dyDescent="0.25">
      <c r="B21" s="325"/>
      <c r="C21" s="325"/>
      <c r="D21" s="103">
        <v>7</v>
      </c>
      <c r="E21" s="37"/>
      <c r="F21" s="36"/>
      <c r="G21" s="96"/>
      <c r="H21" s="22"/>
      <c r="I21" s="113"/>
      <c r="J21" s="113"/>
      <c r="K21" s="113"/>
      <c r="L21" s="113"/>
      <c r="M21" s="113"/>
      <c r="N21" s="20"/>
    </row>
    <row r="22" spans="1:14" ht="15.75" thickBot="1" x14ac:dyDescent="0.3">
      <c r="B22" s="317" t="s">
        <v>15</v>
      </c>
      <c r="C22" s="318"/>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34">
        <f>+D40+D41</f>
        <v>0</v>
      </c>
      <c r="F40" s="110"/>
      <c r="G40" s="110"/>
      <c r="H40" s="110"/>
      <c r="I40" s="113"/>
      <c r="J40" s="113"/>
      <c r="K40" s="113"/>
      <c r="L40" s="113"/>
      <c r="M40" s="113"/>
      <c r="N40" s="114"/>
    </row>
    <row r="41" spans="1:17" ht="42.75" x14ac:dyDescent="0.25">
      <c r="A41" s="105"/>
      <c r="B41" s="111" t="s">
        <v>153</v>
      </c>
      <c r="C41" s="112">
        <v>60</v>
      </c>
      <c r="D41" s="129">
        <f>+F144</f>
        <v>0</v>
      </c>
      <c r="E41" s="335"/>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27" t="s">
        <v>36</v>
      </c>
      <c r="N45" s="327"/>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28" t="s">
        <v>29</v>
      </c>
      <c r="C59" s="328" t="s">
        <v>28</v>
      </c>
      <c r="D59" s="326" t="s">
        <v>35</v>
      </c>
      <c r="E59" s="326"/>
    </row>
    <row r="60" spans="1:26" s="30" customFormat="1" x14ac:dyDescent="0.25">
      <c r="B60" s="329"/>
      <c r="C60" s="329"/>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24"/>
      <c r="D63" s="324"/>
      <c r="E63" s="324"/>
      <c r="F63" s="324"/>
      <c r="G63" s="324"/>
      <c r="H63" s="324"/>
      <c r="I63" s="324"/>
      <c r="J63" s="324"/>
      <c r="K63" s="324"/>
      <c r="L63" s="324"/>
      <c r="M63" s="324"/>
      <c r="N63" s="324"/>
    </row>
    <row r="64" spans="1:26" ht="28.15" customHeight="1" thickBot="1" x14ac:dyDescent="0.3"/>
    <row r="65" spans="2:17" ht="27" thickBot="1" x14ac:dyDescent="0.3">
      <c r="B65" s="323" t="s">
        <v>109</v>
      </c>
      <c r="C65" s="323"/>
      <c r="D65" s="323"/>
      <c r="E65" s="323"/>
      <c r="F65" s="323"/>
      <c r="G65" s="323"/>
      <c r="H65" s="323"/>
      <c r="I65" s="323"/>
      <c r="J65" s="323"/>
      <c r="K65" s="323"/>
      <c r="L65" s="323"/>
      <c r="M65" s="323"/>
      <c r="N65" s="323"/>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09" t="s">
        <v>3</v>
      </c>
      <c r="P68" s="311"/>
      <c r="Q68" s="69" t="s">
        <v>19</v>
      </c>
    </row>
    <row r="69" spans="2:17" x14ac:dyDescent="0.25">
      <c r="B69" s="3"/>
      <c r="C69" s="3"/>
      <c r="D69" s="5"/>
      <c r="E69" s="5"/>
      <c r="F69" s="4"/>
      <c r="G69" s="4"/>
      <c r="H69" s="4"/>
      <c r="I69" s="100"/>
      <c r="J69" s="100"/>
      <c r="K69" s="127"/>
      <c r="L69" s="127"/>
      <c r="M69" s="127"/>
      <c r="N69" s="127"/>
      <c r="O69" s="313"/>
      <c r="P69" s="314"/>
      <c r="Q69" s="127"/>
    </row>
    <row r="70" spans="2:17" x14ac:dyDescent="0.25">
      <c r="B70" s="3"/>
      <c r="C70" s="3"/>
      <c r="D70" s="5"/>
      <c r="E70" s="5"/>
      <c r="F70" s="4"/>
      <c r="G70" s="4"/>
      <c r="H70" s="4"/>
      <c r="I70" s="100"/>
      <c r="J70" s="100"/>
      <c r="K70" s="127"/>
      <c r="L70" s="127"/>
      <c r="M70" s="127"/>
      <c r="N70" s="127"/>
      <c r="O70" s="313"/>
      <c r="P70" s="314"/>
      <c r="Q70" s="127"/>
    </row>
    <row r="71" spans="2:17" x14ac:dyDescent="0.25">
      <c r="B71" s="3"/>
      <c r="C71" s="3"/>
      <c r="D71" s="5"/>
      <c r="E71" s="5"/>
      <c r="F71" s="4"/>
      <c r="G71" s="4"/>
      <c r="H71" s="4"/>
      <c r="I71" s="100"/>
      <c r="J71" s="100"/>
      <c r="K71" s="127"/>
      <c r="L71" s="127"/>
      <c r="M71" s="127"/>
      <c r="N71" s="127"/>
      <c r="O71" s="313"/>
      <c r="P71" s="314"/>
      <c r="Q71" s="127"/>
    </row>
    <row r="72" spans="2:17" x14ac:dyDescent="0.25">
      <c r="B72" s="3"/>
      <c r="C72" s="3"/>
      <c r="D72" s="5"/>
      <c r="E72" s="5"/>
      <c r="F72" s="4"/>
      <c r="G72" s="4"/>
      <c r="H72" s="4"/>
      <c r="I72" s="100"/>
      <c r="J72" s="100"/>
      <c r="K72" s="127"/>
      <c r="L72" s="127"/>
      <c r="M72" s="127"/>
      <c r="N72" s="127"/>
      <c r="O72" s="313"/>
      <c r="P72" s="314"/>
      <c r="Q72" s="127"/>
    </row>
    <row r="73" spans="2:17" x14ac:dyDescent="0.25">
      <c r="B73" s="3"/>
      <c r="C73" s="3"/>
      <c r="D73" s="5"/>
      <c r="E73" s="5"/>
      <c r="F73" s="4"/>
      <c r="G73" s="4"/>
      <c r="H73" s="4"/>
      <c r="I73" s="100"/>
      <c r="J73" s="100"/>
      <c r="K73" s="127"/>
      <c r="L73" s="127"/>
      <c r="M73" s="127"/>
      <c r="N73" s="127"/>
      <c r="O73" s="313"/>
      <c r="P73" s="314"/>
      <c r="Q73" s="127"/>
    </row>
    <row r="74" spans="2:17" x14ac:dyDescent="0.25">
      <c r="B74" s="3"/>
      <c r="C74" s="3"/>
      <c r="D74" s="5"/>
      <c r="E74" s="5"/>
      <c r="F74" s="4"/>
      <c r="G74" s="4"/>
      <c r="H74" s="4"/>
      <c r="I74" s="100"/>
      <c r="J74" s="100"/>
      <c r="K74" s="127"/>
      <c r="L74" s="127"/>
      <c r="M74" s="127"/>
      <c r="N74" s="127"/>
      <c r="O74" s="313"/>
      <c r="P74" s="314"/>
      <c r="Q74" s="127"/>
    </row>
    <row r="75" spans="2:17" x14ac:dyDescent="0.25">
      <c r="B75" s="127"/>
      <c r="C75" s="127"/>
      <c r="D75" s="127"/>
      <c r="E75" s="127"/>
      <c r="F75" s="127"/>
      <c r="G75" s="127"/>
      <c r="H75" s="127"/>
      <c r="I75" s="127"/>
      <c r="J75" s="127"/>
      <c r="K75" s="127"/>
      <c r="L75" s="127"/>
      <c r="M75" s="127"/>
      <c r="N75" s="127"/>
      <c r="O75" s="313"/>
      <c r="P75" s="314"/>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36" t="s">
        <v>39</v>
      </c>
      <c r="C81" s="337"/>
      <c r="D81" s="337"/>
      <c r="E81" s="337"/>
      <c r="F81" s="337"/>
      <c r="G81" s="337"/>
      <c r="H81" s="337"/>
      <c r="I81" s="337"/>
      <c r="J81" s="337"/>
      <c r="K81" s="337"/>
      <c r="L81" s="337"/>
      <c r="M81" s="337"/>
      <c r="N81" s="338"/>
    </row>
    <row r="86" spans="2:17" ht="76.5" customHeight="1" x14ac:dyDescent="0.25">
      <c r="B86" s="126" t="s">
        <v>0</v>
      </c>
      <c r="C86" s="126" t="s">
        <v>40</v>
      </c>
      <c r="D86" s="126" t="s">
        <v>41</v>
      </c>
      <c r="E86" s="126" t="s">
        <v>121</v>
      </c>
      <c r="F86" s="126" t="s">
        <v>123</v>
      </c>
      <c r="G86" s="126" t="s">
        <v>124</v>
      </c>
      <c r="H86" s="126" t="s">
        <v>125</v>
      </c>
      <c r="I86" s="126" t="s">
        <v>122</v>
      </c>
      <c r="J86" s="309" t="s">
        <v>126</v>
      </c>
      <c r="K86" s="310"/>
      <c r="L86" s="311"/>
      <c r="M86" s="126" t="s">
        <v>130</v>
      </c>
      <c r="N86" s="126" t="s">
        <v>42</v>
      </c>
      <c r="O86" s="126" t="s">
        <v>43</v>
      </c>
      <c r="P86" s="309" t="s">
        <v>3</v>
      </c>
      <c r="Q86" s="311"/>
    </row>
    <row r="87" spans="2:17" ht="60.75" customHeight="1" x14ac:dyDescent="0.25">
      <c r="B87" s="102" t="s">
        <v>44</v>
      </c>
      <c r="C87" s="102"/>
      <c r="D87" s="3"/>
      <c r="E87" s="3"/>
      <c r="F87" s="3"/>
      <c r="G87" s="3"/>
      <c r="H87" s="3"/>
      <c r="I87" s="5"/>
      <c r="J87" s="1" t="s">
        <v>127</v>
      </c>
      <c r="K87" s="101" t="s">
        <v>128</v>
      </c>
      <c r="L87" s="100" t="s">
        <v>129</v>
      </c>
      <c r="M87" s="127"/>
      <c r="N87" s="127"/>
      <c r="O87" s="127"/>
      <c r="P87" s="312"/>
      <c r="Q87" s="312"/>
    </row>
    <row r="88" spans="2:17" ht="33.6" customHeight="1" x14ac:dyDescent="0.25">
      <c r="B88" s="102" t="s">
        <v>45</v>
      </c>
      <c r="C88" s="102"/>
      <c r="D88" s="3"/>
      <c r="E88" s="3"/>
      <c r="F88" s="3"/>
      <c r="G88" s="3"/>
      <c r="H88" s="3"/>
      <c r="I88" s="5"/>
      <c r="J88" s="1"/>
      <c r="K88" s="100"/>
      <c r="L88" s="100"/>
      <c r="M88" s="127"/>
      <c r="N88" s="127"/>
      <c r="O88" s="127"/>
      <c r="P88" s="312"/>
      <c r="Q88" s="312"/>
    </row>
    <row r="90" spans="2:17" ht="15.75" thickBot="1" x14ac:dyDescent="0.3"/>
    <row r="91" spans="2:17" ht="27" thickBot="1" x14ac:dyDescent="0.3">
      <c r="B91" s="336" t="s">
        <v>47</v>
      </c>
      <c r="C91" s="337"/>
      <c r="D91" s="337"/>
      <c r="E91" s="337"/>
      <c r="F91" s="337"/>
      <c r="G91" s="337"/>
      <c r="H91" s="337"/>
      <c r="I91" s="337"/>
      <c r="J91" s="337"/>
      <c r="K91" s="337"/>
      <c r="L91" s="337"/>
      <c r="M91" s="337"/>
      <c r="N91" s="338"/>
    </row>
    <row r="94" spans="2:17" ht="46.15" customHeight="1" x14ac:dyDescent="0.25">
      <c r="B94" s="69" t="s">
        <v>34</v>
      </c>
      <c r="C94" s="69" t="s">
        <v>48</v>
      </c>
      <c r="D94" s="309" t="s">
        <v>3</v>
      </c>
      <c r="E94" s="311"/>
    </row>
    <row r="95" spans="2:17" ht="46.9" customHeight="1" x14ac:dyDescent="0.25">
      <c r="B95" s="70" t="s">
        <v>131</v>
      </c>
      <c r="C95" s="127"/>
      <c r="D95" s="312"/>
      <c r="E95" s="312"/>
    </row>
    <row r="98" spans="1:26" ht="26.25" x14ac:dyDescent="0.25">
      <c r="B98" s="315" t="s">
        <v>65</v>
      </c>
      <c r="C98" s="316"/>
      <c r="D98" s="316"/>
      <c r="E98" s="316"/>
      <c r="F98" s="316"/>
      <c r="G98" s="316"/>
      <c r="H98" s="316"/>
      <c r="I98" s="316"/>
      <c r="J98" s="316"/>
      <c r="K98" s="316"/>
      <c r="L98" s="316"/>
      <c r="M98" s="316"/>
      <c r="N98" s="316"/>
      <c r="O98" s="316"/>
      <c r="P98" s="316"/>
    </row>
    <row r="100" spans="1:26" ht="15.75" thickBot="1" x14ac:dyDescent="0.3"/>
    <row r="101" spans="1:26" ht="27" thickBot="1" x14ac:dyDescent="0.3">
      <c r="B101" s="336" t="s">
        <v>55</v>
      </c>
      <c r="C101" s="337"/>
      <c r="D101" s="337"/>
      <c r="E101" s="337"/>
      <c r="F101" s="337"/>
      <c r="G101" s="337"/>
      <c r="H101" s="337"/>
      <c r="I101" s="337"/>
      <c r="J101" s="337"/>
      <c r="K101" s="337"/>
      <c r="L101" s="337"/>
      <c r="M101" s="337"/>
      <c r="N101" s="33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39">
        <f>+D119+D120+D121</f>
        <v>0</v>
      </c>
    </row>
    <row r="120" spans="1:17" x14ac:dyDescent="0.25">
      <c r="B120" s="68" t="s">
        <v>133</v>
      </c>
      <c r="C120" s="58">
        <v>30</v>
      </c>
      <c r="D120" s="129">
        <v>0</v>
      </c>
      <c r="E120" s="340"/>
    </row>
    <row r="121" spans="1:17" ht="15.75" thickBot="1" x14ac:dyDescent="0.3">
      <c r="B121" s="68" t="s">
        <v>134</v>
      </c>
      <c r="C121" s="73">
        <v>40</v>
      </c>
      <c r="D121" s="73">
        <v>0</v>
      </c>
      <c r="E121" s="341"/>
    </row>
    <row r="123" spans="1:17" ht="15.75" thickBot="1" x14ac:dyDescent="0.3"/>
    <row r="124" spans="1:17" ht="27" thickBot="1" x14ac:dyDescent="0.3">
      <c r="B124" s="336" t="s">
        <v>53</v>
      </c>
      <c r="C124" s="337"/>
      <c r="D124" s="337"/>
      <c r="E124" s="337"/>
      <c r="F124" s="337"/>
      <c r="G124" s="337"/>
      <c r="H124" s="337"/>
      <c r="I124" s="337"/>
      <c r="J124" s="337"/>
      <c r="K124" s="337"/>
      <c r="L124" s="337"/>
      <c r="M124" s="337"/>
      <c r="N124" s="338"/>
    </row>
    <row r="126" spans="1:17" ht="76.5" customHeight="1" x14ac:dyDescent="0.25">
      <c r="B126" s="126" t="s">
        <v>0</v>
      </c>
      <c r="C126" s="126" t="s">
        <v>40</v>
      </c>
      <c r="D126" s="126" t="s">
        <v>41</v>
      </c>
      <c r="E126" s="126" t="s">
        <v>121</v>
      </c>
      <c r="F126" s="126" t="s">
        <v>123</v>
      </c>
      <c r="G126" s="126" t="s">
        <v>124</v>
      </c>
      <c r="H126" s="126" t="s">
        <v>125</v>
      </c>
      <c r="I126" s="126" t="s">
        <v>122</v>
      </c>
      <c r="J126" s="309" t="s">
        <v>126</v>
      </c>
      <c r="K126" s="310"/>
      <c r="L126" s="311"/>
      <c r="M126" s="126" t="s">
        <v>130</v>
      </c>
      <c r="N126" s="126" t="s">
        <v>42</v>
      </c>
      <c r="O126" s="126" t="s">
        <v>43</v>
      </c>
      <c r="P126" s="309" t="s">
        <v>3</v>
      </c>
      <c r="Q126" s="311"/>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12"/>
      <c r="Q127" s="312"/>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12"/>
      <c r="Q129" s="312"/>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30" t="s">
        <v>54</v>
      </c>
      <c r="C134" s="6" t="s">
        <v>135</v>
      </c>
      <c r="D134" s="129">
        <v>25</v>
      </c>
      <c r="E134" s="129"/>
      <c r="F134" s="331">
        <f>+E134+E135+E136</f>
        <v>0</v>
      </c>
      <c r="G134" s="98"/>
    </row>
    <row r="135" spans="2:17" ht="76.150000000000006" customHeight="1" x14ac:dyDescent="0.2">
      <c r="B135" s="330"/>
      <c r="C135" s="6" t="s">
        <v>136</v>
      </c>
      <c r="D135" s="75">
        <v>25</v>
      </c>
      <c r="E135" s="129"/>
      <c r="F135" s="332"/>
      <c r="G135" s="98"/>
    </row>
    <row r="136" spans="2:17" ht="69" customHeight="1" x14ac:dyDescent="0.2">
      <c r="B136" s="330"/>
      <c r="C136" s="6" t="s">
        <v>137</v>
      </c>
      <c r="D136" s="129">
        <v>10</v>
      </c>
      <c r="E136" s="129"/>
      <c r="F136" s="333"/>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34">
        <f>+D144+D145</f>
        <v>0</v>
      </c>
    </row>
    <row r="145" spans="2:5" ht="42.75" x14ac:dyDescent="0.25">
      <c r="B145" s="111" t="s">
        <v>61</v>
      </c>
      <c r="C145" s="112">
        <v>60</v>
      </c>
      <c r="D145" s="129">
        <f>+F134</f>
        <v>0</v>
      </c>
      <c r="E145" s="335"/>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D135" sqref="D1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15" t="s">
        <v>64</v>
      </c>
      <c r="C2" s="316"/>
      <c r="D2" s="316"/>
      <c r="E2" s="316"/>
      <c r="F2" s="316"/>
      <c r="G2" s="316"/>
      <c r="H2" s="316"/>
      <c r="I2" s="316"/>
      <c r="J2" s="316"/>
      <c r="K2" s="316"/>
      <c r="L2" s="316"/>
      <c r="M2" s="316"/>
      <c r="N2" s="316"/>
      <c r="O2" s="316"/>
      <c r="P2" s="316"/>
    </row>
    <row r="4" spans="2:16" ht="26.25" x14ac:dyDescent="0.25">
      <c r="B4" s="315" t="s">
        <v>49</v>
      </c>
      <c r="C4" s="316"/>
      <c r="D4" s="316"/>
      <c r="E4" s="316"/>
      <c r="F4" s="316"/>
      <c r="G4" s="316"/>
      <c r="H4" s="316"/>
      <c r="I4" s="316"/>
      <c r="J4" s="316"/>
      <c r="K4" s="316"/>
      <c r="L4" s="316"/>
      <c r="M4" s="316"/>
      <c r="N4" s="316"/>
      <c r="O4" s="316"/>
      <c r="P4" s="316"/>
    </row>
    <row r="5" spans="2:16" ht="15.75" thickBot="1" x14ac:dyDescent="0.3"/>
    <row r="6" spans="2:16" ht="21.75" thickBot="1" x14ac:dyDescent="0.3">
      <c r="B6" s="11" t="s">
        <v>4</v>
      </c>
      <c r="C6" s="319"/>
      <c r="D6" s="319"/>
      <c r="E6" s="319"/>
      <c r="F6" s="319"/>
      <c r="G6" s="319"/>
      <c r="H6" s="319"/>
      <c r="I6" s="319"/>
      <c r="J6" s="319"/>
      <c r="K6" s="319"/>
      <c r="L6" s="319"/>
      <c r="M6" s="319"/>
      <c r="N6" s="320"/>
    </row>
    <row r="7" spans="2:16" ht="16.5" thickBot="1" x14ac:dyDescent="0.3">
      <c r="B7" s="12" t="s">
        <v>5</v>
      </c>
      <c r="C7" s="319"/>
      <c r="D7" s="319"/>
      <c r="E7" s="319"/>
      <c r="F7" s="319"/>
      <c r="G7" s="319"/>
      <c r="H7" s="319"/>
      <c r="I7" s="319"/>
      <c r="J7" s="319"/>
      <c r="K7" s="319"/>
      <c r="L7" s="319"/>
      <c r="M7" s="319"/>
      <c r="N7" s="320"/>
    </row>
    <row r="8" spans="2:16" ht="16.5" thickBot="1" x14ac:dyDescent="0.3">
      <c r="B8" s="12" t="s">
        <v>6</v>
      </c>
      <c r="C8" s="319"/>
      <c r="D8" s="319"/>
      <c r="E8" s="319"/>
      <c r="F8" s="319"/>
      <c r="G8" s="319"/>
      <c r="H8" s="319"/>
      <c r="I8" s="319"/>
      <c r="J8" s="319"/>
      <c r="K8" s="319"/>
      <c r="L8" s="319"/>
      <c r="M8" s="319"/>
      <c r="N8" s="320"/>
    </row>
    <row r="9" spans="2:16" ht="16.5" thickBot="1" x14ac:dyDescent="0.3">
      <c r="B9" s="12" t="s">
        <v>7</v>
      </c>
      <c r="C9" s="319"/>
      <c r="D9" s="319"/>
      <c r="E9" s="319"/>
      <c r="F9" s="319"/>
      <c r="G9" s="319"/>
      <c r="H9" s="319"/>
      <c r="I9" s="319"/>
      <c r="J9" s="319"/>
      <c r="K9" s="319"/>
      <c r="L9" s="319"/>
      <c r="M9" s="319"/>
      <c r="N9" s="320"/>
    </row>
    <row r="10" spans="2:16" ht="16.5" thickBot="1" x14ac:dyDescent="0.3">
      <c r="B10" s="12" t="s">
        <v>8</v>
      </c>
      <c r="C10" s="321"/>
      <c r="D10" s="321"/>
      <c r="E10" s="322"/>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25" t="s">
        <v>106</v>
      </c>
      <c r="C14" s="325"/>
      <c r="D14" s="103" t="s">
        <v>13</v>
      </c>
      <c r="E14" s="103" t="s">
        <v>14</v>
      </c>
      <c r="F14" s="103" t="s">
        <v>30</v>
      </c>
      <c r="G14" s="95"/>
      <c r="I14" s="38"/>
      <c r="J14" s="38"/>
      <c r="K14" s="38"/>
      <c r="L14" s="38"/>
      <c r="M14" s="38"/>
      <c r="N14" s="114"/>
    </row>
    <row r="15" spans="2:16" x14ac:dyDescent="0.25">
      <c r="B15" s="325"/>
      <c r="C15" s="325"/>
      <c r="D15" s="103">
        <v>1</v>
      </c>
      <c r="E15" s="36"/>
      <c r="F15" s="36"/>
      <c r="G15" s="96"/>
      <c r="I15" s="39"/>
      <c r="J15" s="39"/>
      <c r="K15" s="39"/>
      <c r="L15" s="39"/>
      <c r="M15" s="39"/>
      <c r="N15" s="114"/>
    </row>
    <row r="16" spans="2:16" x14ac:dyDescent="0.25">
      <c r="B16" s="325"/>
      <c r="C16" s="325"/>
      <c r="D16" s="103">
        <v>2</v>
      </c>
      <c r="E16" s="36"/>
      <c r="F16" s="36"/>
      <c r="G16" s="96"/>
      <c r="I16" s="39"/>
      <c r="J16" s="39"/>
      <c r="K16" s="39"/>
      <c r="L16" s="39"/>
      <c r="M16" s="39"/>
      <c r="N16" s="114"/>
    </row>
    <row r="17" spans="1:14" x14ac:dyDescent="0.25">
      <c r="B17" s="325"/>
      <c r="C17" s="325"/>
      <c r="D17" s="103">
        <v>3</v>
      </c>
      <c r="E17" s="36"/>
      <c r="F17" s="36"/>
      <c r="G17" s="96"/>
      <c r="I17" s="39"/>
      <c r="J17" s="39"/>
      <c r="K17" s="39"/>
      <c r="L17" s="39"/>
      <c r="M17" s="39"/>
      <c r="N17" s="114"/>
    </row>
    <row r="18" spans="1:14" x14ac:dyDescent="0.25">
      <c r="B18" s="325"/>
      <c r="C18" s="325"/>
      <c r="D18" s="103">
        <v>4</v>
      </c>
      <c r="E18" s="37"/>
      <c r="F18" s="36"/>
      <c r="G18" s="96"/>
      <c r="H18" s="22"/>
      <c r="I18" s="39"/>
      <c r="J18" s="39"/>
      <c r="K18" s="39"/>
      <c r="L18" s="39"/>
      <c r="M18" s="39"/>
      <c r="N18" s="20"/>
    </row>
    <row r="19" spans="1:14" x14ac:dyDescent="0.25">
      <c r="B19" s="325"/>
      <c r="C19" s="325"/>
      <c r="D19" s="103">
        <v>5</v>
      </c>
      <c r="E19" s="37"/>
      <c r="F19" s="36"/>
      <c r="G19" s="96"/>
      <c r="H19" s="22"/>
      <c r="I19" s="41"/>
      <c r="J19" s="41"/>
      <c r="K19" s="41"/>
      <c r="L19" s="41"/>
      <c r="M19" s="41"/>
      <c r="N19" s="20"/>
    </row>
    <row r="20" spans="1:14" x14ac:dyDescent="0.25">
      <c r="B20" s="325"/>
      <c r="C20" s="325"/>
      <c r="D20" s="103">
        <v>6</v>
      </c>
      <c r="E20" s="37"/>
      <c r="F20" s="36"/>
      <c r="G20" s="96"/>
      <c r="H20" s="22"/>
      <c r="I20" s="113"/>
      <c r="J20" s="113"/>
      <c r="K20" s="113"/>
      <c r="L20" s="113"/>
      <c r="M20" s="113"/>
      <c r="N20" s="20"/>
    </row>
    <row r="21" spans="1:14" x14ac:dyDescent="0.25">
      <c r="B21" s="325"/>
      <c r="C21" s="325"/>
      <c r="D21" s="103">
        <v>7</v>
      </c>
      <c r="E21" s="37"/>
      <c r="F21" s="36"/>
      <c r="G21" s="96"/>
      <c r="H21" s="22"/>
      <c r="I21" s="113"/>
      <c r="J21" s="113"/>
      <c r="K21" s="113"/>
      <c r="L21" s="113"/>
      <c r="M21" s="113"/>
      <c r="N21" s="20"/>
    </row>
    <row r="22" spans="1:14" ht="15.75" thickBot="1" x14ac:dyDescent="0.3">
      <c r="B22" s="317" t="s">
        <v>15</v>
      </c>
      <c r="C22" s="318"/>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34">
        <f>+D40+D41</f>
        <v>0</v>
      </c>
      <c r="F40" s="110"/>
      <c r="G40" s="110"/>
      <c r="H40" s="110"/>
      <c r="I40" s="113"/>
      <c r="J40" s="113"/>
      <c r="K40" s="113"/>
      <c r="L40" s="113"/>
      <c r="M40" s="113"/>
      <c r="N40" s="114"/>
    </row>
    <row r="41" spans="1:17" ht="42.75" x14ac:dyDescent="0.25">
      <c r="A41" s="105"/>
      <c r="B41" s="111" t="s">
        <v>153</v>
      </c>
      <c r="C41" s="112">
        <v>60</v>
      </c>
      <c r="D41" s="129">
        <f>+F144</f>
        <v>0</v>
      </c>
      <c r="E41" s="335"/>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27" t="s">
        <v>36</v>
      </c>
      <c r="N45" s="327"/>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28" t="s">
        <v>29</v>
      </c>
      <c r="C59" s="328" t="s">
        <v>28</v>
      </c>
      <c r="D59" s="326" t="s">
        <v>35</v>
      </c>
      <c r="E59" s="326"/>
    </row>
    <row r="60" spans="1:26" s="30" customFormat="1" x14ac:dyDescent="0.25">
      <c r="B60" s="329"/>
      <c r="C60" s="329"/>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24"/>
      <c r="D63" s="324"/>
      <c r="E63" s="324"/>
      <c r="F63" s="324"/>
      <c r="G63" s="324"/>
      <c r="H63" s="324"/>
      <c r="I63" s="324"/>
      <c r="J63" s="324"/>
      <c r="K63" s="324"/>
      <c r="L63" s="324"/>
      <c r="M63" s="324"/>
      <c r="N63" s="324"/>
    </row>
    <row r="64" spans="1:26" ht="28.15" customHeight="1" thickBot="1" x14ac:dyDescent="0.3"/>
    <row r="65" spans="2:17" ht="27" thickBot="1" x14ac:dyDescent="0.3">
      <c r="B65" s="323" t="s">
        <v>109</v>
      </c>
      <c r="C65" s="323"/>
      <c r="D65" s="323"/>
      <c r="E65" s="323"/>
      <c r="F65" s="323"/>
      <c r="G65" s="323"/>
      <c r="H65" s="323"/>
      <c r="I65" s="323"/>
      <c r="J65" s="323"/>
      <c r="K65" s="323"/>
      <c r="L65" s="323"/>
      <c r="M65" s="323"/>
      <c r="N65" s="323"/>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09" t="s">
        <v>3</v>
      </c>
      <c r="P68" s="311"/>
      <c r="Q68" s="69" t="s">
        <v>19</v>
      </c>
    </row>
    <row r="69" spans="2:17" x14ac:dyDescent="0.25">
      <c r="B69" s="3"/>
      <c r="C69" s="3"/>
      <c r="D69" s="5"/>
      <c r="E69" s="5"/>
      <c r="F69" s="4"/>
      <c r="G69" s="4"/>
      <c r="H69" s="4"/>
      <c r="I69" s="100"/>
      <c r="J69" s="100"/>
      <c r="K69" s="127"/>
      <c r="L69" s="127"/>
      <c r="M69" s="127"/>
      <c r="N69" s="127"/>
      <c r="O69" s="313"/>
      <c r="P69" s="314"/>
      <c r="Q69" s="127"/>
    </row>
    <row r="70" spans="2:17" x14ac:dyDescent="0.25">
      <c r="B70" s="3"/>
      <c r="C70" s="3"/>
      <c r="D70" s="5"/>
      <c r="E70" s="5"/>
      <c r="F70" s="4"/>
      <c r="G70" s="4"/>
      <c r="H70" s="4"/>
      <c r="I70" s="100"/>
      <c r="J70" s="100"/>
      <c r="K70" s="127"/>
      <c r="L70" s="127"/>
      <c r="M70" s="127"/>
      <c r="N70" s="127"/>
      <c r="O70" s="313"/>
      <c r="P70" s="314"/>
      <c r="Q70" s="127"/>
    </row>
    <row r="71" spans="2:17" x14ac:dyDescent="0.25">
      <c r="B71" s="3"/>
      <c r="C71" s="3"/>
      <c r="D71" s="5"/>
      <c r="E71" s="5"/>
      <c r="F71" s="4"/>
      <c r="G71" s="4"/>
      <c r="H71" s="4"/>
      <c r="I71" s="100"/>
      <c r="J71" s="100"/>
      <c r="K71" s="127"/>
      <c r="L71" s="127"/>
      <c r="M71" s="127"/>
      <c r="N71" s="127"/>
      <c r="O71" s="313"/>
      <c r="P71" s="314"/>
      <c r="Q71" s="127"/>
    </row>
    <row r="72" spans="2:17" x14ac:dyDescent="0.25">
      <c r="B72" s="3"/>
      <c r="C72" s="3"/>
      <c r="D72" s="5"/>
      <c r="E72" s="5"/>
      <c r="F72" s="4"/>
      <c r="G72" s="4"/>
      <c r="H72" s="4"/>
      <c r="I72" s="100"/>
      <c r="J72" s="100"/>
      <c r="K72" s="127"/>
      <c r="L72" s="127"/>
      <c r="M72" s="127"/>
      <c r="N72" s="127"/>
      <c r="O72" s="313"/>
      <c r="P72" s="314"/>
      <c r="Q72" s="127"/>
    </row>
    <row r="73" spans="2:17" x14ac:dyDescent="0.25">
      <c r="B73" s="3"/>
      <c r="C73" s="3"/>
      <c r="D73" s="5"/>
      <c r="E73" s="5"/>
      <c r="F73" s="4"/>
      <c r="G73" s="4"/>
      <c r="H73" s="4"/>
      <c r="I73" s="100"/>
      <c r="J73" s="100"/>
      <c r="K73" s="127"/>
      <c r="L73" s="127"/>
      <c r="M73" s="127"/>
      <c r="N73" s="127"/>
      <c r="O73" s="313"/>
      <c r="P73" s="314"/>
      <c r="Q73" s="127"/>
    </row>
    <row r="74" spans="2:17" x14ac:dyDescent="0.25">
      <c r="B74" s="3"/>
      <c r="C74" s="3"/>
      <c r="D74" s="5"/>
      <c r="E74" s="5"/>
      <c r="F74" s="4"/>
      <c r="G74" s="4"/>
      <c r="H74" s="4"/>
      <c r="I74" s="100"/>
      <c r="J74" s="100"/>
      <c r="K74" s="127"/>
      <c r="L74" s="127"/>
      <c r="M74" s="127"/>
      <c r="N74" s="127"/>
      <c r="O74" s="313"/>
      <c r="P74" s="314"/>
      <c r="Q74" s="127"/>
    </row>
    <row r="75" spans="2:17" x14ac:dyDescent="0.25">
      <c r="B75" s="127"/>
      <c r="C75" s="127"/>
      <c r="D75" s="127"/>
      <c r="E75" s="127"/>
      <c r="F75" s="127"/>
      <c r="G75" s="127"/>
      <c r="H75" s="127"/>
      <c r="I75" s="127"/>
      <c r="J75" s="127"/>
      <c r="K75" s="127"/>
      <c r="L75" s="127"/>
      <c r="M75" s="127"/>
      <c r="N75" s="127"/>
      <c r="O75" s="313"/>
      <c r="P75" s="314"/>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36" t="s">
        <v>39</v>
      </c>
      <c r="C81" s="337"/>
      <c r="D81" s="337"/>
      <c r="E81" s="337"/>
      <c r="F81" s="337"/>
      <c r="G81" s="337"/>
      <c r="H81" s="337"/>
      <c r="I81" s="337"/>
      <c r="J81" s="337"/>
      <c r="K81" s="337"/>
      <c r="L81" s="337"/>
      <c r="M81" s="337"/>
      <c r="N81" s="338"/>
    </row>
    <row r="86" spans="2:17" ht="76.5" customHeight="1" x14ac:dyDescent="0.25">
      <c r="B86" s="126" t="s">
        <v>0</v>
      </c>
      <c r="C86" s="126" t="s">
        <v>40</v>
      </c>
      <c r="D86" s="126" t="s">
        <v>41</v>
      </c>
      <c r="E86" s="126" t="s">
        <v>121</v>
      </c>
      <c r="F86" s="126" t="s">
        <v>123</v>
      </c>
      <c r="G86" s="126" t="s">
        <v>124</v>
      </c>
      <c r="H86" s="126" t="s">
        <v>125</v>
      </c>
      <c r="I86" s="126" t="s">
        <v>122</v>
      </c>
      <c r="J86" s="309" t="s">
        <v>126</v>
      </c>
      <c r="K86" s="310"/>
      <c r="L86" s="311"/>
      <c r="M86" s="126" t="s">
        <v>130</v>
      </c>
      <c r="N86" s="126" t="s">
        <v>42</v>
      </c>
      <c r="O86" s="126" t="s">
        <v>43</v>
      </c>
      <c r="P86" s="309" t="s">
        <v>3</v>
      </c>
      <c r="Q86" s="311"/>
    </row>
    <row r="87" spans="2:17" ht="60.75" customHeight="1" x14ac:dyDescent="0.25">
      <c r="B87" s="102" t="s">
        <v>44</v>
      </c>
      <c r="C87" s="102"/>
      <c r="D87" s="3"/>
      <c r="E87" s="3"/>
      <c r="F87" s="3"/>
      <c r="G87" s="3"/>
      <c r="H87" s="3"/>
      <c r="I87" s="5"/>
      <c r="J87" s="1" t="s">
        <v>127</v>
      </c>
      <c r="K87" s="101" t="s">
        <v>128</v>
      </c>
      <c r="L87" s="100" t="s">
        <v>129</v>
      </c>
      <c r="M87" s="127"/>
      <c r="N87" s="127"/>
      <c r="O87" s="127"/>
      <c r="P87" s="312"/>
      <c r="Q87" s="312"/>
    </row>
    <row r="88" spans="2:17" ht="33.6" customHeight="1" x14ac:dyDescent="0.25">
      <c r="B88" s="102" t="s">
        <v>45</v>
      </c>
      <c r="C88" s="102"/>
      <c r="D88" s="3"/>
      <c r="E88" s="3"/>
      <c r="F88" s="3"/>
      <c r="G88" s="3"/>
      <c r="H88" s="3"/>
      <c r="I88" s="5"/>
      <c r="J88" s="1"/>
      <c r="K88" s="100"/>
      <c r="L88" s="100"/>
      <c r="M88" s="127"/>
      <c r="N88" s="127"/>
      <c r="O88" s="127"/>
      <c r="P88" s="312"/>
      <c r="Q88" s="312"/>
    </row>
    <row r="90" spans="2:17" ht="15.75" thickBot="1" x14ac:dyDescent="0.3"/>
    <row r="91" spans="2:17" ht="27" thickBot="1" x14ac:dyDescent="0.3">
      <c r="B91" s="336" t="s">
        <v>47</v>
      </c>
      <c r="C91" s="337"/>
      <c r="D91" s="337"/>
      <c r="E91" s="337"/>
      <c r="F91" s="337"/>
      <c r="G91" s="337"/>
      <c r="H91" s="337"/>
      <c r="I91" s="337"/>
      <c r="J91" s="337"/>
      <c r="K91" s="337"/>
      <c r="L91" s="337"/>
      <c r="M91" s="337"/>
      <c r="N91" s="338"/>
    </row>
    <row r="94" spans="2:17" ht="46.15" customHeight="1" x14ac:dyDescent="0.25">
      <c r="B94" s="69" t="s">
        <v>34</v>
      </c>
      <c r="C94" s="69" t="s">
        <v>48</v>
      </c>
      <c r="D94" s="309" t="s">
        <v>3</v>
      </c>
      <c r="E94" s="311"/>
    </row>
    <row r="95" spans="2:17" ht="46.9" customHeight="1" x14ac:dyDescent="0.25">
      <c r="B95" s="70" t="s">
        <v>131</v>
      </c>
      <c r="C95" s="127"/>
      <c r="D95" s="312"/>
      <c r="E95" s="312"/>
    </row>
    <row r="98" spans="1:26" ht="26.25" x14ac:dyDescent="0.25">
      <c r="B98" s="315" t="s">
        <v>65</v>
      </c>
      <c r="C98" s="316"/>
      <c r="D98" s="316"/>
      <c r="E98" s="316"/>
      <c r="F98" s="316"/>
      <c r="G98" s="316"/>
      <c r="H98" s="316"/>
      <c r="I98" s="316"/>
      <c r="J98" s="316"/>
      <c r="K98" s="316"/>
      <c r="L98" s="316"/>
      <c r="M98" s="316"/>
      <c r="N98" s="316"/>
      <c r="O98" s="316"/>
      <c r="P98" s="316"/>
    </row>
    <row r="100" spans="1:26" ht="15.75" thickBot="1" x14ac:dyDescent="0.3"/>
    <row r="101" spans="1:26" ht="27" thickBot="1" x14ac:dyDescent="0.3">
      <c r="B101" s="336" t="s">
        <v>55</v>
      </c>
      <c r="C101" s="337"/>
      <c r="D101" s="337"/>
      <c r="E101" s="337"/>
      <c r="F101" s="337"/>
      <c r="G101" s="337"/>
      <c r="H101" s="337"/>
      <c r="I101" s="337"/>
      <c r="J101" s="337"/>
      <c r="K101" s="337"/>
      <c r="L101" s="337"/>
      <c r="M101" s="337"/>
      <c r="N101" s="33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39">
        <f>+D119+D120+D121</f>
        <v>0</v>
      </c>
    </row>
    <row r="120" spans="1:17" x14ac:dyDescent="0.25">
      <c r="B120" s="68" t="s">
        <v>133</v>
      </c>
      <c r="C120" s="58">
        <v>30</v>
      </c>
      <c r="D120" s="129">
        <v>0</v>
      </c>
      <c r="E120" s="340"/>
    </row>
    <row r="121" spans="1:17" ht="15.75" thickBot="1" x14ac:dyDescent="0.3">
      <c r="B121" s="68" t="s">
        <v>134</v>
      </c>
      <c r="C121" s="73">
        <v>40</v>
      </c>
      <c r="D121" s="73">
        <v>0</v>
      </c>
      <c r="E121" s="341"/>
    </row>
    <row r="123" spans="1:17" ht="15.75" thickBot="1" x14ac:dyDescent="0.3"/>
    <row r="124" spans="1:17" ht="27" thickBot="1" x14ac:dyDescent="0.3">
      <c r="B124" s="336" t="s">
        <v>53</v>
      </c>
      <c r="C124" s="337"/>
      <c r="D124" s="337"/>
      <c r="E124" s="337"/>
      <c r="F124" s="337"/>
      <c r="G124" s="337"/>
      <c r="H124" s="337"/>
      <c r="I124" s="337"/>
      <c r="J124" s="337"/>
      <c r="K124" s="337"/>
      <c r="L124" s="337"/>
      <c r="M124" s="337"/>
      <c r="N124" s="338"/>
    </row>
    <row r="126" spans="1:17" ht="76.5" customHeight="1" x14ac:dyDescent="0.25">
      <c r="B126" s="126" t="s">
        <v>0</v>
      </c>
      <c r="C126" s="126" t="s">
        <v>40</v>
      </c>
      <c r="D126" s="126" t="s">
        <v>41</v>
      </c>
      <c r="E126" s="126" t="s">
        <v>121</v>
      </c>
      <c r="F126" s="126" t="s">
        <v>123</v>
      </c>
      <c r="G126" s="126" t="s">
        <v>124</v>
      </c>
      <c r="H126" s="126" t="s">
        <v>125</v>
      </c>
      <c r="I126" s="126" t="s">
        <v>122</v>
      </c>
      <c r="J126" s="309" t="s">
        <v>126</v>
      </c>
      <c r="K126" s="310"/>
      <c r="L126" s="311"/>
      <c r="M126" s="126" t="s">
        <v>130</v>
      </c>
      <c r="N126" s="126" t="s">
        <v>42</v>
      </c>
      <c r="O126" s="126" t="s">
        <v>43</v>
      </c>
      <c r="P126" s="309" t="s">
        <v>3</v>
      </c>
      <c r="Q126" s="311"/>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12"/>
      <c r="Q127" s="312"/>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12"/>
      <c r="Q129" s="312"/>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30" t="s">
        <v>54</v>
      </c>
      <c r="C134" s="6" t="s">
        <v>135</v>
      </c>
      <c r="D134" s="129">
        <v>25</v>
      </c>
      <c r="E134" s="129"/>
      <c r="F134" s="331">
        <f>+E134+E135+E136</f>
        <v>0</v>
      </c>
      <c r="G134" s="98"/>
    </row>
    <row r="135" spans="2:17" ht="76.150000000000006" customHeight="1" x14ac:dyDescent="0.2">
      <c r="B135" s="330"/>
      <c r="C135" s="6" t="s">
        <v>136</v>
      </c>
      <c r="D135" s="75">
        <v>25</v>
      </c>
      <c r="E135" s="129"/>
      <c r="F135" s="332"/>
      <c r="G135" s="98"/>
    </row>
    <row r="136" spans="2:17" ht="69" customHeight="1" x14ac:dyDescent="0.2">
      <c r="B136" s="330"/>
      <c r="C136" s="6" t="s">
        <v>137</v>
      </c>
      <c r="D136" s="129">
        <v>10</v>
      </c>
      <c r="E136" s="129"/>
      <c r="F136" s="333"/>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34">
        <f>+D144+D145</f>
        <v>0</v>
      </c>
    </row>
    <row r="145" spans="2:5" ht="42.75" x14ac:dyDescent="0.25">
      <c r="B145" s="111" t="s">
        <v>61</v>
      </c>
      <c r="C145" s="112">
        <v>60</v>
      </c>
      <c r="D145" s="129">
        <f>+F134</f>
        <v>0</v>
      </c>
      <c r="E145" s="335"/>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A128"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15" t="s">
        <v>64</v>
      </c>
      <c r="C2" s="316"/>
      <c r="D2" s="316"/>
      <c r="E2" s="316"/>
      <c r="F2" s="316"/>
      <c r="G2" s="316"/>
      <c r="H2" s="316"/>
      <c r="I2" s="316"/>
      <c r="J2" s="316"/>
      <c r="K2" s="316"/>
      <c r="L2" s="316"/>
      <c r="M2" s="316"/>
      <c r="N2" s="316"/>
      <c r="O2" s="316"/>
      <c r="P2" s="316"/>
    </row>
    <row r="4" spans="2:16" ht="26.25" x14ac:dyDescent="0.25">
      <c r="B4" s="315" t="s">
        <v>49</v>
      </c>
      <c r="C4" s="316"/>
      <c r="D4" s="316"/>
      <c r="E4" s="316"/>
      <c r="F4" s="316"/>
      <c r="G4" s="316"/>
      <c r="H4" s="316"/>
      <c r="I4" s="316"/>
      <c r="J4" s="316"/>
      <c r="K4" s="316"/>
      <c r="L4" s="316"/>
      <c r="M4" s="316"/>
      <c r="N4" s="316"/>
      <c r="O4" s="316"/>
      <c r="P4" s="316"/>
    </row>
    <row r="5" spans="2:16" ht="15.75" thickBot="1" x14ac:dyDescent="0.3"/>
    <row r="6" spans="2:16" ht="21.75" thickBot="1" x14ac:dyDescent="0.3">
      <c r="B6" s="11" t="s">
        <v>4</v>
      </c>
      <c r="C6" s="319"/>
      <c r="D6" s="319"/>
      <c r="E6" s="319"/>
      <c r="F6" s="319"/>
      <c r="G6" s="319"/>
      <c r="H6" s="319"/>
      <c r="I6" s="319"/>
      <c r="J6" s="319"/>
      <c r="K6" s="319"/>
      <c r="L6" s="319"/>
      <c r="M6" s="319"/>
      <c r="N6" s="320"/>
    </row>
    <row r="7" spans="2:16" ht="16.5" thickBot="1" x14ac:dyDescent="0.3">
      <c r="B7" s="12" t="s">
        <v>5</v>
      </c>
      <c r="C7" s="319"/>
      <c r="D7" s="319"/>
      <c r="E7" s="319"/>
      <c r="F7" s="319"/>
      <c r="G7" s="319"/>
      <c r="H7" s="319"/>
      <c r="I7" s="319"/>
      <c r="J7" s="319"/>
      <c r="K7" s="319"/>
      <c r="L7" s="319"/>
      <c r="M7" s="319"/>
      <c r="N7" s="320"/>
    </row>
    <row r="8" spans="2:16" ht="16.5" thickBot="1" x14ac:dyDescent="0.3">
      <c r="B8" s="12" t="s">
        <v>6</v>
      </c>
      <c r="C8" s="319"/>
      <c r="D8" s="319"/>
      <c r="E8" s="319"/>
      <c r="F8" s="319"/>
      <c r="G8" s="319"/>
      <c r="H8" s="319"/>
      <c r="I8" s="319"/>
      <c r="J8" s="319"/>
      <c r="K8" s="319"/>
      <c r="L8" s="319"/>
      <c r="M8" s="319"/>
      <c r="N8" s="320"/>
    </row>
    <row r="9" spans="2:16" ht="16.5" thickBot="1" x14ac:dyDescent="0.3">
      <c r="B9" s="12" t="s">
        <v>7</v>
      </c>
      <c r="C9" s="319"/>
      <c r="D9" s="319"/>
      <c r="E9" s="319"/>
      <c r="F9" s="319"/>
      <c r="G9" s="319"/>
      <c r="H9" s="319"/>
      <c r="I9" s="319"/>
      <c r="J9" s="319"/>
      <c r="K9" s="319"/>
      <c r="L9" s="319"/>
      <c r="M9" s="319"/>
      <c r="N9" s="320"/>
    </row>
    <row r="10" spans="2:16" ht="16.5" thickBot="1" x14ac:dyDescent="0.3">
      <c r="B10" s="12" t="s">
        <v>8</v>
      </c>
      <c r="C10" s="321"/>
      <c r="D10" s="321"/>
      <c r="E10" s="322"/>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25" t="s">
        <v>106</v>
      </c>
      <c r="C14" s="325"/>
      <c r="D14" s="103" t="s">
        <v>13</v>
      </c>
      <c r="E14" s="103" t="s">
        <v>14</v>
      </c>
      <c r="F14" s="103" t="s">
        <v>30</v>
      </c>
      <c r="G14" s="95"/>
      <c r="I14" s="38"/>
      <c r="J14" s="38"/>
      <c r="K14" s="38"/>
      <c r="L14" s="38"/>
      <c r="M14" s="38"/>
      <c r="N14" s="114"/>
    </row>
    <row r="15" spans="2:16" x14ac:dyDescent="0.25">
      <c r="B15" s="325"/>
      <c r="C15" s="325"/>
      <c r="D15" s="103">
        <v>1</v>
      </c>
      <c r="E15" s="36"/>
      <c r="F15" s="36"/>
      <c r="G15" s="96"/>
      <c r="I15" s="39"/>
      <c r="J15" s="39"/>
      <c r="K15" s="39"/>
      <c r="L15" s="39"/>
      <c r="M15" s="39"/>
      <c r="N15" s="114"/>
    </row>
    <row r="16" spans="2:16" x14ac:dyDescent="0.25">
      <c r="B16" s="325"/>
      <c r="C16" s="325"/>
      <c r="D16" s="103">
        <v>2</v>
      </c>
      <c r="E16" s="36"/>
      <c r="F16" s="36"/>
      <c r="G16" s="96"/>
      <c r="I16" s="39"/>
      <c r="J16" s="39"/>
      <c r="K16" s="39"/>
      <c r="L16" s="39"/>
      <c r="M16" s="39"/>
      <c r="N16" s="114"/>
    </row>
    <row r="17" spans="1:14" x14ac:dyDescent="0.25">
      <c r="B17" s="325"/>
      <c r="C17" s="325"/>
      <c r="D17" s="103">
        <v>3</v>
      </c>
      <c r="E17" s="36"/>
      <c r="F17" s="36"/>
      <c r="G17" s="96"/>
      <c r="I17" s="39"/>
      <c r="J17" s="39"/>
      <c r="K17" s="39"/>
      <c r="L17" s="39"/>
      <c r="M17" s="39"/>
      <c r="N17" s="114"/>
    </row>
    <row r="18" spans="1:14" x14ac:dyDescent="0.25">
      <c r="B18" s="325"/>
      <c r="C18" s="325"/>
      <c r="D18" s="103">
        <v>4</v>
      </c>
      <c r="E18" s="37"/>
      <c r="F18" s="36"/>
      <c r="G18" s="96"/>
      <c r="H18" s="22"/>
      <c r="I18" s="39"/>
      <c r="J18" s="39"/>
      <c r="K18" s="39"/>
      <c r="L18" s="39"/>
      <c r="M18" s="39"/>
      <c r="N18" s="20"/>
    </row>
    <row r="19" spans="1:14" x14ac:dyDescent="0.25">
      <c r="B19" s="325"/>
      <c r="C19" s="325"/>
      <c r="D19" s="103">
        <v>5</v>
      </c>
      <c r="E19" s="37"/>
      <c r="F19" s="36"/>
      <c r="G19" s="96"/>
      <c r="H19" s="22"/>
      <c r="I19" s="41"/>
      <c r="J19" s="41"/>
      <c r="K19" s="41"/>
      <c r="L19" s="41"/>
      <c r="M19" s="41"/>
      <c r="N19" s="20"/>
    </row>
    <row r="20" spans="1:14" x14ac:dyDescent="0.25">
      <c r="B20" s="325"/>
      <c r="C20" s="325"/>
      <c r="D20" s="103">
        <v>6</v>
      </c>
      <c r="E20" s="37"/>
      <c r="F20" s="36"/>
      <c r="G20" s="96"/>
      <c r="H20" s="22"/>
      <c r="I20" s="113"/>
      <c r="J20" s="113"/>
      <c r="K20" s="113"/>
      <c r="L20" s="113"/>
      <c r="M20" s="113"/>
      <c r="N20" s="20"/>
    </row>
    <row r="21" spans="1:14" x14ac:dyDescent="0.25">
      <c r="B21" s="325"/>
      <c r="C21" s="325"/>
      <c r="D21" s="103">
        <v>7</v>
      </c>
      <c r="E21" s="37"/>
      <c r="F21" s="36"/>
      <c r="G21" s="96"/>
      <c r="H21" s="22"/>
      <c r="I21" s="113"/>
      <c r="J21" s="113"/>
      <c r="K21" s="113"/>
      <c r="L21" s="113"/>
      <c r="M21" s="113"/>
      <c r="N21" s="20"/>
    </row>
    <row r="22" spans="1:14" ht="15.75" thickBot="1" x14ac:dyDescent="0.3">
      <c r="B22" s="317" t="s">
        <v>15</v>
      </c>
      <c r="C22" s="318"/>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34">
        <f>+D40+D41</f>
        <v>0</v>
      </c>
      <c r="F40" s="110"/>
      <c r="G40" s="110"/>
      <c r="H40" s="110"/>
      <c r="I40" s="113"/>
      <c r="J40" s="113"/>
      <c r="K40" s="113"/>
      <c r="L40" s="113"/>
      <c r="M40" s="113"/>
      <c r="N40" s="114"/>
    </row>
    <row r="41" spans="1:17" ht="42.75" x14ac:dyDescent="0.25">
      <c r="A41" s="105"/>
      <c r="B41" s="111" t="s">
        <v>153</v>
      </c>
      <c r="C41" s="112">
        <v>60</v>
      </c>
      <c r="D41" s="129">
        <f>+F144</f>
        <v>0</v>
      </c>
      <c r="E41" s="335"/>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27" t="s">
        <v>36</v>
      </c>
      <c r="N45" s="327"/>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28" t="s">
        <v>29</v>
      </c>
      <c r="C59" s="328" t="s">
        <v>28</v>
      </c>
      <c r="D59" s="326" t="s">
        <v>35</v>
      </c>
      <c r="E59" s="326"/>
    </row>
    <row r="60" spans="1:26" s="30" customFormat="1" x14ac:dyDescent="0.25">
      <c r="B60" s="329"/>
      <c r="C60" s="329"/>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24"/>
      <c r="D63" s="324"/>
      <c r="E63" s="324"/>
      <c r="F63" s="324"/>
      <c r="G63" s="324"/>
      <c r="H63" s="324"/>
      <c r="I63" s="324"/>
      <c r="J63" s="324"/>
      <c r="K63" s="324"/>
      <c r="L63" s="324"/>
      <c r="M63" s="324"/>
      <c r="N63" s="324"/>
    </row>
    <row r="64" spans="1:26" ht="28.15" customHeight="1" thickBot="1" x14ac:dyDescent="0.3"/>
    <row r="65" spans="2:17" ht="27" thickBot="1" x14ac:dyDescent="0.3">
      <c r="B65" s="323" t="s">
        <v>109</v>
      </c>
      <c r="C65" s="323"/>
      <c r="D65" s="323"/>
      <c r="E65" s="323"/>
      <c r="F65" s="323"/>
      <c r="G65" s="323"/>
      <c r="H65" s="323"/>
      <c r="I65" s="323"/>
      <c r="J65" s="323"/>
      <c r="K65" s="323"/>
      <c r="L65" s="323"/>
      <c r="M65" s="323"/>
      <c r="N65" s="323"/>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09" t="s">
        <v>3</v>
      </c>
      <c r="P68" s="311"/>
      <c r="Q68" s="69" t="s">
        <v>19</v>
      </c>
    </row>
    <row r="69" spans="2:17" x14ac:dyDescent="0.25">
      <c r="B69" s="3"/>
      <c r="C69" s="3"/>
      <c r="D69" s="5"/>
      <c r="E69" s="5"/>
      <c r="F69" s="4"/>
      <c r="G69" s="4"/>
      <c r="H69" s="4"/>
      <c r="I69" s="100"/>
      <c r="J69" s="100"/>
      <c r="K69" s="127"/>
      <c r="L69" s="127"/>
      <c r="M69" s="127"/>
      <c r="N69" s="127"/>
      <c r="O69" s="313"/>
      <c r="P69" s="314"/>
      <c r="Q69" s="127"/>
    </row>
    <row r="70" spans="2:17" x14ac:dyDescent="0.25">
      <c r="B70" s="3"/>
      <c r="C70" s="3"/>
      <c r="D70" s="5"/>
      <c r="E70" s="5"/>
      <c r="F70" s="4"/>
      <c r="G70" s="4"/>
      <c r="H70" s="4"/>
      <c r="I70" s="100"/>
      <c r="J70" s="100"/>
      <c r="K70" s="127"/>
      <c r="L70" s="127"/>
      <c r="M70" s="127"/>
      <c r="N70" s="127"/>
      <c r="O70" s="313"/>
      <c r="P70" s="314"/>
      <c r="Q70" s="127"/>
    </row>
    <row r="71" spans="2:17" x14ac:dyDescent="0.25">
      <c r="B71" s="3"/>
      <c r="C71" s="3"/>
      <c r="D71" s="5"/>
      <c r="E71" s="5"/>
      <c r="F71" s="4"/>
      <c r="G71" s="4"/>
      <c r="H71" s="4"/>
      <c r="I71" s="100"/>
      <c r="J71" s="100"/>
      <c r="K71" s="127"/>
      <c r="L71" s="127"/>
      <c r="M71" s="127"/>
      <c r="N71" s="127"/>
      <c r="O71" s="313"/>
      <c r="P71" s="314"/>
      <c r="Q71" s="127"/>
    </row>
    <row r="72" spans="2:17" x14ac:dyDescent="0.25">
      <c r="B72" s="3"/>
      <c r="C72" s="3"/>
      <c r="D72" s="5"/>
      <c r="E72" s="5"/>
      <c r="F72" s="4"/>
      <c r="G72" s="4"/>
      <c r="H72" s="4"/>
      <c r="I72" s="100"/>
      <c r="J72" s="100"/>
      <c r="K72" s="127"/>
      <c r="L72" s="127"/>
      <c r="M72" s="127"/>
      <c r="N72" s="127"/>
      <c r="O72" s="313"/>
      <c r="P72" s="314"/>
      <c r="Q72" s="127"/>
    </row>
    <row r="73" spans="2:17" x14ac:dyDescent="0.25">
      <c r="B73" s="3"/>
      <c r="C73" s="3"/>
      <c r="D73" s="5"/>
      <c r="E73" s="5"/>
      <c r="F73" s="4"/>
      <c r="G73" s="4"/>
      <c r="H73" s="4"/>
      <c r="I73" s="100"/>
      <c r="J73" s="100"/>
      <c r="K73" s="127"/>
      <c r="L73" s="127"/>
      <c r="M73" s="127"/>
      <c r="N73" s="127"/>
      <c r="O73" s="313"/>
      <c r="P73" s="314"/>
      <c r="Q73" s="127"/>
    </row>
    <row r="74" spans="2:17" x14ac:dyDescent="0.25">
      <c r="B74" s="3"/>
      <c r="C74" s="3"/>
      <c r="D74" s="5"/>
      <c r="E74" s="5"/>
      <c r="F74" s="4"/>
      <c r="G74" s="4"/>
      <c r="H74" s="4"/>
      <c r="I74" s="100"/>
      <c r="J74" s="100"/>
      <c r="K74" s="127"/>
      <c r="L74" s="127"/>
      <c r="M74" s="127"/>
      <c r="N74" s="127"/>
      <c r="O74" s="313"/>
      <c r="P74" s="314"/>
      <c r="Q74" s="127"/>
    </row>
    <row r="75" spans="2:17" x14ac:dyDescent="0.25">
      <c r="B75" s="127"/>
      <c r="C75" s="127"/>
      <c r="D75" s="127"/>
      <c r="E75" s="127"/>
      <c r="F75" s="127"/>
      <c r="G75" s="127"/>
      <c r="H75" s="127"/>
      <c r="I75" s="127"/>
      <c r="J75" s="127"/>
      <c r="K75" s="127"/>
      <c r="L75" s="127"/>
      <c r="M75" s="127"/>
      <c r="N75" s="127"/>
      <c r="O75" s="313"/>
      <c r="P75" s="314"/>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36" t="s">
        <v>39</v>
      </c>
      <c r="C81" s="337"/>
      <c r="D81" s="337"/>
      <c r="E81" s="337"/>
      <c r="F81" s="337"/>
      <c r="G81" s="337"/>
      <c r="H81" s="337"/>
      <c r="I81" s="337"/>
      <c r="J81" s="337"/>
      <c r="K81" s="337"/>
      <c r="L81" s="337"/>
      <c r="M81" s="337"/>
      <c r="N81" s="338"/>
    </row>
    <row r="86" spans="2:17" ht="76.5" customHeight="1" x14ac:dyDescent="0.25">
      <c r="B86" s="126" t="s">
        <v>0</v>
      </c>
      <c r="C86" s="126" t="s">
        <v>40</v>
      </c>
      <c r="D86" s="126" t="s">
        <v>41</v>
      </c>
      <c r="E86" s="126" t="s">
        <v>121</v>
      </c>
      <c r="F86" s="126" t="s">
        <v>123</v>
      </c>
      <c r="G86" s="126" t="s">
        <v>124</v>
      </c>
      <c r="H86" s="126" t="s">
        <v>125</v>
      </c>
      <c r="I86" s="126" t="s">
        <v>122</v>
      </c>
      <c r="J86" s="309" t="s">
        <v>126</v>
      </c>
      <c r="K86" s="310"/>
      <c r="L86" s="311"/>
      <c r="M86" s="126" t="s">
        <v>130</v>
      </c>
      <c r="N86" s="126" t="s">
        <v>42</v>
      </c>
      <c r="O86" s="126" t="s">
        <v>43</v>
      </c>
      <c r="P86" s="309" t="s">
        <v>3</v>
      </c>
      <c r="Q86" s="311"/>
    </row>
    <row r="87" spans="2:17" ht="60.75" customHeight="1" x14ac:dyDescent="0.25">
      <c r="B87" s="102" t="s">
        <v>44</v>
      </c>
      <c r="C87" s="102"/>
      <c r="D87" s="3"/>
      <c r="E87" s="3"/>
      <c r="F87" s="3"/>
      <c r="G87" s="3"/>
      <c r="H87" s="3"/>
      <c r="I87" s="5"/>
      <c r="J87" s="1" t="s">
        <v>127</v>
      </c>
      <c r="K87" s="101" t="s">
        <v>128</v>
      </c>
      <c r="L87" s="100" t="s">
        <v>129</v>
      </c>
      <c r="M87" s="127"/>
      <c r="N87" s="127"/>
      <c r="O87" s="127"/>
      <c r="P87" s="312"/>
      <c r="Q87" s="312"/>
    </row>
    <row r="88" spans="2:17" ht="33.6" customHeight="1" x14ac:dyDescent="0.25">
      <c r="B88" s="102" t="s">
        <v>45</v>
      </c>
      <c r="C88" s="102"/>
      <c r="D88" s="3"/>
      <c r="E88" s="3"/>
      <c r="F88" s="3"/>
      <c r="G88" s="3"/>
      <c r="H88" s="3"/>
      <c r="I88" s="5"/>
      <c r="J88" s="1"/>
      <c r="K88" s="100"/>
      <c r="L88" s="100"/>
      <c r="M88" s="127"/>
      <c r="N88" s="127"/>
      <c r="O88" s="127"/>
      <c r="P88" s="312"/>
      <c r="Q88" s="312"/>
    </row>
    <row r="90" spans="2:17" ht="15.75" thickBot="1" x14ac:dyDescent="0.3"/>
    <row r="91" spans="2:17" ht="27" thickBot="1" x14ac:dyDescent="0.3">
      <c r="B91" s="336" t="s">
        <v>47</v>
      </c>
      <c r="C91" s="337"/>
      <c r="D91" s="337"/>
      <c r="E91" s="337"/>
      <c r="F91" s="337"/>
      <c r="G91" s="337"/>
      <c r="H91" s="337"/>
      <c r="I91" s="337"/>
      <c r="J91" s="337"/>
      <c r="K91" s="337"/>
      <c r="L91" s="337"/>
      <c r="M91" s="337"/>
      <c r="N91" s="338"/>
    </row>
    <row r="94" spans="2:17" ht="46.15" customHeight="1" x14ac:dyDescent="0.25">
      <c r="B94" s="69" t="s">
        <v>34</v>
      </c>
      <c r="C94" s="69" t="s">
        <v>48</v>
      </c>
      <c r="D94" s="309" t="s">
        <v>3</v>
      </c>
      <c r="E94" s="311"/>
    </row>
    <row r="95" spans="2:17" ht="46.9" customHeight="1" x14ac:dyDescent="0.25">
      <c r="B95" s="70" t="s">
        <v>131</v>
      </c>
      <c r="C95" s="127"/>
      <c r="D95" s="312"/>
      <c r="E95" s="312"/>
    </row>
    <row r="98" spans="1:26" ht="26.25" x14ac:dyDescent="0.25">
      <c r="B98" s="315" t="s">
        <v>65</v>
      </c>
      <c r="C98" s="316"/>
      <c r="D98" s="316"/>
      <c r="E98" s="316"/>
      <c r="F98" s="316"/>
      <c r="G98" s="316"/>
      <c r="H98" s="316"/>
      <c r="I98" s="316"/>
      <c r="J98" s="316"/>
      <c r="K98" s="316"/>
      <c r="L98" s="316"/>
      <c r="M98" s="316"/>
      <c r="N98" s="316"/>
      <c r="O98" s="316"/>
      <c r="P98" s="316"/>
    </row>
    <row r="100" spans="1:26" ht="15.75" thickBot="1" x14ac:dyDescent="0.3"/>
    <row r="101" spans="1:26" ht="27" thickBot="1" x14ac:dyDescent="0.3">
      <c r="B101" s="336" t="s">
        <v>55</v>
      </c>
      <c r="C101" s="337"/>
      <c r="D101" s="337"/>
      <c r="E101" s="337"/>
      <c r="F101" s="337"/>
      <c r="G101" s="337"/>
      <c r="H101" s="337"/>
      <c r="I101" s="337"/>
      <c r="J101" s="337"/>
      <c r="K101" s="337"/>
      <c r="L101" s="337"/>
      <c r="M101" s="337"/>
      <c r="N101" s="33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39">
        <f>+D119+D120+D121</f>
        <v>0</v>
      </c>
    </row>
    <row r="120" spans="1:17" x14ac:dyDescent="0.25">
      <c r="B120" s="68" t="s">
        <v>133</v>
      </c>
      <c r="C120" s="58">
        <v>30</v>
      </c>
      <c r="D120" s="129">
        <v>0</v>
      </c>
      <c r="E120" s="340"/>
    </row>
    <row r="121" spans="1:17" ht="15.75" thickBot="1" x14ac:dyDescent="0.3">
      <c r="B121" s="68" t="s">
        <v>134</v>
      </c>
      <c r="C121" s="73">
        <v>40</v>
      </c>
      <c r="D121" s="73">
        <v>0</v>
      </c>
      <c r="E121" s="341"/>
    </row>
    <row r="123" spans="1:17" ht="15.75" thickBot="1" x14ac:dyDescent="0.3"/>
    <row r="124" spans="1:17" ht="27" thickBot="1" x14ac:dyDescent="0.3">
      <c r="B124" s="336" t="s">
        <v>53</v>
      </c>
      <c r="C124" s="337"/>
      <c r="D124" s="337"/>
      <c r="E124" s="337"/>
      <c r="F124" s="337"/>
      <c r="G124" s="337"/>
      <c r="H124" s="337"/>
      <c r="I124" s="337"/>
      <c r="J124" s="337"/>
      <c r="K124" s="337"/>
      <c r="L124" s="337"/>
      <c r="M124" s="337"/>
      <c r="N124" s="338"/>
    </row>
    <row r="126" spans="1:17" ht="76.5" customHeight="1" x14ac:dyDescent="0.25">
      <c r="B126" s="126" t="s">
        <v>0</v>
      </c>
      <c r="C126" s="126" t="s">
        <v>40</v>
      </c>
      <c r="D126" s="126" t="s">
        <v>41</v>
      </c>
      <c r="E126" s="126" t="s">
        <v>121</v>
      </c>
      <c r="F126" s="126" t="s">
        <v>123</v>
      </c>
      <c r="G126" s="126" t="s">
        <v>124</v>
      </c>
      <c r="H126" s="126" t="s">
        <v>125</v>
      </c>
      <c r="I126" s="126" t="s">
        <v>122</v>
      </c>
      <c r="J126" s="309" t="s">
        <v>126</v>
      </c>
      <c r="K126" s="310"/>
      <c r="L126" s="311"/>
      <c r="M126" s="126" t="s">
        <v>130</v>
      </c>
      <c r="N126" s="126" t="s">
        <v>42</v>
      </c>
      <c r="O126" s="126" t="s">
        <v>43</v>
      </c>
      <c r="P126" s="309" t="s">
        <v>3</v>
      </c>
      <c r="Q126" s="311"/>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12"/>
      <c r="Q127" s="312"/>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12"/>
      <c r="Q129" s="312"/>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30" t="s">
        <v>54</v>
      </c>
      <c r="C134" s="6" t="s">
        <v>135</v>
      </c>
      <c r="D134" s="129">
        <v>25</v>
      </c>
      <c r="E134" s="129"/>
      <c r="F134" s="331">
        <f>+E134+E135+E136</f>
        <v>0</v>
      </c>
      <c r="G134" s="98"/>
    </row>
    <row r="135" spans="2:17" ht="76.150000000000006" customHeight="1" x14ac:dyDescent="0.2">
      <c r="B135" s="330"/>
      <c r="C135" s="6" t="s">
        <v>136</v>
      </c>
      <c r="D135" s="75">
        <v>25</v>
      </c>
      <c r="E135" s="129"/>
      <c r="F135" s="332"/>
      <c r="G135" s="98"/>
    </row>
    <row r="136" spans="2:17" ht="69" customHeight="1" x14ac:dyDescent="0.2">
      <c r="B136" s="330"/>
      <c r="C136" s="6" t="s">
        <v>137</v>
      </c>
      <c r="D136" s="129">
        <v>10</v>
      </c>
      <c r="E136" s="129"/>
      <c r="F136" s="333"/>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34">
        <f>+D144+D145</f>
        <v>0</v>
      </c>
    </row>
    <row r="145" spans="2:5" ht="42.75" x14ac:dyDescent="0.25">
      <c r="B145" s="111" t="s">
        <v>61</v>
      </c>
      <c r="C145" s="112">
        <v>60</v>
      </c>
      <c r="D145" s="129">
        <f>+F134</f>
        <v>0</v>
      </c>
      <c r="E145" s="335"/>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15" t="s">
        <v>64</v>
      </c>
      <c r="C2" s="316"/>
      <c r="D2" s="316"/>
      <c r="E2" s="316"/>
      <c r="F2" s="316"/>
      <c r="G2" s="316"/>
      <c r="H2" s="316"/>
      <c r="I2" s="316"/>
      <c r="J2" s="316"/>
      <c r="K2" s="316"/>
      <c r="L2" s="316"/>
      <c r="M2" s="316"/>
      <c r="N2" s="316"/>
      <c r="O2" s="316"/>
      <c r="P2" s="316"/>
    </row>
    <row r="4" spans="2:16" ht="26.25" x14ac:dyDescent="0.25">
      <c r="B4" s="315" t="s">
        <v>49</v>
      </c>
      <c r="C4" s="316"/>
      <c r="D4" s="316"/>
      <c r="E4" s="316"/>
      <c r="F4" s="316"/>
      <c r="G4" s="316"/>
      <c r="H4" s="316"/>
      <c r="I4" s="316"/>
      <c r="J4" s="316"/>
      <c r="K4" s="316"/>
      <c r="L4" s="316"/>
      <c r="M4" s="316"/>
      <c r="N4" s="316"/>
      <c r="O4" s="316"/>
      <c r="P4" s="316"/>
    </row>
    <row r="5" spans="2:16" ht="15.75" thickBot="1" x14ac:dyDescent="0.3"/>
    <row r="6" spans="2:16" ht="21.75" thickBot="1" x14ac:dyDescent="0.3">
      <c r="B6" s="11" t="s">
        <v>4</v>
      </c>
      <c r="C6" s="319"/>
      <c r="D6" s="319"/>
      <c r="E6" s="319"/>
      <c r="F6" s="319"/>
      <c r="G6" s="319"/>
      <c r="H6" s="319"/>
      <c r="I6" s="319"/>
      <c r="J6" s="319"/>
      <c r="K6" s="319"/>
      <c r="L6" s="319"/>
      <c r="M6" s="319"/>
      <c r="N6" s="320"/>
    </row>
    <row r="7" spans="2:16" ht="16.5" thickBot="1" x14ac:dyDescent="0.3">
      <c r="B7" s="12" t="s">
        <v>5</v>
      </c>
      <c r="C7" s="319"/>
      <c r="D7" s="319"/>
      <c r="E7" s="319"/>
      <c r="F7" s="319"/>
      <c r="G7" s="319"/>
      <c r="H7" s="319"/>
      <c r="I7" s="319"/>
      <c r="J7" s="319"/>
      <c r="K7" s="319"/>
      <c r="L7" s="319"/>
      <c r="M7" s="319"/>
      <c r="N7" s="320"/>
    </row>
    <row r="8" spans="2:16" ht="16.5" thickBot="1" x14ac:dyDescent="0.3">
      <c r="B8" s="12" t="s">
        <v>6</v>
      </c>
      <c r="C8" s="319"/>
      <c r="D8" s="319"/>
      <c r="E8" s="319"/>
      <c r="F8" s="319"/>
      <c r="G8" s="319"/>
      <c r="H8" s="319"/>
      <c r="I8" s="319"/>
      <c r="J8" s="319"/>
      <c r="K8" s="319"/>
      <c r="L8" s="319"/>
      <c r="M8" s="319"/>
      <c r="N8" s="320"/>
    </row>
    <row r="9" spans="2:16" ht="16.5" thickBot="1" x14ac:dyDescent="0.3">
      <c r="B9" s="12" t="s">
        <v>7</v>
      </c>
      <c r="C9" s="319"/>
      <c r="D9" s="319"/>
      <c r="E9" s="319"/>
      <c r="F9" s="319"/>
      <c r="G9" s="319"/>
      <c r="H9" s="319"/>
      <c r="I9" s="319"/>
      <c r="J9" s="319"/>
      <c r="K9" s="319"/>
      <c r="L9" s="319"/>
      <c r="M9" s="319"/>
      <c r="N9" s="320"/>
    </row>
    <row r="10" spans="2:16" ht="16.5" thickBot="1" x14ac:dyDescent="0.3">
      <c r="B10" s="12" t="s">
        <v>8</v>
      </c>
      <c r="C10" s="321"/>
      <c r="D10" s="321"/>
      <c r="E10" s="322"/>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25" t="s">
        <v>106</v>
      </c>
      <c r="C14" s="325"/>
      <c r="D14" s="103" t="s">
        <v>13</v>
      </c>
      <c r="E14" s="103" t="s">
        <v>14</v>
      </c>
      <c r="F14" s="103" t="s">
        <v>30</v>
      </c>
      <c r="G14" s="95"/>
      <c r="I14" s="38"/>
      <c r="J14" s="38"/>
      <c r="K14" s="38"/>
      <c r="L14" s="38"/>
      <c r="M14" s="38"/>
      <c r="N14" s="114"/>
    </row>
    <row r="15" spans="2:16" x14ac:dyDescent="0.25">
      <c r="B15" s="325"/>
      <c r="C15" s="325"/>
      <c r="D15" s="103">
        <v>1</v>
      </c>
      <c r="E15" s="36"/>
      <c r="F15" s="36"/>
      <c r="G15" s="96"/>
      <c r="I15" s="39"/>
      <c r="J15" s="39"/>
      <c r="K15" s="39"/>
      <c r="L15" s="39"/>
      <c r="M15" s="39"/>
      <c r="N15" s="114"/>
    </row>
    <row r="16" spans="2:16" x14ac:dyDescent="0.25">
      <c r="B16" s="325"/>
      <c r="C16" s="325"/>
      <c r="D16" s="103">
        <v>2</v>
      </c>
      <c r="E16" s="36"/>
      <c r="F16" s="36"/>
      <c r="G16" s="96"/>
      <c r="I16" s="39"/>
      <c r="J16" s="39"/>
      <c r="K16" s="39"/>
      <c r="L16" s="39"/>
      <c r="M16" s="39"/>
      <c r="N16" s="114"/>
    </row>
    <row r="17" spans="1:14" x14ac:dyDescent="0.25">
      <c r="B17" s="325"/>
      <c r="C17" s="325"/>
      <c r="D17" s="103">
        <v>3</v>
      </c>
      <c r="E17" s="36"/>
      <c r="F17" s="36"/>
      <c r="G17" s="96"/>
      <c r="I17" s="39"/>
      <c r="J17" s="39"/>
      <c r="K17" s="39"/>
      <c r="L17" s="39"/>
      <c r="M17" s="39"/>
      <c r="N17" s="114"/>
    </row>
    <row r="18" spans="1:14" x14ac:dyDescent="0.25">
      <c r="B18" s="325"/>
      <c r="C18" s="325"/>
      <c r="D18" s="103">
        <v>4</v>
      </c>
      <c r="E18" s="37"/>
      <c r="F18" s="36"/>
      <c r="G18" s="96"/>
      <c r="H18" s="22"/>
      <c r="I18" s="39"/>
      <c r="J18" s="39"/>
      <c r="K18" s="39"/>
      <c r="L18" s="39"/>
      <c r="M18" s="39"/>
      <c r="N18" s="20"/>
    </row>
    <row r="19" spans="1:14" x14ac:dyDescent="0.25">
      <c r="B19" s="325"/>
      <c r="C19" s="325"/>
      <c r="D19" s="103">
        <v>5</v>
      </c>
      <c r="E19" s="37"/>
      <c r="F19" s="36"/>
      <c r="G19" s="96"/>
      <c r="H19" s="22"/>
      <c r="I19" s="41"/>
      <c r="J19" s="41"/>
      <c r="K19" s="41"/>
      <c r="L19" s="41"/>
      <c r="M19" s="41"/>
      <c r="N19" s="20"/>
    </row>
    <row r="20" spans="1:14" x14ac:dyDescent="0.25">
      <c r="B20" s="325"/>
      <c r="C20" s="325"/>
      <c r="D20" s="103">
        <v>6</v>
      </c>
      <c r="E20" s="37"/>
      <c r="F20" s="36"/>
      <c r="G20" s="96"/>
      <c r="H20" s="22"/>
      <c r="I20" s="113"/>
      <c r="J20" s="113"/>
      <c r="K20" s="113"/>
      <c r="L20" s="113"/>
      <c r="M20" s="113"/>
      <c r="N20" s="20"/>
    </row>
    <row r="21" spans="1:14" x14ac:dyDescent="0.25">
      <c r="B21" s="325"/>
      <c r="C21" s="325"/>
      <c r="D21" s="103">
        <v>7</v>
      </c>
      <c r="E21" s="37"/>
      <c r="F21" s="36"/>
      <c r="G21" s="96"/>
      <c r="H21" s="22"/>
      <c r="I21" s="113"/>
      <c r="J21" s="113"/>
      <c r="K21" s="113"/>
      <c r="L21" s="113"/>
      <c r="M21" s="113"/>
      <c r="N21" s="20"/>
    </row>
    <row r="22" spans="1:14" ht="15.75" thickBot="1" x14ac:dyDescent="0.3">
      <c r="B22" s="317" t="s">
        <v>15</v>
      </c>
      <c r="C22" s="318"/>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34">
        <f>+D40+D41</f>
        <v>0</v>
      </c>
      <c r="F40" s="110"/>
      <c r="G40" s="110"/>
      <c r="H40" s="110"/>
      <c r="I40" s="113"/>
      <c r="J40" s="113"/>
      <c r="K40" s="113"/>
      <c r="L40" s="113"/>
      <c r="M40" s="113"/>
      <c r="N40" s="114"/>
    </row>
    <row r="41" spans="1:17" ht="42.75" x14ac:dyDescent="0.25">
      <c r="A41" s="105"/>
      <c r="B41" s="111" t="s">
        <v>153</v>
      </c>
      <c r="C41" s="112">
        <v>60</v>
      </c>
      <c r="D41" s="129">
        <f>+F144</f>
        <v>0</v>
      </c>
      <c r="E41" s="335"/>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27" t="s">
        <v>36</v>
      </c>
      <c r="N45" s="327"/>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28" t="s">
        <v>29</v>
      </c>
      <c r="C59" s="328" t="s">
        <v>28</v>
      </c>
      <c r="D59" s="326" t="s">
        <v>35</v>
      </c>
      <c r="E59" s="326"/>
    </row>
    <row r="60" spans="1:26" s="30" customFormat="1" x14ac:dyDescent="0.25">
      <c r="B60" s="329"/>
      <c r="C60" s="329"/>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24"/>
      <c r="D63" s="324"/>
      <c r="E63" s="324"/>
      <c r="F63" s="324"/>
      <c r="G63" s="324"/>
      <c r="H63" s="324"/>
      <c r="I63" s="324"/>
      <c r="J63" s="324"/>
      <c r="K63" s="324"/>
      <c r="L63" s="324"/>
      <c r="M63" s="324"/>
      <c r="N63" s="324"/>
    </row>
    <row r="64" spans="1:26" ht="28.15" customHeight="1" thickBot="1" x14ac:dyDescent="0.3"/>
    <row r="65" spans="2:17" ht="27" thickBot="1" x14ac:dyDescent="0.3">
      <c r="B65" s="323" t="s">
        <v>109</v>
      </c>
      <c r="C65" s="323"/>
      <c r="D65" s="323"/>
      <c r="E65" s="323"/>
      <c r="F65" s="323"/>
      <c r="G65" s="323"/>
      <c r="H65" s="323"/>
      <c r="I65" s="323"/>
      <c r="J65" s="323"/>
      <c r="K65" s="323"/>
      <c r="L65" s="323"/>
      <c r="M65" s="323"/>
      <c r="N65" s="323"/>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09" t="s">
        <v>3</v>
      </c>
      <c r="P68" s="311"/>
      <c r="Q68" s="69" t="s">
        <v>19</v>
      </c>
    </row>
    <row r="69" spans="2:17" x14ac:dyDescent="0.25">
      <c r="B69" s="3"/>
      <c r="C69" s="3"/>
      <c r="D69" s="5"/>
      <c r="E69" s="5"/>
      <c r="F69" s="4"/>
      <c r="G69" s="4"/>
      <c r="H69" s="4"/>
      <c r="I69" s="100"/>
      <c r="J69" s="100"/>
      <c r="K69" s="127"/>
      <c r="L69" s="127"/>
      <c r="M69" s="127"/>
      <c r="N69" s="127"/>
      <c r="O69" s="313"/>
      <c r="P69" s="314"/>
      <c r="Q69" s="127"/>
    </row>
    <row r="70" spans="2:17" x14ac:dyDescent="0.25">
      <c r="B70" s="3"/>
      <c r="C70" s="3"/>
      <c r="D70" s="5"/>
      <c r="E70" s="5"/>
      <c r="F70" s="4"/>
      <c r="G70" s="4"/>
      <c r="H70" s="4"/>
      <c r="I70" s="100"/>
      <c r="J70" s="100"/>
      <c r="K70" s="127"/>
      <c r="L70" s="127"/>
      <c r="M70" s="127"/>
      <c r="N70" s="127"/>
      <c r="O70" s="313"/>
      <c r="P70" s="314"/>
      <c r="Q70" s="127"/>
    </row>
    <row r="71" spans="2:17" x14ac:dyDescent="0.25">
      <c r="B71" s="3"/>
      <c r="C71" s="3"/>
      <c r="D71" s="5"/>
      <c r="E71" s="5"/>
      <c r="F71" s="4"/>
      <c r="G71" s="4"/>
      <c r="H71" s="4"/>
      <c r="I71" s="100"/>
      <c r="J71" s="100"/>
      <c r="K71" s="127"/>
      <c r="L71" s="127"/>
      <c r="M71" s="127"/>
      <c r="N71" s="127"/>
      <c r="O71" s="313"/>
      <c r="P71" s="314"/>
      <c r="Q71" s="127"/>
    </row>
    <row r="72" spans="2:17" x14ac:dyDescent="0.25">
      <c r="B72" s="3"/>
      <c r="C72" s="3"/>
      <c r="D72" s="5"/>
      <c r="E72" s="5"/>
      <c r="F72" s="4"/>
      <c r="G72" s="4"/>
      <c r="H72" s="4"/>
      <c r="I72" s="100"/>
      <c r="J72" s="100"/>
      <c r="K72" s="127"/>
      <c r="L72" s="127"/>
      <c r="M72" s="127"/>
      <c r="N72" s="127"/>
      <c r="O72" s="313"/>
      <c r="P72" s="314"/>
      <c r="Q72" s="127"/>
    </row>
    <row r="73" spans="2:17" x14ac:dyDescent="0.25">
      <c r="B73" s="3"/>
      <c r="C73" s="3"/>
      <c r="D73" s="5"/>
      <c r="E73" s="5"/>
      <c r="F73" s="4"/>
      <c r="G73" s="4"/>
      <c r="H73" s="4"/>
      <c r="I73" s="100"/>
      <c r="J73" s="100"/>
      <c r="K73" s="127"/>
      <c r="L73" s="127"/>
      <c r="M73" s="127"/>
      <c r="N73" s="127"/>
      <c r="O73" s="313"/>
      <c r="P73" s="314"/>
      <c r="Q73" s="127"/>
    </row>
    <row r="74" spans="2:17" x14ac:dyDescent="0.25">
      <c r="B74" s="3"/>
      <c r="C74" s="3"/>
      <c r="D74" s="5"/>
      <c r="E74" s="5"/>
      <c r="F74" s="4"/>
      <c r="G74" s="4"/>
      <c r="H74" s="4"/>
      <c r="I74" s="100"/>
      <c r="J74" s="100"/>
      <c r="K74" s="127"/>
      <c r="L74" s="127"/>
      <c r="M74" s="127"/>
      <c r="N74" s="127"/>
      <c r="O74" s="313"/>
      <c r="P74" s="314"/>
      <c r="Q74" s="127"/>
    </row>
    <row r="75" spans="2:17" x14ac:dyDescent="0.25">
      <c r="B75" s="127"/>
      <c r="C75" s="127"/>
      <c r="D75" s="127"/>
      <c r="E75" s="127"/>
      <c r="F75" s="127"/>
      <c r="G75" s="127"/>
      <c r="H75" s="127"/>
      <c r="I75" s="127"/>
      <c r="J75" s="127"/>
      <c r="K75" s="127"/>
      <c r="L75" s="127"/>
      <c r="M75" s="127"/>
      <c r="N75" s="127"/>
      <c r="O75" s="313"/>
      <c r="P75" s="314"/>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36" t="s">
        <v>39</v>
      </c>
      <c r="C81" s="337"/>
      <c r="D81" s="337"/>
      <c r="E81" s="337"/>
      <c r="F81" s="337"/>
      <c r="G81" s="337"/>
      <c r="H81" s="337"/>
      <c r="I81" s="337"/>
      <c r="J81" s="337"/>
      <c r="K81" s="337"/>
      <c r="L81" s="337"/>
      <c r="M81" s="337"/>
      <c r="N81" s="338"/>
    </row>
    <row r="86" spans="2:17" ht="76.5" customHeight="1" x14ac:dyDescent="0.25">
      <c r="B86" s="126" t="s">
        <v>0</v>
      </c>
      <c r="C86" s="126" t="s">
        <v>40</v>
      </c>
      <c r="D86" s="126" t="s">
        <v>41</v>
      </c>
      <c r="E86" s="126" t="s">
        <v>121</v>
      </c>
      <c r="F86" s="126" t="s">
        <v>123</v>
      </c>
      <c r="G86" s="126" t="s">
        <v>124</v>
      </c>
      <c r="H86" s="126" t="s">
        <v>125</v>
      </c>
      <c r="I86" s="126" t="s">
        <v>122</v>
      </c>
      <c r="J86" s="309" t="s">
        <v>126</v>
      </c>
      <c r="K86" s="310"/>
      <c r="L86" s="311"/>
      <c r="M86" s="126" t="s">
        <v>130</v>
      </c>
      <c r="N86" s="126" t="s">
        <v>42</v>
      </c>
      <c r="O86" s="126" t="s">
        <v>43</v>
      </c>
      <c r="P86" s="309" t="s">
        <v>3</v>
      </c>
      <c r="Q86" s="311"/>
    </row>
    <row r="87" spans="2:17" ht="60.75" customHeight="1" x14ac:dyDescent="0.25">
      <c r="B87" s="102" t="s">
        <v>44</v>
      </c>
      <c r="C87" s="102"/>
      <c r="D87" s="3"/>
      <c r="E87" s="3"/>
      <c r="F87" s="3"/>
      <c r="G87" s="3"/>
      <c r="H87" s="3"/>
      <c r="I87" s="5"/>
      <c r="J87" s="1" t="s">
        <v>127</v>
      </c>
      <c r="K87" s="101" t="s">
        <v>128</v>
      </c>
      <c r="L87" s="100" t="s">
        <v>129</v>
      </c>
      <c r="M87" s="127"/>
      <c r="N87" s="127"/>
      <c r="O87" s="127"/>
      <c r="P87" s="312"/>
      <c r="Q87" s="312"/>
    </row>
    <row r="88" spans="2:17" ht="33.6" customHeight="1" x14ac:dyDescent="0.25">
      <c r="B88" s="102" t="s">
        <v>45</v>
      </c>
      <c r="C88" s="102"/>
      <c r="D88" s="3"/>
      <c r="E88" s="3"/>
      <c r="F88" s="3"/>
      <c r="G88" s="3"/>
      <c r="H88" s="3"/>
      <c r="I88" s="5"/>
      <c r="J88" s="1"/>
      <c r="K88" s="100"/>
      <c r="L88" s="100"/>
      <c r="M88" s="127"/>
      <c r="N88" s="127"/>
      <c r="O88" s="127"/>
      <c r="P88" s="312"/>
      <c r="Q88" s="312"/>
    </row>
    <row r="90" spans="2:17" ht="15.75" thickBot="1" x14ac:dyDescent="0.3"/>
    <row r="91" spans="2:17" ht="27" thickBot="1" x14ac:dyDescent="0.3">
      <c r="B91" s="336" t="s">
        <v>47</v>
      </c>
      <c r="C91" s="337"/>
      <c r="D91" s="337"/>
      <c r="E91" s="337"/>
      <c r="F91" s="337"/>
      <c r="G91" s="337"/>
      <c r="H91" s="337"/>
      <c r="I91" s="337"/>
      <c r="J91" s="337"/>
      <c r="K91" s="337"/>
      <c r="L91" s="337"/>
      <c r="M91" s="337"/>
      <c r="N91" s="338"/>
    </row>
    <row r="94" spans="2:17" ht="46.15" customHeight="1" x14ac:dyDescent="0.25">
      <c r="B94" s="69" t="s">
        <v>34</v>
      </c>
      <c r="C94" s="69" t="s">
        <v>48</v>
      </c>
      <c r="D94" s="309" t="s">
        <v>3</v>
      </c>
      <c r="E94" s="311"/>
    </row>
    <row r="95" spans="2:17" ht="46.9" customHeight="1" x14ac:dyDescent="0.25">
      <c r="B95" s="70" t="s">
        <v>131</v>
      </c>
      <c r="C95" s="127"/>
      <c r="D95" s="312"/>
      <c r="E95" s="312"/>
    </row>
    <row r="98" spans="1:26" ht="26.25" x14ac:dyDescent="0.25">
      <c r="B98" s="315" t="s">
        <v>65</v>
      </c>
      <c r="C98" s="316"/>
      <c r="D98" s="316"/>
      <c r="E98" s="316"/>
      <c r="F98" s="316"/>
      <c r="G98" s="316"/>
      <c r="H98" s="316"/>
      <c r="I98" s="316"/>
      <c r="J98" s="316"/>
      <c r="K98" s="316"/>
      <c r="L98" s="316"/>
      <c r="M98" s="316"/>
      <c r="N98" s="316"/>
      <c r="O98" s="316"/>
      <c r="P98" s="316"/>
    </row>
    <row r="100" spans="1:26" ht="15.75" thickBot="1" x14ac:dyDescent="0.3"/>
    <row r="101" spans="1:26" ht="27" thickBot="1" x14ac:dyDescent="0.3">
      <c r="B101" s="336" t="s">
        <v>55</v>
      </c>
      <c r="C101" s="337"/>
      <c r="D101" s="337"/>
      <c r="E101" s="337"/>
      <c r="F101" s="337"/>
      <c r="G101" s="337"/>
      <c r="H101" s="337"/>
      <c r="I101" s="337"/>
      <c r="J101" s="337"/>
      <c r="K101" s="337"/>
      <c r="L101" s="337"/>
      <c r="M101" s="337"/>
      <c r="N101" s="33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39">
        <f>+D119+D120+D121</f>
        <v>0</v>
      </c>
    </row>
    <row r="120" spans="1:17" x14ac:dyDescent="0.25">
      <c r="B120" s="68" t="s">
        <v>133</v>
      </c>
      <c r="C120" s="58">
        <v>30</v>
      </c>
      <c r="D120" s="129">
        <v>0</v>
      </c>
      <c r="E120" s="340"/>
    </row>
    <row r="121" spans="1:17" ht="15.75" thickBot="1" x14ac:dyDescent="0.3">
      <c r="B121" s="68" t="s">
        <v>134</v>
      </c>
      <c r="C121" s="73">
        <v>40</v>
      </c>
      <c r="D121" s="73">
        <v>0</v>
      </c>
      <c r="E121" s="341"/>
    </row>
    <row r="123" spans="1:17" ht="15.75" thickBot="1" x14ac:dyDescent="0.3"/>
    <row r="124" spans="1:17" ht="27" thickBot="1" x14ac:dyDescent="0.3">
      <c r="B124" s="336" t="s">
        <v>53</v>
      </c>
      <c r="C124" s="337"/>
      <c r="D124" s="337"/>
      <c r="E124" s="337"/>
      <c r="F124" s="337"/>
      <c r="G124" s="337"/>
      <c r="H124" s="337"/>
      <c r="I124" s="337"/>
      <c r="J124" s="337"/>
      <c r="K124" s="337"/>
      <c r="L124" s="337"/>
      <c r="M124" s="337"/>
      <c r="N124" s="338"/>
    </row>
    <row r="126" spans="1:17" ht="76.5" customHeight="1" x14ac:dyDescent="0.25">
      <c r="B126" s="126" t="s">
        <v>0</v>
      </c>
      <c r="C126" s="126" t="s">
        <v>40</v>
      </c>
      <c r="D126" s="126" t="s">
        <v>41</v>
      </c>
      <c r="E126" s="126" t="s">
        <v>121</v>
      </c>
      <c r="F126" s="126" t="s">
        <v>123</v>
      </c>
      <c r="G126" s="126" t="s">
        <v>124</v>
      </c>
      <c r="H126" s="126" t="s">
        <v>125</v>
      </c>
      <c r="I126" s="126" t="s">
        <v>122</v>
      </c>
      <c r="J126" s="309" t="s">
        <v>126</v>
      </c>
      <c r="K126" s="310"/>
      <c r="L126" s="311"/>
      <c r="M126" s="126" t="s">
        <v>130</v>
      </c>
      <c r="N126" s="126" t="s">
        <v>42</v>
      </c>
      <c r="O126" s="126" t="s">
        <v>43</v>
      </c>
      <c r="P126" s="309" t="s">
        <v>3</v>
      </c>
      <c r="Q126" s="311"/>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12"/>
      <c r="Q127" s="312"/>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12"/>
      <c r="Q129" s="312"/>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30" t="s">
        <v>54</v>
      </c>
      <c r="C134" s="6" t="s">
        <v>135</v>
      </c>
      <c r="D134" s="129">
        <v>25</v>
      </c>
      <c r="E134" s="129"/>
      <c r="F134" s="331">
        <f>+E134+E135+E136</f>
        <v>0</v>
      </c>
      <c r="G134" s="98"/>
    </row>
    <row r="135" spans="2:17" ht="76.150000000000006" customHeight="1" x14ac:dyDescent="0.2">
      <c r="B135" s="330"/>
      <c r="C135" s="6" t="s">
        <v>136</v>
      </c>
      <c r="D135" s="75">
        <v>25</v>
      </c>
      <c r="E135" s="129"/>
      <c r="F135" s="332"/>
      <c r="G135" s="98"/>
    </row>
    <row r="136" spans="2:17" ht="69" customHeight="1" x14ac:dyDescent="0.2">
      <c r="B136" s="330"/>
      <c r="C136" s="6" t="s">
        <v>137</v>
      </c>
      <c r="D136" s="129">
        <v>10</v>
      </c>
      <c r="E136" s="129"/>
      <c r="F136" s="333"/>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34">
        <f>+D144+D145</f>
        <v>0</v>
      </c>
    </row>
    <row r="145" spans="2:5" ht="42.75" x14ac:dyDescent="0.25">
      <c r="B145" s="111" t="s">
        <v>61</v>
      </c>
      <c r="C145" s="112">
        <v>60</v>
      </c>
      <c r="D145" s="129">
        <f>+F134</f>
        <v>0</v>
      </c>
      <c r="E145" s="335"/>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D135" sqref="D1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15" t="s">
        <v>64</v>
      </c>
      <c r="C2" s="316"/>
      <c r="D2" s="316"/>
      <c r="E2" s="316"/>
      <c r="F2" s="316"/>
      <c r="G2" s="316"/>
      <c r="H2" s="316"/>
      <c r="I2" s="316"/>
      <c r="J2" s="316"/>
      <c r="K2" s="316"/>
      <c r="L2" s="316"/>
      <c r="M2" s="316"/>
      <c r="N2" s="316"/>
      <c r="O2" s="316"/>
      <c r="P2" s="316"/>
    </row>
    <row r="4" spans="2:16" ht="26.25" x14ac:dyDescent="0.25">
      <c r="B4" s="315" t="s">
        <v>49</v>
      </c>
      <c r="C4" s="316"/>
      <c r="D4" s="316"/>
      <c r="E4" s="316"/>
      <c r="F4" s="316"/>
      <c r="G4" s="316"/>
      <c r="H4" s="316"/>
      <c r="I4" s="316"/>
      <c r="J4" s="316"/>
      <c r="K4" s="316"/>
      <c r="L4" s="316"/>
      <c r="M4" s="316"/>
      <c r="N4" s="316"/>
      <c r="O4" s="316"/>
      <c r="P4" s="316"/>
    </row>
    <row r="5" spans="2:16" ht="15.75" thickBot="1" x14ac:dyDescent="0.3"/>
    <row r="6" spans="2:16" ht="21.75" thickBot="1" x14ac:dyDescent="0.3">
      <c r="B6" s="11" t="s">
        <v>4</v>
      </c>
      <c r="C6" s="319"/>
      <c r="D6" s="319"/>
      <c r="E6" s="319"/>
      <c r="F6" s="319"/>
      <c r="G6" s="319"/>
      <c r="H6" s="319"/>
      <c r="I6" s="319"/>
      <c r="J6" s="319"/>
      <c r="K6" s="319"/>
      <c r="L6" s="319"/>
      <c r="M6" s="319"/>
      <c r="N6" s="320"/>
    </row>
    <row r="7" spans="2:16" ht="16.5" thickBot="1" x14ac:dyDescent="0.3">
      <c r="B7" s="12" t="s">
        <v>5</v>
      </c>
      <c r="C7" s="319"/>
      <c r="D7" s="319"/>
      <c r="E7" s="319"/>
      <c r="F7" s="319"/>
      <c r="G7" s="319"/>
      <c r="H7" s="319"/>
      <c r="I7" s="319"/>
      <c r="J7" s="319"/>
      <c r="K7" s="319"/>
      <c r="L7" s="319"/>
      <c r="M7" s="319"/>
      <c r="N7" s="320"/>
    </row>
    <row r="8" spans="2:16" ht="16.5" thickBot="1" x14ac:dyDescent="0.3">
      <c r="B8" s="12" t="s">
        <v>6</v>
      </c>
      <c r="C8" s="319"/>
      <c r="D8" s="319"/>
      <c r="E8" s="319"/>
      <c r="F8" s="319"/>
      <c r="G8" s="319"/>
      <c r="H8" s="319"/>
      <c r="I8" s="319"/>
      <c r="J8" s="319"/>
      <c r="K8" s="319"/>
      <c r="L8" s="319"/>
      <c r="M8" s="319"/>
      <c r="N8" s="320"/>
    </row>
    <row r="9" spans="2:16" ht="16.5" thickBot="1" x14ac:dyDescent="0.3">
      <c r="B9" s="12" t="s">
        <v>7</v>
      </c>
      <c r="C9" s="319"/>
      <c r="D9" s="319"/>
      <c r="E9" s="319"/>
      <c r="F9" s="319"/>
      <c r="G9" s="319"/>
      <c r="H9" s="319"/>
      <c r="I9" s="319"/>
      <c r="J9" s="319"/>
      <c r="K9" s="319"/>
      <c r="L9" s="319"/>
      <c r="M9" s="319"/>
      <c r="N9" s="320"/>
    </row>
    <row r="10" spans="2:16" ht="16.5" thickBot="1" x14ac:dyDescent="0.3">
      <c r="B10" s="12" t="s">
        <v>8</v>
      </c>
      <c r="C10" s="321"/>
      <c r="D10" s="321"/>
      <c r="E10" s="322"/>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25" t="s">
        <v>106</v>
      </c>
      <c r="C14" s="325"/>
      <c r="D14" s="103" t="s">
        <v>13</v>
      </c>
      <c r="E14" s="103" t="s">
        <v>14</v>
      </c>
      <c r="F14" s="103" t="s">
        <v>30</v>
      </c>
      <c r="G14" s="95"/>
      <c r="I14" s="38"/>
      <c r="J14" s="38"/>
      <c r="K14" s="38"/>
      <c r="L14" s="38"/>
      <c r="M14" s="38"/>
      <c r="N14" s="114"/>
    </row>
    <row r="15" spans="2:16" x14ac:dyDescent="0.25">
      <c r="B15" s="325"/>
      <c r="C15" s="325"/>
      <c r="D15" s="103">
        <v>1</v>
      </c>
      <c r="E15" s="36"/>
      <c r="F15" s="36"/>
      <c r="G15" s="96"/>
      <c r="I15" s="39"/>
      <c r="J15" s="39"/>
      <c r="K15" s="39"/>
      <c r="L15" s="39"/>
      <c r="M15" s="39"/>
      <c r="N15" s="114"/>
    </row>
    <row r="16" spans="2:16" x14ac:dyDescent="0.25">
      <c r="B16" s="325"/>
      <c r="C16" s="325"/>
      <c r="D16" s="103">
        <v>2</v>
      </c>
      <c r="E16" s="36"/>
      <c r="F16" s="36"/>
      <c r="G16" s="96"/>
      <c r="I16" s="39"/>
      <c r="J16" s="39"/>
      <c r="K16" s="39"/>
      <c r="L16" s="39"/>
      <c r="M16" s="39"/>
      <c r="N16" s="114"/>
    </row>
    <row r="17" spans="1:14" x14ac:dyDescent="0.25">
      <c r="B17" s="325"/>
      <c r="C17" s="325"/>
      <c r="D17" s="103">
        <v>3</v>
      </c>
      <c r="E17" s="36"/>
      <c r="F17" s="36"/>
      <c r="G17" s="96"/>
      <c r="I17" s="39"/>
      <c r="J17" s="39"/>
      <c r="K17" s="39"/>
      <c r="L17" s="39"/>
      <c r="M17" s="39"/>
      <c r="N17" s="114"/>
    </row>
    <row r="18" spans="1:14" x14ac:dyDescent="0.25">
      <c r="B18" s="325"/>
      <c r="C18" s="325"/>
      <c r="D18" s="103">
        <v>4</v>
      </c>
      <c r="E18" s="37"/>
      <c r="F18" s="36"/>
      <c r="G18" s="96"/>
      <c r="H18" s="22"/>
      <c r="I18" s="39"/>
      <c r="J18" s="39"/>
      <c r="K18" s="39"/>
      <c r="L18" s="39"/>
      <c r="M18" s="39"/>
      <c r="N18" s="20"/>
    </row>
    <row r="19" spans="1:14" x14ac:dyDescent="0.25">
      <c r="B19" s="325"/>
      <c r="C19" s="325"/>
      <c r="D19" s="103">
        <v>5</v>
      </c>
      <c r="E19" s="37"/>
      <c r="F19" s="36"/>
      <c r="G19" s="96"/>
      <c r="H19" s="22"/>
      <c r="I19" s="41"/>
      <c r="J19" s="41"/>
      <c r="K19" s="41"/>
      <c r="L19" s="41"/>
      <c r="M19" s="41"/>
      <c r="N19" s="20"/>
    </row>
    <row r="20" spans="1:14" x14ac:dyDescent="0.25">
      <c r="B20" s="325"/>
      <c r="C20" s="325"/>
      <c r="D20" s="103">
        <v>6</v>
      </c>
      <c r="E20" s="37"/>
      <c r="F20" s="36"/>
      <c r="G20" s="96"/>
      <c r="H20" s="22"/>
      <c r="I20" s="113"/>
      <c r="J20" s="113"/>
      <c r="K20" s="113"/>
      <c r="L20" s="113"/>
      <c r="M20" s="113"/>
      <c r="N20" s="20"/>
    </row>
    <row r="21" spans="1:14" x14ac:dyDescent="0.25">
      <c r="B21" s="325"/>
      <c r="C21" s="325"/>
      <c r="D21" s="103">
        <v>7</v>
      </c>
      <c r="E21" s="37"/>
      <c r="F21" s="36"/>
      <c r="G21" s="96"/>
      <c r="H21" s="22"/>
      <c r="I21" s="113"/>
      <c r="J21" s="113"/>
      <c r="K21" s="113"/>
      <c r="L21" s="113"/>
      <c r="M21" s="113"/>
      <c r="N21" s="20"/>
    </row>
    <row r="22" spans="1:14" ht="15.75" thickBot="1" x14ac:dyDescent="0.3">
      <c r="B22" s="317" t="s">
        <v>15</v>
      </c>
      <c r="C22" s="318"/>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34">
        <f>+D40+D41</f>
        <v>0</v>
      </c>
      <c r="F40" s="110"/>
      <c r="G40" s="110"/>
      <c r="H40" s="110"/>
      <c r="I40" s="113"/>
      <c r="J40" s="113"/>
      <c r="K40" s="113"/>
      <c r="L40" s="113"/>
      <c r="M40" s="113"/>
      <c r="N40" s="114"/>
    </row>
    <row r="41" spans="1:17" ht="42.75" x14ac:dyDescent="0.25">
      <c r="A41" s="105"/>
      <c r="B41" s="111" t="s">
        <v>153</v>
      </c>
      <c r="C41" s="112">
        <v>60</v>
      </c>
      <c r="D41" s="129">
        <f>+F144</f>
        <v>0</v>
      </c>
      <c r="E41" s="335"/>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27" t="s">
        <v>36</v>
      </c>
      <c r="N45" s="327"/>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28" t="s">
        <v>29</v>
      </c>
      <c r="C59" s="328" t="s">
        <v>28</v>
      </c>
      <c r="D59" s="326" t="s">
        <v>35</v>
      </c>
      <c r="E59" s="326"/>
    </row>
    <row r="60" spans="1:26" s="30" customFormat="1" x14ac:dyDescent="0.25">
      <c r="B60" s="329"/>
      <c r="C60" s="329"/>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24"/>
      <c r="D63" s="324"/>
      <c r="E63" s="324"/>
      <c r="F63" s="324"/>
      <c r="G63" s="324"/>
      <c r="H63" s="324"/>
      <c r="I63" s="324"/>
      <c r="J63" s="324"/>
      <c r="K63" s="324"/>
      <c r="L63" s="324"/>
      <c r="M63" s="324"/>
      <c r="N63" s="324"/>
    </row>
    <row r="64" spans="1:26" ht="28.15" customHeight="1" thickBot="1" x14ac:dyDescent="0.3"/>
    <row r="65" spans="2:17" ht="27" thickBot="1" x14ac:dyDescent="0.3">
      <c r="B65" s="323" t="s">
        <v>109</v>
      </c>
      <c r="C65" s="323"/>
      <c r="D65" s="323"/>
      <c r="E65" s="323"/>
      <c r="F65" s="323"/>
      <c r="G65" s="323"/>
      <c r="H65" s="323"/>
      <c r="I65" s="323"/>
      <c r="J65" s="323"/>
      <c r="K65" s="323"/>
      <c r="L65" s="323"/>
      <c r="M65" s="323"/>
      <c r="N65" s="323"/>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09" t="s">
        <v>3</v>
      </c>
      <c r="P68" s="311"/>
      <c r="Q68" s="69" t="s">
        <v>19</v>
      </c>
    </row>
    <row r="69" spans="2:17" x14ac:dyDescent="0.25">
      <c r="B69" s="3"/>
      <c r="C69" s="3"/>
      <c r="D69" s="5"/>
      <c r="E69" s="5"/>
      <c r="F69" s="4"/>
      <c r="G69" s="4"/>
      <c r="H69" s="4"/>
      <c r="I69" s="100"/>
      <c r="J69" s="100"/>
      <c r="K69" s="127"/>
      <c r="L69" s="127"/>
      <c r="M69" s="127"/>
      <c r="N69" s="127"/>
      <c r="O69" s="313"/>
      <c r="P69" s="314"/>
      <c r="Q69" s="127"/>
    </row>
    <row r="70" spans="2:17" x14ac:dyDescent="0.25">
      <c r="B70" s="3"/>
      <c r="C70" s="3"/>
      <c r="D70" s="5"/>
      <c r="E70" s="5"/>
      <c r="F70" s="4"/>
      <c r="G70" s="4"/>
      <c r="H70" s="4"/>
      <c r="I70" s="100"/>
      <c r="J70" s="100"/>
      <c r="K70" s="127"/>
      <c r="L70" s="127"/>
      <c r="M70" s="127"/>
      <c r="N70" s="127"/>
      <c r="O70" s="313"/>
      <c r="P70" s="314"/>
      <c r="Q70" s="127"/>
    </row>
    <row r="71" spans="2:17" x14ac:dyDescent="0.25">
      <c r="B71" s="3"/>
      <c r="C71" s="3"/>
      <c r="D71" s="5"/>
      <c r="E71" s="5"/>
      <c r="F71" s="4"/>
      <c r="G71" s="4"/>
      <c r="H71" s="4"/>
      <c r="I71" s="100"/>
      <c r="J71" s="100"/>
      <c r="K71" s="127"/>
      <c r="L71" s="127"/>
      <c r="M71" s="127"/>
      <c r="N71" s="127"/>
      <c r="O71" s="313"/>
      <c r="P71" s="314"/>
      <c r="Q71" s="127"/>
    </row>
    <row r="72" spans="2:17" x14ac:dyDescent="0.25">
      <c r="B72" s="3"/>
      <c r="C72" s="3"/>
      <c r="D72" s="5"/>
      <c r="E72" s="5"/>
      <c r="F72" s="4"/>
      <c r="G72" s="4"/>
      <c r="H72" s="4"/>
      <c r="I72" s="100"/>
      <c r="J72" s="100"/>
      <c r="K72" s="127"/>
      <c r="L72" s="127"/>
      <c r="M72" s="127"/>
      <c r="N72" s="127"/>
      <c r="O72" s="313"/>
      <c r="P72" s="314"/>
      <c r="Q72" s="127"/>
    </row>
    <row r="73" spans="2:17" x14ac:dyDescent="0.25">
      <c r="B73" s="3"/>
      <c r="C73" s="3"/>
      <c r="D73" s="5"/>
      <c r="E73" s="5"/>
      <c r="F73" s="4"/>
      <c r="G73" s="4"/>
      <c r="H73" s="4"/>
      <c r="I73" s="100"/>
      <c r="J73" s="100"/>
      <c r="K73" s="127"/>
      <c r="L73" s="127"/>
      <c r="M73" s="127"/>
      <c r="N73" s="127"/>
      <c r="O73" s="313"/>
      <c r="P73" s="314"/>
      <c r="Q73" s="127"/>
    </row>
    <row r="74" spans="2:17" x14ac:dyDescent="0.25">
      <c r="B74" s="3"/>
      <c r="C74" s="3"/>
      <c r="D74" s="5"/>
      <c r="E74" s="5"/>
      <c r="F74" s="4"/>
      <c r="G74" s="4"/>
      <c r="H74" s="4"/>
      <c r="I74" s="100"/>
      <c r="J74" s="100"/>
      <c r="K74" s="127"/>
      <c r="L74" s="127"/>
      <c r="M74" s="127"/>
      <c r="N74" s="127"/>
      <c r="O74" s="313"/>
      <c r="P74" s="314"/>
      <c r="Q74" s="127"/>
    </row>
    <row r="75" spans="2:17" x14ac:dyDescent="0.25">
      <c r="B75" s="127"/>
      <c r="C75" s="127"/>
      <c r="D75" s="127"/>
      <c r="E75" s="127"/>
      <c r="F75" s="127"/>
      <c r="G75" s="127"/>
      <c r="H75" s="127"/>
      <c r="I75" s="127"/>
      <c r="J75" s="127"/>
      <c r="K75" s="127"/>
      <c r="L75" s="127"/>
      <c r="M75" s="127"/>
      <c r="N75" s="127"/>
      <c r="O75" s="313"/>
      <c r="P75" s="314"/>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36" t="s">
        <v>39</v>
      </c>
      <c r="C81" s="337"/>
      <c r="D81" s="337"/>
      <c r="E81" s="337"/>
      <c r="F81" s="337"/>
      <c r="G81" s="337"/>
      <c r="H81" s="337"/>
      <c r="I81" s="337"/>
      <c r="J81" s="337"/>
      <c r="K81" s="337"/>
      <c r="L81" s="337"/>
      <c r="M81" s="337"/>
      <c r="N81" s="338"/>
    </row>
    <row r="86" spans="2:17" ht="76.5" customHeight="1" x14ac:dyDescent="0.25">
      <c r="B86" s="126" t="s">
        <v>0</v>
      </c>
      <c r="C86" s="126" t="s">
        <v>40</v>
      </c>
      <c r="D86" s="126" t="s">
        <v>41</v>
      </c>
      <c r="E86" s="126" t="s">
        <v>121</v>
      </c>
      <c r="F86" s="126" t="s">
        <v>123</v>
      </c>
      <c r="G86" s="126" t="s">
        <v>124</v>
      </c>
      <c r="H86" s="126" t="s">
        <v>125</v>
      </c>
      <c r="I86" s="126" t="s">
        <v>122</v>
      </c>
      <c r="J86" s="309" t="s">
        <v>126</v>
      </c>
      <c r="K86" s="310"/>
      <c r="L86" s="311"/>
      <c r="M86" s="126" t="s">
        <v>130</v>
      </c>
      <c r="N86" s="126" t="s">
        <v>42</v>
      </c>
      <c r="O86" s="126" t="s">
        <v>43</v>
      </c>
      <c r="P86" s="309" t="s">
        <v>3</v>
      </c>
      <c r="Q86" s="311"/>
    </row>
    <row r="87" spans="2:17" ht="60.75" customHeight="1" x14ac:dyDescent="0.25">
      <c r="B87" s="102" t="s">
        <v>44</v>
      </c>
      <c r="C87" s="102"/>
      <c r="D87" s="3"/>
      <c r="E87" s="3"/>
      <c r="F87" s="3"/>
      <c r="G87" s="3"/>
      <c r="H87" s="3"/>
      <c r="I87" s="5"/>
      <c r="J87" s="1" t="s">
        <v>127</v>
      </c>
      <c r="K87" s="101" t="s">
        <v>128</v>
      </c>
      <c r="L87" s="100" t="s">
        <v>129</v>
      </c>
      <c r="M87" s="127"/>
      <c r="N87" s="127"/>
      <c r="O87" s="127"/>
      <c r="P87" s="312"/>
      <c r="Q87" s="312"/>
    </row>
    <row r="88" spans="2:17" ht="33.6" customHeight="1" x14ac:dyDescent="0.25">
      <c r="B88" s="102" t="s">
        <v>45</v>
      </c>
      <c r="C88" s="102"/>
      <c r="D88" s="3"/>
      <c r="E88" s="3"/>
      <c r="F88" s="3"/>
      <c r="G88" s="3"/>
      <c r="H88" s="3"/>
      <c r="I88" s="5"/>
      <c r="J88" s="1"/>
      <c r="K88" s="100"/>
      <c r="L88" s="100"/>
      <c r="M88" s="127"/>
      <c r="N88" s="127"/>
      <c r="O88" s="127"/>
      <c r="P88" s="312"/>
      <c r="Q88" s="312"/>
    </row>
    <row r="90" spans="2:17" ht="15.75" thickBot="1" x14ac:dyDescent="0.3"/>
    <row r="91" spans="2:17" ht="27" thickBot="1" x14ac:dyDescent="0.3">
      <c r="B91" s="336" t="s">
        <v>47</v>
      </c>
      <c r="C91" s="337"/>
      <c r="D91" s="337"/>
      <c r="E91" s="337"/>
      <c r="F91" s="337"/>
      <c r="G91" s="337"/>
      <c r="H91" s="337"/>
      <c r="I91" s="337"/>
      <c r="J91" s="337"/>
      <c r="K91" s="337"/>
      <c r="L91" s="337"/>
      <c r="M91" s="337"/>
      <c r="N91" s="338"/>
    </row>
    <row r="94" spans="2:17" ht="46.15" customHeight="1" x14ac:dyDescent="0.25">
      <c r="B94" s="69" t="s">
        <v>34</v>
      </c>
      <c r="C94" s="69" t="s">
        <v>48</v>
      </c>
      <c r="D94" s="309" t="s">
        <v>3</v>
      </c>
      <c r="E94" s="311"/>
    </row>
    <row r="95" spans="2:17" ht="46.9" customHeight="1" x14ac:dyDescent="0.25">
      <c r="B95" s="70" t="s">
        <v>131</v>
      </c>
      <c r="C95" s="127"/>
      <c r="D95" s="312"/>
      <c r="E95" s="312"/>
    </row>
    <row r="98" spans="1:26" ht="26.25" x14ac:dyDescent="0.25">
      <c r="B98" s="315" t="s">
        <v>65</v>
      </c>
      <c r="C98" s="316"/>
      <c r="D98" s="316"/>
      <c r="E98" s="316"/>
      <c r="F98" s="316"/>
      <c r="G98" s="316"/>
      <c r="H98" s="316"/>
      <c r="I98" s="316"/>
      <c r="J98" s="316"/>
      <c r="K98" s="316"/>
      <c r="L98" s="316"/>
      <c r="M98" s="316"/>
      <c r="N98" s="316"/>
      <c r="O98" s="316"/>
      <c r="P98" s="316"/>
    </row>
    <row r="100" spans="1:26" ht="15.75" thickBot="1" x14ac:dyDescent="0.3"/>
    <row r="101" spans="1:26" ht="27" thickBot="1" x14ac:dyDescent="0.3">
      <c r="B101" s="336" t="s">
        <v>55</v>
      </c>
      <c r="C101" s="337"/>
      <c r="D101" s="337"/>
      <c r="E101" s="337"/>
      <c r="F101" s="337"/>
      <c r="G101" s="337"/>
      <c r="H101" s="337"/>
      <c r="I101" s="337"/>
      <c r="J101" s="337"/>
      <c r="K101" s="337"/>
      <c r="L101" s="337"/>
      <c r="M101" s="337"/>
      <c r="N101" s="33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39">
        <f>+D119+D120+D121</f>
        <v>0</v>
      </c>
    </row>
    <row r="120" spans="1:17" x14ac:dyDescent="0.25">
      <c r="B120" s="68" t="s">
        <v>133</v>
      </c>
      <c r="C120" s="58">
        <v>30</v>
      </c>
      <c r="D120" s="129">
        <v>0</v>
      </c>
      <c r="E120" s="340"/>
    </row>
    <row r="121" spans="1:17" ht="15.75" thickBot="1" x14ac:dyDescent="0.3">
      <c r="B121" s="68" t="s">
        <v>134</v>
      </c>
      <c r="C121" s="73">
        <v>40</v>
      </c>
      <c r="D121" s="73">
        <v>0</v>
      </c>
      <c r="E121" s="341"/>
    </row>
    <row r="123" spans="1:17" ht="15.75" thickBot="1" x14ac:dyDescent="0.3"/>
    <row r="124" spans="1:17" ht="27" thickBot="1" x14ac:dyDescent="0.3">
      <c r="B124" s="336" t="s">
        <v>53</v>
      </c>
      <c r="C124" s="337"/>
      <c r="D124" s="337"/>
      <c r="E124" s="337"/>
      <c r="F124" s="337"/>
      <c r="G124" s="337"/>
      <c r="H124" s="337"/>
      <c r="I124" s="337"/>
      <c r="J124" s="337"/>
      <c r="K124" s="337"/>
      <c r="L124" s="337"/>
      <c r="M124" s="337"/>
      <c r="N124" s="338"/>
    </row>
    <row r="126" spans="1:17" ht="76.5" customHeight="1" x14ac:dyDescent="0.25">
      <c r="B126" s="126" t="s">
        <v>0</v>
      </c>
      <c r="C126" s="126" t="s">
        <v>40</v>
      </c>
      <c r="D126" s="126" t="s">
        <v>41</v>
      </c>
      <c r="E126" s="126" t="s">
        <v>121</v>
      </c>
      <c r="F126" s="126" t="s">
        <v>123</v>
      </c>
      <c r="G126" s="126" t="s">
        <v>124</v>
      </c>
      <c r="H126" s="126" t="s">
        <v>125</v>
      </c>
      <c r="I126" s="126" t="s">
        <v>122</v>
      </c>
      <c r="J126" s="309" t="s">
        <v>126</v>
      </c>
      <c r="K126" s="310"/>
      <c r="L126" s="311"/>
      <c r="M126" s="126" t="s">
        <v>130</v>
      </c>
      <c r="N126" s="126" t="s">
        <v>42</v>
      </c>
      <c r="O126" s="126" t="s">
        <v>43</v>
      </c>
      <c r="P126" s="309" t="s">
        <v>3</v>
      </c>
      <c r="Q126" s="311"/>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12"/>
      <c r="Q127" s="312"/>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12"/>
      <c r="Q129" s="312"/>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30" t="s">
        <v>54</v>
      </c>
      <c r="C134" s="6" t="s">
        <v>135</v>
      </c>
      <c r="D134" s="129">
        <v>25</v>
      </c>
      <c r="E134" s="129"/>
      <c r="F134" s="331">
        <f>+E134+E135+E136</f>
        <v>0</v>
      </c>
      <c r="G134" s="98"/>
    </row>
    <row r="135" spans="2:17" ht="76.150000000000006" customHeight="1" x14ac:dyDescent="0.2">
      <c r="B135" s="330"/>
      <c r="C135" s="6" t="s">
        <v>136</v>
      </c>
      <c r="D135" s="75">
        <v>25</v>
      </c>
      <c r="E135" s="129"/>
      <c r="F135" s="332"/>
      <c r="G135" s="98"/>
    </row>
    <row r="136" spans="2:17" ht="69" customHeight="1" x14ac:dyDescent="0.2">
      <c r="B136" s="330"/>
      <c r="C136" s="6" t="s">
        <v>137</v>
      </c>
      <c r="D136" s="129">
        <v>10</v>
      </c>
      <c r="E136" s="129"/>
      <c r="F136" s="333"/>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34">
        <f>+D144+D145</f>
        <v>0</v>
      </c>
    </row>
    <row r="145" spans="2:5" ht="42.75" x14ac:dyDescent="0.25">
      <c r="B145" s="111" t="s">
        <v>61</v>
      </c>
      <c r="C145" s="112">
        <v>60</v>
      </c>
      <c r="D145" s="129">
        <f>+F134</f>
        <v>0</v>
      </c>
      <c r="E145" s="335"/>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G55" zoomScale="70" zoomScaleNormal="70" workbookViewId="0">
      <selection activeCell="O69" sqref="O69:P69"/>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29.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15" t="s">
        <v>64</v>
      </c>
      <c r="C2" s="316"/>
      <c r="D2" s="316"/>
      <c r="E2" s="316"/>
      <c r="F2" s="316"/>
      <c r="G2" s="316"/>
      <c r="H2" s="316"/>
      <c r="I2" s="316"/>
      <c r="J2" s="316"/>
      <c r="K2" s="316"/>
      <c r="L2" s="316"/>
      <c r="M2" s="316"/>
      <c r="N2" s="316"/>
      <c r="O2" s="316"/>
      <c r="P2" s="316"/>
    </row>
    <row r="4" spans="2:16" ht="26.25" x14ac:dyDescent="0.25">
      <c r="B4" s="315" t="s">
        <v>49</v>
      </c>
      <c r="C4" s="316"/>
      <c r="D4" s="316"/>
      <c r="E4" s="316"/>
      <c r="F4" s="316"/>
      <c r="G4" s="316"/>
      <c r="H4" s="316"/>
      <c r="I4" s="316"/>
      <c r="J4" s="316"/>
      <c r="K4" s="316"/>
      <c r="L4" s="316"/>
      <c r="M4" s="316"/>
      <c r="N4" s="316"/>
      <c r="O4" s="316"/>
      <c r="P4" s="316"/>
    </row>
    <row r="5" spans="2:16" ht="15.75" thickBot="1" x14ac:dyDescent="0.3"/>
    <row r="6" spans="2:16" ht="21.75" thickBot="1" x14ac:dyDescent="0.3">
      <c r="B6" s="11" t="s">
        <v>4</v>
      </c>
      <c r="C6" s="319" t="s">
        <v>168</v>
      </c>
      <c r="D6" s="319"/>
      <c r="E6" s="319"/>
      <c r="F6" s="319"/>
      <c r="G6" s="319"/>
      <c r="H6" s="319"/>
      <c r="I6" s="319"/>
      <c r="J6" s="319"/>
      <c r="K6" s="319"/>
      <c r="L6" s="319"/>
      <c r="M6" s="319"/>
      <c r="N6" s="320"/>
    </row>
    <row r="7" spans="2:16" ht="16.5" thickBot="1" x14ac:dyDescent="0.3">
      <c r="B7" s="12" t="s">
        <v>5</v>
      </c>
      <c r="C7" s="319"/>
      <c r="D7" s="319"/>
      <c r="E7" s="319"/>
      <c r="F7" s="319"/>
      <c r="G7" s="319"/>
      <c r="H7" s="319"/>
      <c r="I7" s="319"/>
      <c r="J7" s="319"/>
      <c r="K7" s="319"/>
      <c r="L7" s="319"/>
      <c r="M7" s="319"/>
      <c r="N7" s="320"/>
    </row>
    <row r="8" spans="2:16" ht="16.5" thickBot="1" x14ac:dyDescent="0.3">
      <c r="B8" s="12" t="s">
        <v>6</v>
      </c>
      <c r="C8" s="319"/>
      <c r="D8" s="319"/>
      <c r="E8" s="319"/>
      <c r="F8" s="319"/>
      <c r="G8" s="319"/>
      <c r="H8" s="319"/>
      <c r="I8" s="319"/>
      <c r="J8" s="319"/>
      <c r="K8" s="319"/>
      <c r="L8" s="319"/>
      <c r="M8" s="319"/>
      <c r="N8" s="320"/>
    </row>
    <row r="9" spans="2:16" ht="16.5" thickBot="1" x14ac:dyDescent="0.3">
      <c r="B9" s="12" t="s">
        <v>7</v>
      </c>
      <c r="C9" s="319"/>
      <c r="D9" s="319"/>
      <c r="E9" s="319"/>
      <c r="F9" s="319"/>
      <c r="G9" s="319"/>
      <c r="H9" s="319"/>
      <c r="I9" s="319"/>
      <c r="J9" s="319"/>
      <c r="K9" s="319"/>
      <c r="L9" s="319"/>
      <c r="M9" s="319"/>
      <c r="N9" s="320"/>
    </row>
    <row r="10" spans="2:16" ht="16.5" thickBot="1" x14ac:dyDescent="0.3">
      <c r="B10" s="12" t="s">
        <v>8</v>
      </c>
      <c r="C10" s="321" t="s">
        <v>169</v>
      </c>
      <c r="D10" s="321"/>
      <c r="E10" s="322"/>
      <c r="F10" s="34"/>
      <c r="G10" s="34"/>
      <c r="H10" s="34"/>
      <c r="I10" s="34"/>
      <c r="J10" s="34"/>
      <c r="K10" s="34"/>
      <c r="L10" s="34"/>
      <c r="M10" s="34"/>
      <c r="N10" s="35"/>
    </row>
    <row r="11" spans="2:16" ht="16.5" thickBot="1" x14ac:dyDescent="0.3">
      <c r="B11" s="14" t="s">
        <v>9</v>
      </c>
      <c r="C11" s="15" t="s">
        <v>170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25" t="s">
        <v>106</v>
      </c>
      <c r="C14" s="325"/>
      <c r="D14" s="103" t="s">
        <v>13</v>
      </c>
      <c r="E14" s="103" t="s">
        <v>14</v>
      </c>
      <c r="F14" s="103" t="s">
        <v>30</v>
      </c>
      <c r="G14" s="95"/>
      <c r="I14" s="38"/>
      <c r="J14" s="38"/>
      <c r="K14" s="38"/>
      <c r="L14" s="38"/>
      <c r="M14" s="38"/>
      <c r="N14" s="114"/>
    </row>
    <row r="15" spans="2:16" x14ac:dyDescent="0.25">
      <c r="B15" s="325"/>
      <c r="C15" s="325"/>
      <c r="D15" s="103">
        <v>10</v>
      </c>
      <c r="E15" s="36">
        <v>424435128</v>
      </c>
      <c r="F15" s="169">
        <v>156</v>
      </c>
      <c r="G15" s="96"/>
      <c r="I15" s="39"/>
      <c r="J15" s="39"/>
      <c r="K15" s="39"/>
      <c r="L15" s="39"/>
      <c r="M15" s="39"/>
      <c r="N15" s="114"/>
    </row>
    <row r="16" spans="2:16" x14ac:dyDescent="0.25">
      <c r="B16" s="325"/>
      <c r="C16" s="325"/>
      <c r="D16" s="103"/>
      <c r="E16" s="36"/>
      <c r="F16" s="36"/>
      <c r="G16" s="96"/>
      <c r="I16" s="39"/>
      <c r="J16" s="39"/>
      <c r="K16" s="39"/>
      <c r="L16" s="39"/>
      <c r="M16" s="39"/>
      <c r="N16" s="114"/>
    </row>
    <row r="17" spans="1:14" x14ac:dyDescent="0.25">
      <c r="B17" s="325"/>
      <c r="C17" s="325"/>
      <c r="D17" s="103"/>
      <c r="E17" s="36"/>
      <c r="F17" s="36"/>
      <c r="G17" s="96"/>
      <c r="I17" s="39"/>
      <c r="J17" s="39"/>
      <c r="K17" s="39"/>
      <c r="L17" s="39"/>
      <c r="M17" s="39"/>
      <c r="N17" s="114"/>
    </row>
    <row r="18" spans="1:14" x14ac:dyDescent="0.25">
      <c r="B18" s="325"/>
      <c r="C18" s="325"/>
      <c r="D18" s="103"/>
      <c r="E18" s="37"/>
      <c r="F18" s="36"/>
      <c r="G18" s="96"/>
      <c r="H18" s="22"/>
      <c r="I18" s="39"/>
      <c r="J18" s="39"/>
      <c r="K18" s="39"/>
      <c r="L18" s="39"/>
      <c r="M18" s="39"/>
      <c r="N18" s="20"/>
    </row>
    <row r="19" spans="1:14" x14ac:dyDescent="0.25">
      <c r="B19" s="325"/>
      <c r="C19" s="325"/>
      <c r="D19" s="103"/>
      <c r="E19" s="37"/>
      <c r="F19" s="36"/>
      <c r="G19" s="96"/>
      <c r="H19" s="22"/>
      <c r="I19" s="41"/>
      <c r="J19" s="41"/>
      <c r="K19" s="41"/>
      <c r="L19" s="41"/>
      <c r="M19" s="41"/>
      <c r="N19" s="20"/>
    </row>
    <row r="20" spans="1:14" x14ac:dyDescent="0.25">
      <c r="B20" s="325"/>
      <c r="C20" s="325"/>
      <c r="D20" s="103"/>
      <c r="E20" s="37"/>
      <c r="F20" s="36"/>
      <c r="G20" s="96"/>
      <c r="H20" s="22"/>
      <c r="I20" s="113"/>
      <c r="J20" s="113"/>
      <c r="K20" s="113"/>
      <c r="L20" s="113"/>
      <c r="M20" s="113"/>
      <c r="N20" s="20"/>
    </row>
    <row r="21" spans="1:14" x14ac:dyDescent="0.25">
      <c r="B21" s="325"/>
      <c r="C21" s="325"/>
      <c r="D21" s="103"/>
      <c r="E21" s="37"/>
      <c r="F21" s="36"/>
      <c r="G21" s="96"/>
      <c r="H21" s="22"/>
      <c r="I21" s="113"/>
      <c r="J21" s="113"/>
      <c r="K21" s="113"/>
      <c r="L21" s="113"/>
      <c r="M21" s="113"/>
      <c r="N21" s="20"/>
    </row>
    <row r="22" spans="1:14" ht="15.75" thickBot="1" x14ac:dyDescent="0.3">
      <c r="B22" s="317" t="s">
        <v>15</v>
      </c>
      <c r="C22" s="318"/>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v>125</v>
      </c>
      <c r="D24" s="42"/>
      <c r="E24" s="36">
        <v>424435128</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34">
        <f>+D40+D41</f>
        <v>0</v>
      </c>
      <c r="F40" s="110"/>
      <c r="G40" s="110"/>
      <c r="H40" s="110"/>
      <c r="I40" s="113"/>
      <c r="J40" s="113"/>
      <c r="K40" s="113"/>
      <c r="L40" s="113"/>
      <c r="M40" s="113"/>
      <c r="N40" s="114"/>
    </row>
    <row r="41" spans="1:17" ht="42.75" x14ac:dyDescent="0.25">
      <c r="A41" s="105"/>
      <c r="B41" s="111" t="s">
        <v>153</v>
      </c>
      <c r="C41" s="112">
        <v>60</v>
      </c>
      <c r="D41" s="129">
        <f>+F144</f>
        <v>0</v>
      </c>
      <c r="E41" s="335"/>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27" t="s">
        <v>36</v>
      </c>
      <c r="N45" s="327"/>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ht="225" customHeight="1" x14ac:dyDescent="0.25">
      <c r="A49" s="47">
        <v>1</v>
      </c>
      <c r="B49" s="120" t="s">
        <v>171</v>
      </c>
      <c r="C49" s="121"/>
      <c r="D49" s="120"/>
      <c r="E49" s="115"/>
      <c r="F49" s="116"/>
      <c r="G49" s="163"/>
      <c r="H49" s="123"/>
      <c r="I49" s="117"/>
      <c r="J49" s="117"/>
      <c r="K49" s="117"/>
      <c r="L49" s="117"/>
      <c r="M49" s="108"/>
      <c r="N49" s="108">
        <f>+M49*G49</f>
        <v>0</v>
      </c>
      <c r="O49" s="27"/>
      <c r="P49" s="27">
        <v>41</v>
      </c>
      <c r="Q49" s="164" t="s">
        <v>172</v>
      </c>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28" t="s">
        <v>29</v>
      </c>
      <c r="C59" s="328" t="s">
        <v>28</v>
      </c>
      <c r="D59" s="326" t="s">
        <v>35</v>
      </c>
      <c r="E59" s="326"/>
    </row>
    <row r="60" spans="1:26" s="30" customFormat="1" x14ac:dyDescent="0.25">
      <c r="B60" s="329"/>
      <c r="C60" s="329"/>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24"/>
      <c r="D63" s="324"/>
      <c r="E63" s="324"/>
      <c r="F63" s="324"/>
      <c r="G63" s="324"/>
      <c r="H63" s="324"/>
      <c r="I63" s="324"/>
      <c r="J63" s="324"/>
      <c r="K63" s="324"/>
      <c r="L63" s="324"/>
      <c r="M63" s="324"/>
      <c r="N63" s="324"/>
    </row>
    <row r="64" spans="1:26" ht="28.15" customHeight="1" thickBot="1" x14ac:dyDescent="0.3"/>
    <row r="65" spans="2:17" ht="27" thickBot="1" x14ac:dyDescent="0.3">
      <c r="B65" s="323" t="s">
        <v>109</v>
      </c>
      <c r="C65" s="323"/>
      <c r="D65" s="323"/>
      <c r="E65" s="323"/>
      <c r="F65" s="323"/>
      <c r="G65" s="323"/>
      <c r="H65" s="323"/>
      <c r="I65" s="323"/>
      <c r="J65" s="323"/>
      <c r="K65" s="323"/>
      <c r="L65" s="323"/>
      <c r="M65" s="323"/>
      <c r="N65" s="323"/>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09" t="s">
        <v>3</v>
      </c>
      <c r="P68" s="311"/>
      <c r="Q68" s="69" t="s">
        <v>19</v>
      </c>
    </row>
    <row r="69" spans="2:17" ht="63" customHeight="1" x14ac:dyDescent="0.25">
      <c r="B69" s="3" t="s">
        <v>173</v>
      </c>
      <c r="C69" s="3" t="s">
        <v>173</v>
      </c>
      <c r="D69" s="5" t="s">
        <v>175</v>
      </c>
      <c r="E69" s="5">
        <v>156</v>
      </c>
      <c r="F69" s="4" t="s">
        <v>146</v>
      </c>
      <c r="G69" s="4" t="s">
        <v>146</v>
      </c>
      <c r="H69" s="4" t="s">
        <v>146</v>
      </c>
      <c r="I69" s="184"/>
      <c r="J69" s="184" t="s">
        <v>145</v>
      </c>
      <c r="K69" s="183" t="s">
        <v>145</v>
      </c>
      <c r="L69" s="183" t="s">
        <v>145</v>
      </c>
      <c r="M69" s="183" t="s">
        <v>145</v>
      </c>
      <c r="N69" s="127"/>
      <c r="O69" s="365" t="s">
        <v>174</v>
      </c>
      <c r="P69" s="366"/>
      <c r="Q69" s="127" t="s">
        <v>146</v>
      </c>
    </row>
    <row r="70" spans="2:17" x14ac:dyDescent="0.25">
      <c r="B70" s="3"/>
      <c r="C70" s="3"/>
      <c r="D70" s="5"/>
      <c r="E70" s="5"/>
      <c r="F70" s="4"/>
      <c r="G70" s="4"/>
      <c r="H70" s="4"/>
      <c r="I70" s="100"/>
      <c r="J70" s="100"/>
      <c r="K70" s="127"/>
      <c r="L70" s="127"/>
      <c r="M70" s="127"/>
      <c r="N70" s="127"/>
      <c r="O70" s="313"/>
      <c r="P70" s="314"/>
      <c r="Q70" s="127"/>
    </row>
    <row r="71" spans="2:17" x14ac:dyDescent="0.25">
      <c r="B71" s="3"/>
      <c r="C71" s="3"/>
      <c r="D71" s="5"/>
      <c r="E71" s="5"/>
      <c r="F71" s="4"/>
      <c r="G71" s="4"/>
      <c r="H71" s="4"/>
      <c r="I71" s="100"/>
      <c r="J71" s="100"/>
      <c r="K71" s="127"/>
      <c r="L71" s="127"/>
      <c r="M71" s="127"/>
      <c r="N71" s="127"/>
      <c r="O71" s="313"/>
      <c r="P71" s="314"/>
      <c r="Q71" s="127"/>
    </row>
    <row r="72" spans="2:17" x14ac:dyDescent="0.25">
      <c r="B72" s="3"/>
      <c r="C72" s="3"/>
      <c r="D72" s="5"/>
      <c r="E72" s="5"/>
      <c r="F72" s="4"/>
      <c r="G72" s="4"/>
      <c r="H72" s="4"/>
      <c r="I72" s="100"/>
      <c r="J72" s="100"/>
      <c r="K72" s="127"/>
      <c r="L72" s="127"/>
      <c r="M72" s="127"/>
      <c r="N72" s="127"/>
      <c r="O72" s="313"/>
      <c r="P72" s="314"/>
      <c r="Q72" s="127"/>
    </row>
    <row r="73" spans="2:17" x14ac:dyDescent="0.25">
      <c r="B73" s="3"/>
      <c r="C73" s="3"/>
      <c r="D73" s="5"/>
      <c r="E73" s="5"/>
      <c r="F73" s="4"/>
      <c r="G73" s="4"/>
      <c r="H73" s="4"/>
      <c r="I73" s="100"/>
      <c r="J73" s="100"/>
      <c r="K73" s="127"/>
      <c r="L73" s="127"/>
      <c r="M73" s="127"/>
      <c r="N73" s="127"/>
      <c r="O73" s="313"/>
      <c r="P73" s="314"/>
      <c r="Q73" s="127"/>
    </row>
    <row r="74" spans="2:17" x14ac:dyDescent="0.25">
      <c r="B74" s="3"/>
      <c r="C74" s="3"/>
      <c r="D74" s="5"/>
      <c r="E74" s="5"/>
      <c r="F74" s="4"/>
      <c r="G74" s="4"/>
      <c r="H74" s="4"/>
      <c r="I74" s="100"/>
      <c r="J74" s="100"/>
      <c r="K74" s="127"/>
      <c r="L74" s="127"/>
      <c r="M74" s="127"/>
      <c r="N74" s="127"/>
      <c r="O74" s="313"/>
      <c r="P74" s="314"/>
      <c r="Q74" s="127"/>
    </row>
    <row r="75" spans="2:17" x14ac:dyDescent="0.25">
      <c r="B75" s="127"/>
      <c r="C75" s="127"/>
      <c r="D75" s="127"/>
      <c r="E75" s="127"/>
      <c r="F75" s="127"/>
      <c r="G75" s="127"/>
      <c r="H75" s="127"/>
      <c r="I75" s="127"/>
      <c r="J75" s="127"/>
      <c r="K75" s="127"/>
      <c r="L75" s="127"/>
      <c r="M75" s="127"/>
      <c r="N75" s="127"/>
      <c r="O75" s="313"/>
      <c r="P75" s="314"/>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36" t="s">
        <v>39</v>
      </c>
      <c r="C81" s="337"/>
      <c r="D81" s="337"/>
      <c r="E81" s="337"/>
      <c r="F81" s="337"/>
      <c r="G81" s="337"/>
      <c r="H81" s="337"/>
      <c r="I81" s="337"/>
      <c r="J81" s="337"/>
      <c r="K81" s="337"/>
      <c r="L81" s="337"/>
      <c r="M81" s="337"/>
      <c r="N81" s="338"/>
    </row>
    <row r="86" spans="2:17" ht="76.5" customHeight="1" x14ac:dyDescent="0.25">
      <c r="B86" s="126" t="s">
        <v>0</v>
      </c>
      <c r="C86" s="126" t="s">
        <v>40</v>
      </c>
      <c r="D86" s="126" t="s">
        <v>41</v>
      </c>
      <c r="E86" s="126" t="s">
        <v>121</v>
      </c>
      <c r="F86" s="126" t="s">
        <v>123</v>
      </c>
      <c r="G86" s="126" t="s">
        <v>124</v>
      </c>
      <c r="H86" s="126" t="s">
        <v>125</v>
      </c>
      <c r="I86" s="126" t="s">
        <v>122</v>
      </c>
      <c r="J86" s="309" t="s">
        <v>126</v>
      </c>
      <c r="K86" s="310"/>
      <c r="L86" s="311"/>
      <c r="M86" s="126" t="s">
        <v>130</v>
      </c>
      <c r="N86" s="126" t="s">
        <v>42</v>
      </c>
      <c r="O86" s="126" t="s">
        <v>43</v>
      </c>
      <c r="P86" s="309" t="s">
        <v>3</v>
      </c>
      <c r="Q86" s="311"/>
    </row>
    <row r="87" spans="2:17" ht="60.75" customHeight="1" x14ac:dyDescent="0.25">
      <c r="B87" s="102" t="s">
        <v>44</v>
      </c>
      <c r="C87" s="102">
        <v>1</v>
      </c>
      <c r="D87" s="3"/>
      <c r="E87" s="3"/>
      <c r="F87" s="3"/>
      <c r="G87" s="3"/>
      <c r="H87" s="3"/>
      <c r="I87" s="5"/>
      <c r="J87" s="1" t="s">
        <v>127</v>
      </c>
      <c r="K87" s="101" t="s">
        <v>128</v>
      </c>
      <c r="L87" s="100" t="s">
        <v>129</v>
      </c>
      <c r="M87" s="127"/>
      <c r="N87" s="127"/>
      <c r="O87" s="127"/>
      <c r="P87" s="312"/>
      <c r="Q87" s="312"/>
    </row>
    <row r="88" spans="2:17" ht="33.6" customHeight="1" x14ac:dyDescent="0.25">
      <c r="B88" s="102" t="s">
        <v>45</v>
      </c>
      <c r="C88" s="102"/>
      <c r="D88" s="3"/>
      <c r="E88" s="3"/>
      <c r="F88" s="3"/>
      <c r="G88" s="3"/>
      <c r="H88" s="3"/>
      <c r="I88" s="5"/>
      <c r="J88" s="1"/>
      <c r="K88" s="100"/>
      <c r="L88" s="100"/>
      <c r="M88" s="127"/>
      <c r="N88" s="127"/>
      <c r="O88" s="127"/>
      <c r="P88" s="312"/>
      <c r="Q88" s="312"/>
    </row>
    <row r="90" spans="2:17" ht="15.75" thickBot="1" x14ac:dyDescent="0.3"/>
    <row r="91" spans="2:17" ht="27" thickBot="1" x14ac:dyDescent="0.3">
      <c r="B91" s="336" t="s">
        <v>47</v>
      </c>
      <c r="C91" s="337"/>
      <c r="D91" s="337"/>
      <c r="E91" s="337"/>
      <c r="F91" s="337"/>
      <c r="G91" s="337"/>
      <c r="H91" s="337"/>
      <c r="I91" s="337"/>
      <c r="J91" s="337"/>
      <c r="K91" s="337"/>
      <c r="L91" s="337"/>
      <c r="M91" s="337"/>
      <c r="N91" s="338"/>
    </row>
    <row r="94" spans="2:17" ht="46.15" customHeight="1" x14ac:dyDescent="0.25">
      <c r="B94" s="69" t="s">
        <v>34</v>
      </c>
      <c r="C94" s="69" t="s">
        <v>48</v>
      </c>
      <c r="D94" s="309" t="s">
        <v>3</v>
      </c>
      <c r="E94" s="311"/>
    </row>
    <row r="95" spans="2:17" ht="46.9" customHeight="1" x14ac:dyDescent="0.25">
      <c r="B95" s="70" t="s">
        <v>131</v>
      </c>
      <c r="C95" s="127"/>
      <c r="D95" s="312"/>
      <c r="E95" s="312"/>
    </row>
    <row r="98" spans="1:26" ht="26.25" x14ac:dyDescent="0.25">
      <c r="B98" s="315" t="s">
        <v>65</v>
      </c>
      <c r="C98" s="316"/>
      <c r="D98" s="316"/>
      <c r="E98" s="316"/>
      <c r="F98" s="316"/>
      <c r="G98" s="316"/>
      <c r="H98" s="316"/>
      <c r="I98" s="316"/>
      <c r="J98" s="316"/>
      <c r="K98" s="316"/>
      <c r="L98" s="316"/>
      <c r="M98" s="316"/>
      <c r="N98" s="316"/>
      <c r="O98" s="316"/>
      <c r="P98" s="316"/>
    </row>
    <row r="100" spans="1:26" ht="15.75" thickBot="1" x14ac:dyDescent="0.3"/>
    <row r="101" spans="1:26" ht="27" thickBot="1" x14ac:dyDescent="0.3">
      <c r="B101" s="336" t="s">
        <v>55</v>
      </c>
      <c r="C101" s="337"/>
      <c r="D101" s="337"/>
      <c r="E101" s="337"/>
      <c r="F101" s="337"/>
      <c r="G101" s="337"/>
      <c r="H101" s="337"/>
      <c r="I101" s="337"/>
      <c r="J101" s="337"/>
      <c r="K101" s="337"/>
      <c r="L101" s="337"/>
      <c r="M101" s="337"/>
      <c r="N101" s="33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39">
        <f>+D119+D120+D121</f>
        <v>0</v>
      </c>
    </row>
    <row r="120" spans="1:17" x14ac:dyDescent="0.25">
      <c r="B120" s="68" t="s">
        <v>133</v>
      </c>
      <c r="C120" s="58">
        <v>30</v>
      </c>
      <c r="D120" s="129">
        <v>0</v>
      </c>
      <c r="E120" s="340"/>
    </row>
    <row r="121" spans="1:17" ht="15.75" thickBot="1" x14ac:dyDescent="0.3">
      <c r="B121" s="68" t="s">
        <v>134</v>
      </c>
      <c r="C121" s="73">
        <v>40</v>
      </c>
      <c r="D121" s="73">
        <v>0</v>
      </c>
      <c r="E121" s="341"/>
    </row>
    <row r="123" spans="1:17" ht="15.75" thickBot="1" x14ac:dyDescent="0.3"/>
    <row r="124" spans="1:17" ht="27" thickBot="1" x14ac:dyDescent="0.3">
      <c r="B124" s="336" t="s">
        <v>53</v>
      </c>
      <c r="C124" s="337"/>
      <c r="D124" s="337"/>
      <c r="E124" s="337"/>
      <c r="F124" s="337"/>
      <c r="G124" s="337"/>
      <c r="H124" s="337"/>
      <c r="I124" s="337"/>
      <c r="J124" s="337"/>
      <c r="K124" s="337"/>
      <c r="L124" s="337"/>
      <c r="M124" s="337"/>
      <c r="N124" s="338"/>
    </row>
    <row r="126" spans="1:17" ht="76.5" customHeight="1" x14ac:dyDescent="0.25">
      <c r="B126" s="126" t="s">
        <v>0</v>
      </c>
      <c r="C126" s="126" t="s">
        <v>40</v>
      </c>
      <c r="D126" s="126" t="s">
        <v>41</v>
      </c>
      <c r="E126" s="126" t="s">
        <v>121</v>
      </c>
      <c r="F126" s="126" t="s">
        <v>123</v>
      </c>
      <c r="G126" s="126" t="s">
        <v>124</v>
      </c>
      <c r="H126" s="126" t="s">
        <v>125</v>
      </c>
      <c r="I126" s="126" t="s">
        <v>122</v>
      </c>
      <c r="J126" s="309" t="s">
        <v>126</v>
      </c>
      <c r="K126" s="310"/>
      <c r="L126" s="311"/>
      <c r="M126" s="126" t="s">
        <v>130</v>
      </c>
      <c r="N126" s="126" t="s">
        <v>42</v>
      </c>
      <c r="O126" s="126" t="s">
        <v>43</v>
      </c>
      <c r="P126" s="309" t="s">
        <v>3</v>
      </c>
      <c r="Q126" s="311"/>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12"/>
      <c r="Q127" s="312"/>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12"/>
      <c r="Q129" s="312"/>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30" t="s">
        <v>54</v>
      </c>
      <c r="C134" s="6" t="s">
        <v>135</v>
      </c>
      <c r="D134" s="129">
        <v>25</v>
      </c>
      <c r="E134" s="129"/>
      <c r="F134" s="331">
        <f>+E134+E135+E136</f>
        <v>0</v>
      </c>
      <c r="G134" s="98"/>
    </row>
    <row r="135" spans="2:17" ht="76.150000000000006" customHeight="1" x14ac:dyDescent="0.2">
      <c r="B135" s="330"/>
      <c r="C135" s="6" t="s">
        <v>136</v>
      </c>
      <c r="D135" s="75">
        <v>25</v>
      </c>
      <c r="E135" s="129"/>
      <c r="F135" s="332"/>
      <c r="G135" s="98"/>
    </row>
    <row r="136" spans="2:17" ht="69" customHeight="1" x14ac:dyDescent="0.2">
      <c r="B136" s="330"/>
      <c r="C136" s="6" t="s">
        <v>137</v>
      </c>
      <c r="D136" s="129">
        <v>10</v>
      </c>
      <c r="E136" s="129"/>
      <c r="F136" s="333"/>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34">
        <f>+D144+D145</f>
        <v>0</v>
      </c>
    </row>
    <row r="145" spans="2:5" ht="42.75" x14ac:dyDescent="0.25">
      <c r="B145" s="111" t="s">
        <v>61</v>
      </c>
      <c r="C145" s="112">
        <v>60</v>
      </c>
      <c r="D145" s="129">
        <f>+F134</f>
        <v>0</v>
      </c>
      <c r="E145" s="335"/>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JURIDICA</vt:lpstr>
      <vt:lpstr>TECNICA</vt:lpstr>
      <vt:lpstr>FINANCIERA</vt:lpstr>
      <vt:lpstr>FUNDESTAR</vt:lpstr>
      <vt:lpstr>UNION TEMPORALANTONIA SANTOS </vt:lpstr>
      <vt:lpstr>UNION TEMPORAL FUNDAS</vt:lpstr>
      <vt:lpstr>UNION TEMPORAL SERVIR DESDE CER</vt:lpstr>
      <vt:lpstr>FUNDACION ESTRUCTURAR</vt:lpstr>
      <vt:lpstr>SOCIEDAD SANVICENTE DE PAUL BUC</vt:lpstr>
      <vt:lpstr>SAN VICENTE DE PAUL GRUP 10</vt:lpstr>
      <vt:lpstr>SAN VICENTE DE PAUL ZAPATOCA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Laura Jimenez Palmett</cp:lastModifiedBy>
  <dcterms:created xsi:type="dcterms:W3CDTF">2014-10-22T15:49:24Z</dcterms:created>
  <dcterms:modified xsi:type="dcterms:W3CDTF">2014-12-12T19:52:37Z</dcterms:modified>
</cp:coreProperties>
</file>