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aura.jimenez\Desktop\Consolidado tecnica final\Consolidado tecnica final sin puntaje\sin puntaje\"/>
    </mc:Choice>
  </mc:AlternateContent>
  <bookViews>
    <workbookView xWindow="0" yWindow="0" windowWidth="12525" windowHeight="6975" tabRatio="598" firstSheet="9" activeTab="9"/>
  </bookViews>
  <sheets>
    <sheet name="JURIDICA" sheetId="9" state="hidden" r:id="rId1"/>
    <sheet name="TECNICA" sheetId="8" state="hidden" r:id="rId2"/>
    <sheet name="FINANCIERA" sheetId="10" state="hidden" r:id="rId3"/>
    <sheet name="FUNDESTAR" sheetId="12" state="hidden" r:id="rId4"/>
    <sheet name="UNION TEMPORALANTONIA SANTOS " sheetId="13" state="hidden" r:id="rId5"/>
    <sheet name="UNION TEMPORAL FUNDAS" sheetId="14" state="hidden" r:id="rId6"/>
    <sheet name="UNION TEMPORAL SERVIR DESDE CER" sheetId="15" state="hidden" r:id="rId7"/>
    <sheet name="FUNDACION ESTRUCTURAR" sheetId="16" state="hidden" r:id="rId8"/>
    <sheet name="SOCIEDAD SANVICENTE DE PAUL BUC" sheetId="17" state="hidden" r:id="rId9"/>
    <sheet name="CORPRODINCO GRUPO 17" sheetId="44" r:id="rId10"/>
    <sheet name="SAN VICENTE DE PAUL GRUP 10" sheetId="21" state="hidden" r:id="rId11"/>
  </sheets>
  <calcPr calcId="152511"/>
</workbook>
</file>

<file path=xl/calcChain.xml><?xml version="1.0" encoding="utf-8"?>
<calcChain xmlns="http://schemas.openxmlformats.org/spreadsheetml/2006/main">
  <c r="M57" i="44" l="1"/>
  <c r="L57" i="44"/>
  <c r="C24" i="21" l="1"/>
  <c r="E135" i="44" l="1"/>
  <c r="M129" i="44"/>
  <c r="L129" i="44"/>
  <c r="C131" i="44"/>
  <c r="A122" i="44"/>
  <c r="A123" i="44" s="1"/>
  <c r="A124" i="44" s="1"/>
  <c r="A125" i="44" s="1"/>
  <c r="A126" i="44" s="1"/>
  <c r="A127" i="44" s="1"/>
  <c r="A128" i="44" s="1"/>
  <c r="N129" i="44"/>
  <c r="C61" i="44"/>
  <c r="A50" i="44"/>
  <c r="A51" i="44" s="1"/>
  <c r="A52" i="44" s="1"/>
  <c r="A53" i="44" s="1"/>
  <c r="A54" i="44" s="1"/>
  <c r="A55" i="44" s="1"/>
  <c r="A56" i="44" s="1"/>
  <c r="N57" i="44"/>
  <c r="F154" i="21" l="1"/>
  <c r="D165" i="21" s="1"/>
  <c r="E139" i="21"/>
  <c r="D164" i="21" s="1"/>
  <c r="E164" i="21" s="1"/>
  <c r="M133" i="21"/>
  <c r="L133" i="21"/>
  <c r="K133" i="21"/>
  <c r="C135" i="21" s="1"/>
  <c r="A127" i="21"/>
  <c r="A128" i="21" s="1"/>
  <c r="A129" i="21" s="1"/>
  <c r="A130" i="21" s="1"/>
  <c r="A131" i="21" s="1"/>
  <c r="A132" i="21" s="1"/>
  <c r="A126" i="21"/>
  <c r="N125" i="21"/>
  <c r="N133" i="21" s="1"/>
  <c r="M57" i="21"/>
  <c r="C62" i="21" s="1"/>
  <c r="L57" i="21"/>
  <c r="K57" i="21"/>
  <c r="C61" i="21" s="1"/>
  <c r="A51" i="21"/>
  <c r="A52" i="21" s="1"/>
  <c r="A53" i="21" s="1"/>
  <c r="A54" i="21" s="1"/>
  <c r="A55" i="21" s="1"/>
  <c r="A56" i="21" s="1"/>
  <c r="A50" i="21"/>
  <c r="N49" i="21"/>
  <c r="N57" i="21" s="1"/>
  <c r="D41" i="21"/>
  <c r="E40" i="21"/>
  <c r="F134" i="17"/>
  <c r="D145" i="17" s="1"/>
  <c r="E119" i="17"/>
  <c r="D144" i="17" s="1"/>
  <c r="E144" i="17" s="1"/>
  <c r="M113" i="17"/>
  <c r="L113" i="17"/>
  <c r="K113" i="17"/>
  <c r="C115" i="17" s="1"/>
  <c r="A107" i="17"/>
  <c r="A108" i="17" s="1"/>
  <c r="A109" i="17" s="1"/>
  <c r="A110" i="17" s="1"/>
  <c r="A111" i="17" s="1"/>
  <c r="A112" i="17" s="1"/>
  <c r="A106" i="17"/>
  <c r="N105" i="17"/>
  <c r="N113" i="17" s="1"/>
  <c r="M57" i="17"/>
  <c r="C62" i="17" s="1"/>
  <c r="L57" i="17"/>
  <c r="K57" i="17"/>
  <c r="C61" i="17" s="1"/>
  <c r="A50" i="17"/>
  <c r="A51" i="17" s="1"/>
  <c r="A52" i="17" s="1"/>
  <c r="A53" i="17" s="1"/>
  <c r="A54" i="17" s="1"/>
  <c r="A55" i="17" s="1"/>
  <c r="A56" i="17" s="1"/>
  <c r="N49" i="17"/>
  <c r="N57" i="17" s="1"/>
  <c r="D41" i="17"/>
  <c r="E40" i="17" s="1"/>
  <c r="F134" i="16"/>
  <c r="D145" i="16" s="1"/>
  <c r="E119" i="16"/>
  <c r="D144" i="16" s="1"/>
  <c r="M113" i="16"/>
  <c r="L113" i="16"/>
  <c r="K113" i="16"/>
  <c r="C115" i="16" s="1"/>
  <c r="A106" i="16"/>
  <c r="A107" i="16" s="1"/>
  <c r="A108" i="16" s="1"/>
  <c r="A109" i="16" s="1"/>
  <c r="A110" i="16" s="1"/>
  <c r="A111" i="16" s="1"/>
  <c r="A112" i="16" s="1"/>
  <c r="N105" i="16"/>
  <c r="N113" i="16" s="1"/>
  <c r="M57" i="16"/>
  <c r="C62" i="16" s="1"/>
  <c r="L57" i="16"/>
  <c r="K57" i="16"/>
  <c r="C61" i="16" s="1"/>
  <c r="A50" i="16"/>
  <c r="A51" i="16" s="1"/>
  <c r="A52" i="16" s="1"/>
  <c r="A53" i="16" s="1"/>
  <c r="A54" i="16" s="1"/>
  <c r="A55" i="16" s="1"/>
  <c r="A56" i="16" s="1"/>
  <c r="N49" i="16"/>
  <c r="N57" i="16" s="1"/>
  <c r="D41" i="16"/>
  <c r="E40" i="16" s="1"/>
  <c r="E24" i="16"/>
  <c r="C24" i="16"/>
  <c r="F134" i="15"/>
  <c r="D145" i="15" s="1"/>
  <c r="E119" i="15"/>
  <c r="D144" i="15" s="1"/>
  <c r="M113" i="15"/>
  <c r="L113" i="15"/>
  <c r="K113" i="15"/>
  <c r="C115" i="15" s="1"/>
  <c r="A106" i="15"/>
  <c r="A107" i="15" s="1"/>
  <c r="A108" i="15" s="1"/>
  <c r="A109" i="15" s="1"/>
  <c r="A110" i="15" s="1"/>
  <c r="A111" i="15" s="1"/>
  <c r="A112" i="15" s="1"/>
  <c r="N105" i="15"/>
  <c r="N113" i="15" s="1"/>
  <c r="M57" i="15"/>
  <c r="C62" i="15" s="1"/>
  <c r="L57" i="15"/>
  <c r="K57" i="15"/>
  <c r="C61" i="15" s="1"/>
  <c r="A50" i="15"/>
  <c r="A51" i="15" s="1"/>
  <c r="A52" i="15" s="1"/>
  <c r="A53" i="15" s="1"/>
  <c r="A54" i="15" s="1"/>
  <c r="A55" i="15" s="1"/>
  <c r="A56" i="15" s="1"/>
  <c r="N49" i="15"/>
  <c r="N57" i="15" s="1"/>
  <c r="D41" i="15"/>
  <c r="E40" i="15"/>
  <c r="E24" i="15"/>
  <c r="C24" i="15"/>
  <c r="F134" i="14"/>
  <c r="D145" i="14" s="1"/>
  <c r="E119" i="14"/>
  <c r="D144" i="14" s="1"/>
  <c r="E144" i="14" s="1"/>
  <c r="M113" i="14"/>
  <c r="L113" i="14"/>
  <c r="K113" i="14"/>
  <c r="C115" i="14" s="1"/>
  <c r="A107" i="14"/>
  <c r="A108" i="14" s="1"/>
  <c r="A109" i="14" s="1"/>
  <c r="A110" i="14" s="1"/>
  <c r="A111" i="14" s="1"/>
  <c r="A112" i="14" s="1"/>
  <c r="A106" i="14"/>
  <c r="N105" i="14"/>
  <c r="N113" i="14" s="1"/>
  <c r="M57" i="14"/>
  <c r="C62" i="14" s="1"/>
  <c r="L57" i="14"/>
  <c r="K57" i="14"/>
  <c r="C61" i="14" s="1"/>
  <c r="A51" i="14"/>
  <c r="A52" i="14" s="1"/>
  <c r="A53" i="14" s="1"/>
  <c r="A54" i="14" s="1"/>
  <c r="A55" i="14" s="1"/>
  <c r="A56" i="14" s="1"/>
  <c r="A50" i="14"/>
  <c r="N49" i="14"/>
  <c r="N57" i="14" s="1"/>
  <c r="D41" i="14"/>
  <c r="E40" i="14"/>
  <c r="E24" i="14"/>
  <c r="C24" i="14"/>
  <c r="F134" i="13"/>
  <c r="D145" i="13" s="1"/>
  <c r="E119" i="13"/>
  <c r="D144" i="13" s="1"/>
  <c r="N113" i="13"/>
  <c r="M113" i="13"/>
  <c r="L113" i="13"/>
  <c r="K113" i="13"/>
  <c r="C115" i="13" s="1"/>
  <c r="A106" i="13"/>
  <c r="A107" i="13" s="1"/>
  <c r="A108" i="13" s="1"/>
  <c r="A109" i="13" s="1"/>
  <c r="A110" i="13" s="1"/>
  <c r="A111" i="13" s="1"/>
  <c r="A112" i="13" s="1"/>
  <c r="N105" i="13"/>
  <c r="C62" i="13"/>
  <c r="M57" i="13"/>
  <c r="L57" i="13"/>
  <c r="K57" i="13"/>
  <c r="C61" i="13" s="1"/>
  <c r="A50" i="13"/>
  <c r="A51" i="13" s="1"/>
  <c r="A52" i="13" s="1"/>
  <c r="A53" i="13" s="1"/>
  <c r="A54" i="13" s="1"/>
  <c r="A55" i="13" s="1"/>
  <c r="A56" i="13" s="1"/>
  <c r="N49" i="13"/>
  <c r="N57" i="13" s="1"/>
  <c r="D41" i="13"/>
  <c r="E40" i="13" s="1"/>
  <c r="E24" i="13"/>
  <c r="C24" i="13"/>
  <c r="D145" i="12"/>
  <c r="F134" i="12"/>
  <c r="E119" i="12"/>
  <c r="D144" i="12" s="1"/>
  <c r="E144" i="12" s="1"/>
  <c r="M113" i="12"/>
  <c r="L113" i="12"/>
  <c r="K113" i="12"/>
  <c r="C115" i="12" s="1"/>
  <c r="A106" i="12"/>
  <c r="A107" i="12" s="1"/>
  <c r="A108" i="12" s="1"/>
  <c r="A109" i="12" s="1"/>
  <c r="A110" i="12" s="1"/>
  <c r="A111" i="12" s="1"/>
  <c r="A112" i="12" s="1"/>
  <c r="N105" i="12"/>
  <c r="N113" i="12" s="1"/>
  <c r="N57" i="12"/>
  <c r="M57" i="12"/>
  <c r="C62" i="12" s="1"/>
  <c r="L57" i="12"/>
  <c r="K57" i="12"/>
  <c r="C61" i="12" s="1"/>
  <c r="A50" i="12"/>
  <c r="A51" i="12" s="1"/>
  <c r="A52" i="12" s="1"/>
  <c r="A53" i="12" s="1"/>
  <c r="A54" i="12" s="1"/>
  <c r="A55" i="12" s="1"/>
  <c r="A56" i="12" s="1"/>
  <c r="N49" i="12"/>
  <c r="D41" i="12"/>
  <c r="E40" i="12" s="1"/>
  <c r="E24" i="12"/>
  <c r="C24" i="12"/>
  <c r="E144" i="15" l="1"/>
  <c r="E144" i="16"/>
  <c r="E144" i="13"/>
  <c r="C12" i="10"/>
  <c r="C13" i="10" s="1"/>
  <c r="M113" i="8"/>
  <c r="L113" i="8"/>
  <c r="K113" i="8"/>
  <c r="A106" i="8"/>
  <c r="A107" i="8" s="1"/>
  <c r="A108" i="8" s="1"/>
  <c r="A109" i="8" s="1"/>
  <c r="A110" i="8" s="1"/>
  <c r="A111" i="8" s="1"/>
  <c r="A112" i="8" s="1"/>
  <c r="N105" i="8"/>
  <c r="N113" i="8" s="1"/>
  <c r="N49" i="8"/>
  <c r="N57" i="8" s="1"/>
  <c r="D41" i="8"/>
  <c r="E40" i="8" s="1"/>
  <c r="E24" i="8" l="1"/>
  <c r="E119" i="8" l="1"/>
  <c r="D144" i="8" s="1"/>
  <c r="F134" i="8"/>
  <c r="D145" i="8" s="1"/>
  <c r="E144" i="8" l="1"/>
  <c r="C115" i="8" l="1"/>
  <c r="C24" i="8"/>
  <c r="M57" i="8"/>
  <c r="C62" i="8" s="1"/>
  <c r="L57" i="8"/>
  <c r="K57" i="8"/>
  <c r="C61" i="8" s="1"/>
  <c r="A50" i="8"/>
  <c r="A51" i="8" s="1"/>
  <c r="A52" i="8" s="1"/>
  <c r="A53" i="8" s="1"/>
  <c r="A54" i="8" s="1"/>
  <c r="A55" i="8" s="1"/>
  <c r="A56" i="8" s="1"/>
</calcChain>
</file>

<file path=xl/sharedStrings.xml><?xml version="1.0" encoding="utf-8"?>
<sst xmlns="http://schemas.openxmlformats.org/spreadsheetml/2006/main" count="1897" uniqueCount="323">
  <si>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</si>
  <si>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</si>
  <si>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</si>
  <si>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</si>
  <si>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</si>
  <si>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</si>
  <si>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</si>
  <si>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</si>
  <si>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</si>
  <si>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</si>
  <si>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xx/xx/xxxx</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</si>
  <si>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</si>
  <si>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</si>
  <si>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</si>
  <si>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</si>
  <si>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</si>
  <si>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</si>
  <si>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</si>
  <si>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</si>
  <si>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</si>
  <si>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</si>
  <si>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</si>
  <si>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</si>
  <si>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</si>
  <si>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</si>
  <si>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</si>
  <si>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</si>
  <si>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</si>
  <si>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</si>
  <si>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</si>
  <si>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</si>
  <si>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</si>
  <si>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</si>
  <si>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</si>
  <si>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</si>
  <si>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</si>
  <si>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</si>
  <si>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</si>
  <si>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</si>
  <si>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</si>
  <si>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</si>
  <si>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</si>
  <si>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</si>
  <si>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</si>
  <si>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</si>
  <si>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</si>
  <si>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</si>
  <si>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</si>
  <si>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</si>
  <si>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</si>
  <si>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</si>
  <si>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</si>
  <si>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</si>
  <si>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</si>
  <si>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</si>
  <si>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</si>
  <si>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</si>
  <si>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</si>
  <si>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</si>
  <si>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</si>
  <si>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</si>
  <si>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</si>
  <si>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</si>
  <si>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</si>
  <si>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</si>
  <si>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</si>
  <si>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</si>
  <si>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</si>
  <si>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</si>
  <si>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</si>
  <si>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</si>
  <si>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</si>
  <si>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</si>
  <si>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</si>
  <si>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</si>
  <si>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</si>
  <si>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</si>
  <si>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</si>
  <si>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</si>
  <si>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</si>
  <si>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</si>
  <si>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</si>
  <si>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</si>
  <si>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</si>
  <si>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</si>
  <si>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</si>
  <si>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</si>
  <si>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</si>
  <si>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</si>
  <si>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</si>
  <si>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</si>
  <si>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</si>
  <si>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</si>
  <si>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</si>
  <si>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</si>
  <si>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</si>
  <si>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</si>
  <si>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</si>
  <si>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</si>
  <si>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</si>
  <si>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</si>
  <si>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</si>
  <si>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</si>
  <si>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</si>
  <si>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</si>
  <si>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</si>
  <si>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</si>
  <si>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</si>
  <si>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</si>
  <si>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</si>
  <si>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</si>
  <si>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</si>
  <si>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</si>
  <si>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</si>
  <si>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</si>
  <si>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</si>
  <si>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</si>
  <si>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</si>
  <si>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</si>
  <si>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</si>
  <si>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</si>
  <si>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</si>
  <si>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</si>
  <si>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</si>
  <si>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</si>
  <si>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</si>
  <si>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</si>
  <si>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</si>
  <si>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</si>
  <si>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</si>
  <si>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</si>
  <si>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</si>
  <si>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</si>
  <si>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</si>
  <si>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</si>
  <si>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</si>
  <si>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</si>
  <si>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</si>
  <si>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</si>
  <si>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</si>
  <si>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</si>
  <si>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</si>
  <si>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</si>
  <si>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</si>
  <si>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</si>
  <si>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</si>
  <si>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</si>
  <si>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</si>
  <si>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</si>
  <si>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</si>
  <si>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</si>
  <si>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</si>
  <si>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</si>
  <si>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</si>
  <si>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</si>
  <si>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</si>
  <si>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</si>
  <si>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</si>
  <si>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</si>
  <si>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</si>
  <si>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</si>
  <si>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</si>
  <si>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</si>
  <si>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</si>
  <si>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</si>
  <si>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</si>
  <si>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</si>
  <si>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</si>
  <si>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SOCIEDAD SAN VICENTE DE PAUL BUCARAMANGA</t>
  </si>
  <si>
    <t>Grupo 10</t>
  </si>
  <si>
    <t>Diciembre 05 del 2014</t>
  </si>
  <si>
    <t>sociedad san vicente de paul bucaramaga</t>
  </si>
  <si>
    <t>El comité evaluador manifiesta que el formato diligenciado no corresponde al establecido en el present pliego de condiciones, ademas la información suminstrada no permite evidenciar la experiencia para su evaluación. SUBSANAR</t>
  </si>
  <si>
    <t>CDI SIN ARRIENDO</t>
  </si>
  <si>
    <t>A FOLIO 215 SE OBSERVA EL FORMATO 11 , SE SOLICITA LOS DOCUMENTOS REQUERIDOS PARA LA EVALUACION. SUBSANAR</t>
  </si>
  <si>
    <t>BUCARAMANGA</t>
  </si>
  <si>
    <t xml:space="preserve"> </t>
  </si>
  <si>
    <t>ICBF</t>
  </si>
  <si>
    <t>X</t>
  </si>
  <si>
    <t>NA</t>
  </si>
  <si>
    <t>1/300</t>
  </si>
  <si>
    <t>PSICOLOGA</t>
  </si>
  <si>
    <t>UNIVERSIDAD COOPERATIVA DE COLOMBIA</t>
  </si>
  <si>
    <t xml:space="preserve">UNIVERSIDAD COOPERATIVA DE COLOMBIA </t>
  </si>
  <si>
    <t>TRABAJADORA SOCIAL</t>
  </si>
  <si>
    <t>UNIVERSIDAD INDUSTRIAL DE SANTANDER</t>
  </si>
  <si>
    <t>FAMILIAR</t>
  </si>
  <si>
    <r>
      <rPr>
        <b/>
        <sz val="10"/>
        <color indexed="8"/>
        <rFont val="Calibri"/>
        <family val="2"/>
      </rPr>
      <t>CUMPLE PERFIL</t>
    </r>
    <r>
      <rPr>
        <b/>
        <sz val="11"/>
        <color indexed="8"/>
        <rFont val="Calibri"/>
        <family val="2"/>
      </rPr>
      <t xml:space="preserve">
SI /NO</t>
    </r>
  </si>
  <si>
    <r>
      <rPr>
        <b/>
        <sz val="9"/>
        <color indexed="8"/>
        <rFont val="Calibri"/>
        <family val="2"/>
      </rPr>
      <t>CUMPLE PROPORCION</t>
    </r>
    <r>
      <rPr>
        <b/>
        <sz val="11"/>
        <color indexed="8"/>
        <rFont val="Calibri"/>
        <family val="2"/>
      </rPr>
      <t xml:space="preserve">
SI /NO</t>
    </r>
  </si>
  <si>
    <t>UNIVERSIDAD DE PAMPLONA</t>
  </si>
  <si>
    <r>
      <rPr>
        <b/>
        <sz val="10"/>
        <color indexed="8"/>
        <rFont val="Calibri"/>
        <family val="2"/>
      </rPr>
      <t xml:space="preserve">CUMPLE </t>
    </r>
    <r>
      <rPr>
        <b/>
        <sz val="11"/>
        <color indexed="8"/>
        <rFont val="Calibri"/>
        <family val="2"/>
      </rPr>
      <t xml:space="preserve">
SI /NO</t>
    </r>
  </si>
  <si>
    <r>
      <t>1.</t>
    </r>
    <r>
      <rPr>
        <sz val="7"/>
        <color indexed="8"/>
        <rFont val="Times New Roman"/>
        <family val="1"/>
      </rPr>
      <t xml:space="preserve">   </t>
    </r>
    <r>
      <rPr>
        <sz val="11"/>
        <color indexed="8"/>
        <rFont val="Arial"/>
        <family val="2"/>
      </rPr>
      <t>Experiencia adicional a la mínima requerida en la ejecución de programas de atención a primera infancia y o familia</t>
    </r>
  </si>
  <si>
    <r>
      <t>2.</t>
    </r>
    <r>
      <rPr>
        <sz val="7"/>
        <color indexed="8"/>
        <rFont val="Times New Roman"/>
        <family val="1"/>
      </rPr>
      <t xml:space="preserve">   </t>
    </r>
    <r>
      <rPr>
        <sz val="11"/>
        <color indexed="8"/>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</si>
  <si>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CORPRODINCO</t>
  </si>
  <si>
    <t xml:space="preserve">COORDINADOR GENERAL DEL PROYECTO POR CADA MIL CUPOS OFERTADOS O FRACIÓN INFERIOR 
Profesional en ciencias de la administración, económicas sociales y NCO o de la educación, con experiencia igual o mayor a dos (2) años en infancia o familia
</t>
  </si>
  <si>
    <t>ANSPE</t>
  </si>
  <si>
    <t>153 DE 2011</t>
  </si>
  <si>
    <t xml:space="preserve">MODALIDAD FAMILIAR </t>
  </si>
  <si>
    <t>ANNA HAYDEE VALEK GOMEZ</t>
  </si>
  <si>
    <t xml:space="preserve">MAESTRA EN ARTE Y HUMANIDADES </t>
  </si>
  <si>
    <t xml:space="preserve">UNIVERSIDAD DE LOS ANDES </t>
  </si>
  <si>
    <t>CDT DEL AGUA</t>
  </si>
  <si>
    <t>AGOSTO DEL 2009 A JULIO DE 2010; OCTUBRE DEL 2010 A ENERO DEL 2011; FEBRERO DEL 2011 A DICIEMBRE DEL 2011</t>
  </si>
  <si>
    <t>COORDINADORA LOCAL</t>
  </si>
  <si>
    <t>MARIA HELENA FLOREZ CHACON</t>
  </si>
  <si>
    <t xml:space="preserve">ADMINISTRADORA DE EMPRESAS </t>
  </si>
  <si>
    <t>SEPTIEMBRE 29 DE 2013 A DICIEMBRE DE 2013; DEL 07 DE ENERO DEL 2014 A LA FECHA</t>
  </si>
  <si>
    <t>COORDINADOR LOCAL (CL)</t>
  </si>
  <si>
    <t>MARISABEL VILLALBA RODRIGUEZ</t>
  </si>
  <si>
    <t>FILOSOFA</t>
  </si>
  <si>
    <t>MARZO 01 DE 2013 A 27 DICIEMBRE DE 2013; ENERO 15 DE 2014 A 31 DE JULIO DE 2014</t>
  </si>
  <si>
    <t>COORDINADORA DEL CENTRO DE DESARROLLO COMUNITARIO DE CORPRODINCO. COORDINADORA LOCAL</t>
  </si>
  <si>
    <t>YAMIDES MARIA MENDOZA SUAREZ</t>
  </si>
  <si>
    <t>ADMINISTRADOR DE EMPRESAS</t>
  </si>
  <si>
    <t xml:space="preserve">ENERO 15 DE 2013 A 31 DICIEMBRE DE 2013; ENERO 07 DE 2014 A LA FECHA </t>
  </si>
  <si>
    <t>COORDINADORA LOCAL (CL)</t>
  </si>
  <si>
    <t>ANGELA GIGLIOLA SANCHEZ CASTELLANOS</t>
  </si>
  <si>
    <t>NO SE EVIDENCIA SOPORTE DE EXPERIENCIA LABORAL. EL COMITÉ SOLICITA SUBSANAR</t>
  </si>
  <si>
    <t>ADRIANA MARCELA URIBE SAAVEDRA</t>
  </si>
  <si>
    <t xml:space="preserve">UNIVERSIDAD NACIONAL DE COLOMBIA </t>
  </si>
  <si>
    <t>FUERZAS MILITARES DE COLOMBIA EJERCITO NACIONAL BATALLON DE ASPC No 30 "GUASIMALES"</t>
  </si>
  <si>
    <t>ENERO 17 DE 2013 A 31 DICIEMBRE DE 2013</t>
  </si>
  <si>
    <t>PRESTACION DE SERVICIOS PROFESIONALES COMO SPICOLOGA</t>
  </si>
  <si>
    <t>DEPARTAMENTO DE POLICIA AMAZONAS</t>
  </si>
  <si>
    <t>ABRIL 22 DE 2008 AL 12 DE ABRIL 2009; MAYO 04 DE 2009 AL MARZO 02 DE 2010</t>
  </si>
  <si>
    <t xml:space="preserve">CONSULTA EXTERNA DE PSICOLOGIA , HAZ PAZ, SALUD OCUPACIONAL </t>
  </si>
  <si>
    <t xml:space="preserve">JENNY ANDREA SUAREZ MOLINA </t>
  </si>
  <si>
    <t>SE REQUIERE ALLEGAR CERTIFICACIONES DE EXPERIENCIA LABORAL YA QUE LAS QUE REPOSAN EN LA PROPUESTA NO SON LEGIBLES. SE REQUIERE SUBSANAR.</t>
  </si>
  <si>
    <t>MARIA FERNANDA RODRIGUEZ SANABRIA</t>
  </si>
  <si>
    <t>UNIVERSIDAD SIMON BOLIVAR EXT. CUCUTA</t>
  </si>
  <si>
    <t xml:space="preserve">ENERO DE 2007 A FEBRERO DE 2008; </t>
  </si>
  <si>
    <t>TRABAJO SOCIAL</t>
  </si>
  <si>
    <t>CORPORACION MINUTO DE DIOS REGIONAL NORTE DE SANTANDER</t>
  </si>
  <si>
    <t>FEBRERO 15 DE 2006 A 30 DE ENERO DE 2007</t>
  </si>
  <si>
    <t xml:space="preserve">LOLA PINZON ROJAS </t>
  </si>
  <si>
    <t xml:space="preserve">UNIVERSIDAD PEDAGOGICA NACIONAL </t>
  </si>
  <si>
    <t xml:space="preserve">LICENCIADO EN CIENCIAS DE LA EDUCACION CON ESTUDIOS MAYORES EN PSICOLOGIA Y BASICOS EN PEDAGOGIA Y ADMINISTRACION </t>
  </si>
  <si>
    <t xml:space="preserve">PSICOLOGA </t>
  </si>
  <si>
    <t>AGOSTO 01 DE 2013 A DICIEMBRE 31 DE 2013; OCTUBRE 18 DE 2011 AL 31 JULIO 2012; OCTUBRE DE 2010 A 30 DE JULIO DE 2011</t>
  </si>
  <si>
    <t xml:space="preserve">LIZ ELIANA SILVA PEREZ </t>
  </si>
  <si>
    <t>ENERO 01 DE 2005 AL 05 ENERO DE 2011</t>
  </si>
  <si>
    <t xml:space="preserve">COORDINADORA </t>
  </si>
  <si>
    <t>PATRICIA YURLEY MEZA RINCON</t>
  </si>
  <si>
    <t xml:space="preserve">PSICOLOGA CON ENFASIS EN PSICOLOGIA FAMILIAR </t>
  </si>
  <si>
    <t>HOGAR INFANTIL TESORITOS</t>
  </si>
  <si>
    <t>FEBRERO 6 DE 2013 A DICIEMBRE 06 DE 2013.</t>
  </si>
  <si>
    <t>APOYO PSICOLOGICO</t>
  </si>
  <si>
    <t>SECRETARIA DE SALUD DEL MUNICIPIO DE LOS PATIOS N DE S</t>
  </si>
  <si>
    <t>JUNIO A DICIEMBRE 2004</t>
  </si>
  <si>
    <t>MONITOREO PROYECTOS PAB</t>
  </si>
  <si>
    <t>COOPERATIVA DE TRABAJO ASOCIADO CORFUTURO</t>
  </si>
  <si>
    <t>ENERO 28 DE 2014 A SEPTIEMBRE 15 DE 2014</t>
  </si>
  <si>
    <t>TALLERISTA</t>
  </si>
  <si>
    <t>YOSMAR OXIRIS DEL CARMEN RODRIGUEZ VELASCO</t>
  </si>
  <si>
    <t>ORGANIZACIÓN INERNACIONAL PARA LAS MIGRACIONES OIM</t>
  </si>
  <si>
    <t>JULIO 01 DEL 2011A 31 DICIEMBRE 2012</t>
  </si>
  <si>
    <t>CONTRATISTA INDEPENDIENTE</t>
  </si>
  <si>
    <t>FUNDACION DEL ALTO MAGDALENA</t>
  </si>
  <si>
    <t>JULIO 29 DEL 2009 AL 31 ENERO DE 2010; JULIO 17 DE 2010 AL 31 MARZO DE 2011</t>
  </si>
  <si>
    <t>ASESORA CAPACITADORA EN EL AREA PSICOSOCIAL</t>
  </si>
  <si>
    <t>COGESTORA SOCIAL ESTRATEGIA JUNTOS</t>
  </si>
  <si>
    <t>ABRIL 15 DE 2008 A NOVIEMBRE 15 DE 2008; OCTUBRE DE 2009 A MARZO 05 DE 2010.</t>
  </si>
  <si>
    <t xml:space="preserve">SE DEBE SUBSANAR: EL COMPONENTE DE FAMILIA, COMUNIDAD Y REDES YA QUE SOBREPASA EL LIMITE ESTABLECIDO DE PALABRAS;  EN EL COMPONENTE DE SALUD Y NUTRICION  SE DEBE AJUSTAR  EL DOCUMENTO  EN CUANTO A LA SEPARACION DE LOS ITEMS 3,1 Y 3,2 ASI COMO LA REDACCION EN CUANTO A LAS BUENAS PRACTICAS DE MANUFACTURA  SIN SOBREPASAR EL MAXIMO DE PALABRAS ESTABLECIDAS EN CADA ITEM. EL 4,2 SOBREPASA EL LIMITE ESTABLECIDO DE PALABRAS; </t>
  </si>
  <si>
    <t>SOCIEDAD SAN VICENTE DE PAUL</t>
  </si>
  <si>
    <t xml:space="preserve">UNIVERSIDAD INDUSTRIAL DE SANTANDER </t>
  </si>
  <si>
    <t xml:space="preserve">SOCIEDAD SAN VICENTE DE PAUL  DE BUCARAMANGAY SU AREA METROPOLITANA </t>
  </si>
  <si>
    <t xml:space="preserve">EL FORMATO 6.  NO CORRESPONDE AL ESTABLECIDO EN EL PLIEGO DE CONDICIONES. SE SOLICITA.  Y SE ENCUENTRA  MAL DILIGENCIADO TODA VEZ QUE NO SE IDENTIFICA QUIEN ES EL CONTRATANTE, NUMERO DE CONTRATO, YOBJETO; ASI MISMO NO SE EVIDENCIA SOPORTE  DE CERTIFICADO.  SE SOLICITA SUBSANAR  </t>
  </si>
  <si>
    <t xml:space="preserve">MYRIAM BIBIANA ZAMBRANO GUALDRON </t>
  </si>
  <si>
    <t xml:space="preserve">TRABAJODORA SOCIAL </t>
  </si>
  <si>
    <t xml:space="preserve">NO SE ANEXAN LOS SOPORTES DE LA EXPERIENCIA. SE SOLICITA SUBSANAR </t>
  </si>
  <si>
    <t xml:space="preserve">CLAUDIA YOLIMA GALLO CASTELLANOS </t>
  </si>
  <si>
    <t xml:space="preserve">UNIVERSIDAD ANTONIO NARIÑO </t>
  </si>
  <si>
    <t xml:space="preserve">PROFESIONAL EN NUTRICIÓN </t>
  </si>
  <si>
    <t xml:space="preserve">ANDREA RUEDA VARGAS </t>
  </si>
  <si>
    <t xml:space="preserve">ESTUDIANTE EN PRACTICA III Y IV </t>
  </si>
  <si>
    <t xml:space="preserve">EL CERTIFICADO DE PRACTICA DEBE ESPECIFICAR EL PERIODO   EN EL CUAL SE REALIZO LAS PRACTICAS O SE ESTAN REALIZANDO. </t>
  </si>
  <si>
    <t xml:space="preserve">AUXILIIAR ADMINISTRATIVO </t>
  </si>
  <si>
    <t xml:space="preserve">ELEONORA TAPIAS MARIN </t>
  </si>
  <si>
    <t>CONTADORA PUBLICA</t>
  </si>
  <si>
    <t xml:space="preserve">DOCENTES </t>
  </si>
  <si>
    <t>DAXI AMIRA MANRIQUE JOYA</t>
  </si>
  <si>
    <t xml:space="preserve">TECNICO EN ATENCION INTEGRAL A LA PRIMERA INFANCIA </t>
  </si>
  <si>
    <t xml:space="preserve">CORPORACIÓN  DE SANTANDER </t>
  </si>
  <si>
    <t>CAROLINA PAREDES RAMIREZ</t>
  </si>
  <si>
    <t xml:space="preserve">NO SE ANEXAN LOS SOPORTES DE LA EXPERIENCIA Y SOPORTES DE  ESTUDIOS . SE SOLICITA SUBSANAR </t>
  </si>
  <si>
    <t xml:space="preserve">CAROL  JIMENA BECERRA MAYORGA </t>
  </si>
  <si>
    <t>SENA</t>
  </si>
  <si>
    <t>18/092014</t>
  </si>
  <si>
    <t xml:space="preserve">FLOR DE MARIA PABON PEDRAZA </t>
  </si>
  <si>
    <t>1/200</t>
  </si>
  <si>
    <t xml:space="preserve">GLADYS CASTELLANOS PEÑA </t>
  </si>
  <si>
    <t xml:space="preserve">GLORIA CECILIA SALAMNCA REY </t>
  </si>
  <si>
    <t>YANETH ADRIANA BALAGUERA HERNANDEZ</t>
  </si>
  <si>
    <t>YORLEN PARDO CASAS</t>
  </si>
  <si>
    <t xml:space="preserve">NORMALISTA SUPERIROR </t>
  </si>
  <si>
    <t xml:space="preserve">ESCUELA NORMAL SUPERIROR ANTONIA SANTOS PUENTE NACIONAL </t>
  </si>
  <si>
    <t xml:space="preserve">AUXILIAR PEDAGOGICO </t>
  </si>
  <si>
    <t xml:space="preserve">CARMELITA PARRA DE PEÑA </t>
  </si>
  <si>
    <t>1/50</t>
  </si>
  <si>
    <t xml:space="preserve">ROSMARY AMAYA GUERRA </t>
  </si>
  <si>
    <t>MARIA OLGA AMADO GUTIERREZ</t>
  </si>
  <si>
    <t xml:space="preserve">OFICIOS VARIOS </t>
  </si>
  <si>
    <t xml:space="preserve">ODILA DIAZ NIÑO </t>
  </si>
  <si>
    <t xml:space="preserve">AUXILIAR DE COCINA </t>
  </si>
  <si>
    <t xml:space="preserve">LUZ MYRIAM SOLANO AMAYA </t>
  </si>
  <si>
    <t xml:space="preserve">TECNICO EN COCINA </t>
  </si>
  <si>
    <t>CAJASAN</t>
  </si>
  <si>
    <t xml:space="preserve">MARIA ROCIO HERNANDEZ FIGUEREDO </t>
  </si>
  <si>
    <t xml:space="preserve">BACHILLER ACADEMICO </t>
  </si>
  <si>
    <t>INCAD</t>
  </si>
  <si>
    <t xml:space="preserve">AUXILIAR SERVICIOS GENERALES </t>
  </si>
  <si>
    <t>TECNICO EN ADMINISTRACION  Y GESTION EMPRESARIAL</t>
  </si>
  <si>
    <t>REDECOMPUTO LTDA</t>
  </si>
  <si>
    <t>LUDY AMPARO PAEZ</t>
  </si>
  <si>
    <t xml:space="preserve">PRISILA ESTHER RAMIREZ LOPEZ </t>
  </si>
  <si>
    <t xml:space="preserve">CDI SIN ARRIENDO </t>
  </si>
  <si>
    <t xml:space="preserve">INSTITUCIONAL </t>
  </si>
  <si>
    <t xml:space="preserve">EL FORMATO 11. INFRAESTRUCTURA HABILITANTE   NO CORRESPONDE A LO ESTABLECIDO EN LOS PLIEGOS DE CONDICIONOES ASI MISMO NO SE EVIDENCIA  CERTIFICADO DE TRADICION  Y LIBERTAD O COMODATO TENIENDO EN CUENTA QUE LA MODALIDAD ES CDI SIN ARRIENDO. SE SOLICITA SUBSANAR  </t>
  </si>
  <si>
    <t xml:space="preserve">NO SE EVIDENCIA FORMATO 9. EXPERIENCIA ADICIONAL Y SUS RESPECTIVOS SOPORTES. </t>
  </si>
  <si>
    <t xml:space="preserve">NO SE EVIDENCIA FORMATO 10. EQUIPO  TALENTO HUMANO ADICIONAL Y SUS RESPECTIVOS SOPORTES. </t>
  </si>
  <si>
    <t>0</t>
  </si>
  <si>
    <t xml:space="preserve">La experiencia en el programa familias con bienestar no cumple con  el pliego de condiciones :  Para efectos de este proceso se tiene  en cuenta:  Experiencia en atención a la primera infancia como aquella relacionada con servicios que incluyan en su desarrollo el componente de educación inicial y/o servicios educativos en el nivel de preescolar. Lo anterior deberá ser acreditado mediante la certificación respectiva.    Experiencia en atención a la familia como aquella relacionada con servicios que incluyan el componente de fortalecimiento de las capacidades de cuidado y crianza a primera infancia en los procesos desarrollados. Lo anterior deberá ser acreditado mediante la certificación respectiva. Por lo anterior no es válida para acreditar la experiencia Y cupos requerida en este proceso. Se solicita Subsanar </t>
  </si>
  <si>
    <t>El equipo evaluador solicita subsanar identificando exactamente el numero de niños y niñas en primera infancia , madres gestantes y madres lactactes, relacionados en los cupos  de la presente  certificacion.
Asi mismo se solicita subsanar certificando las acciones que se realizan con los niños y niñas menores de 5 años en el componente de educacion inicial.</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</si>
</sst>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quot;$&quot;#,##0.00"/>
  </numFmts>
  <fonts count="43"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0"/>
      <color indexed="8"/>
      <name val="Calibri"/>
      <family val="2"/>
    </font>
    <font>
      <b/>
      <sz val="11"/>
      <color indexed="8"/>
      <name val="Calibri"/>
      <family val="2"/>
    </font>
    <font>
      <b/>
      <sz val="9"/>
      <color indexed="8"/>
      <name val="Calibri"/>
      <family val="2"/>
    </font>
    <font>
      <sz val="7"/>
      <color indexed="8"/>
      <name val="Times New Roman"/>
      <family val="1"/>
    </font>
    <font>
      <sz val="11"/>
      <color indexed="8"/>
      <name val="Arial"/>
      <family val="2"/>
    </font>
    <font>
      <sz val="12"/>
      <name val="Calibri"/>
      <family val="2"/>
      <scheme val="minor"/>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452">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6"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1" xfId="0" applyBorder="1" applyAlignment="1">
      <alignment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3" xfId="0" applyFont="1" applyFill="1" applyBorder="1" applyAlignment="1">
      <alignment vertical="center"/>
    </xf>
    <xf numFmtId="0" fontId="28" fillId="7" borderId="0" xfId="0" applyFont="1" applyFill="1" applyAlignment="1">
      <alignment horizontal="center" vertical="center"/>
    </xf>
    <xf numFmtId="0" fontId="28" fillId="7" borderId="29" xfId="0" applyFont="1" applyFill="1" applyBorder="1" applyAlignment="1">
      <alignment horizontal="center" vertical="center"/>
    </xf>
    <xf numFmtId="0" fontId="29" fillId="7" borderId="25" xfId="0" applyFont="1" applyFill="1" applyBorder="1" applyAlignment="1">
      <alignment vertical="center"/>
    </xf>
    <xf numFmtId="0" fontId="29" fillId="8" borderId="26" xfId="0" applyFont="1" applyFill="1" applyBorder="1" applyAlignment="1">
      <alignment vertical="center"/>
    </xf>
    <xf numFmtId="0" fontId="29" fillId="7" borderId="27" xfId="0" applyFont="1" applyFill="1" applyBorder="1" applyAlignment="1">
      <alignment vertical="center"/>
    </xf>
    <xf numFmtId="0" fontId="29" fillId="8" borderId="0" xfId="0" applyFont="1" applyFill="1" applyAlignment="1">
      <alignment vertical="center"/>
    </xf>
    <xf numFmtId="0" fontId="29" fillId="7" borderId="33" xfId="0" applyFont="1" applyFill="1" applyBorder="1" applyAlignment="1">
      <alignment vertical="center"/>
    </xf>
    <xf numFmtId="0" fontId="29" fillId="8" borderId="35" xfId="0" applyFont="1" applyFill="1" applyBorder="1" applyAlignment="1">
      <alignment vertical="center"/>
    </xf>
    <xf numFmtId="0" fontId="29" fillId="7" borderId="36" xfId="0" applyFont="1" applyFill="1" applyBorder="1" applyAlignment="1">
      <alignment vertical="center"/>
    </xf>
    <xf numFmtId="0" fontId="28" fillId="7" borderId="28" xfId="0" applyFont="1" applyFill="1" applyBorder="1" applyAlignment="1">
      <alignment vertical="center"/>
    </xf>
    <xf numFmtId="0" fontId="29" fillId="8" borderId="0" xfId="0" applyFont="1" applyFill="1" applyAlignment="1">
      <alignment horizontal="center" vertical="center"/>
    </xf>
    <xf numFmtId="0" fontId="29" fillId="8" borderId="35" xfId="0" applyFont="1" applyFill="1" applyBorder="1" applyAlignment="1">
      <alignment horizontal="center" vertical="center"/>
    </xf>
    <xf numFmtId="0" fontId="28" fillId="7" borderId="36" xfId="0" applyFont="1" applyFill="1" applyBorder="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3" xfId="0" applyFont="1" applyFill="1" applyBorder="1" applyAlignment="1">
      <alignment vertical="center"/>
    </xf>
    <xf numFmtId="0" fontId="35" fillId="7" borderId="33" xfId="0" applyFont="1" applyFill="1" applyBorder="1" applyAlignment="1">
      <alignment horizontal="center" vertical="center"/>
    </xf>
    <xf numFmtId="0" fontId="35" fillId="7" borderId="33" xfId="0" applyFont="1" applyFill="1" applyBorder="1" applyAlignment="1">
      <alignment vertical="center" wrapText="1"/>
    </xf>
    <xf numFmtId="0" fontId="0" fillId="3" borderId="1" xfId="0" applyNumberFormat="1" applyFill="1" applyBorder="1" applyAlignment="1">
      <alignment horizontal="right" vertical="center"/>
    </xf>
    <xf numFmtId="14" fontId="0" fillId="0" borderId="1" xfId="0" applyNumberFormat="1" applyBorder="1" applyAlignment="1">
      <alignment vertical="center"/>
    </xf>
    <xf numFmtId="14" fontId="0" fillId="0" borderId="1" xfId="0" applyNumberFormat="1" applyBorder="1" applyAlignment="1">
      <alignment wrapText="1"/>
    </xf>
    <xf numFmtId="0" fontId="0" fillId="0" borderId="1" xfId="0" applyBorder="1" applyAlignment="1">
      <alignment horizontal="center" wrapText="1"/>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14" fontId="0" fillId="0" borderId="1" xfId="0" applyNumberFormat="1" applyBorder="1" applyAlignment="1">
      <alignment horizontal="center"/>
    </xf>
    <xf numFmtId="14" fontId="0" fillId="0" borderId="1" xfId="0" applyNumberFormat="1" applyBorder="1" applyAlignment="1">
      <alignment horizontal="center" wrapText="1"/>
    </xf>
    <xf numFmtId="1" fontId="0" fillId="0" borderId="1" xfId="0" applyNumberFormat="1" applyBorder="1" applyAlignment="1">
      <alignment horizontal="center" wrapText="1"/>
    </xf>
    <xf numFmtId="49" fontId="0" fillId="0" borderId="1" xfId="0" applyNumberFormat="1"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0" xfId="0" applyAlignment="1" applyProtection="1">
      <alignment vertical="center"/>
    </xf>
    <xf numFmtId="0" fontId="8" fillId="0" borderId="6" xfId="0" applyFont="1" applyFill="1" applyBorder="1" applyAlignment="1" applyProtection="1">
      <alignment vertical="center"/>
    </xf>
    <xf numFmtId="0" fontId="10" fillId="0" borderId="6" xfId="0" applyFont="1" applyFill="1" applyBorder="1" applyAlignment="1" applyProtection="1">
      <alignment vertical="center"/>
    </xf>
    <xf numFmtId="0" fontId="9" fillId="3" borderId="8" xfId="0" applyFont="1" applyFill="1" applyBorder="1" applyAlignment="1" applyProtection="1">
      <alignment vertical="center"/>
    </xf>
    <xf numFmtId="0" fontId="9" fillId="3" borderId="9" xfId="0" applyFont="1" applyFill="1" applyBorder="1" applyAlignment="1" applyProtection="1">
      <alignment vertical="center"/>
    </xf>
    <xf numFmtId="0" fontId="10" fillId="0" borderId="7" xfId="0" applyFont="1" applyFill="1" applyBorder="1" applyAlignment="1" applyProtection="1">
      <alignment vertical="center"/>
    </xf>
    <xf numFmtId="15" fontId="0" fillId="0" borderId="7" xfId="0" applyNumberFormat="1" applyFont="1" applyFill="1" applyBorder="1" applyAlignment="1" applyProtection="1">
      <alignment horizontal="left" vertical="center"/>
    </xf>
    <xf numFmtId="0" fontId="9" fillId="0" borderId="8" xfId="0" applyFont="1" applyFill="1" applyBorder="1" applyAlignment="1" applyProtection="1">
      <alignment horizontal="left" vertical="center"/>
    </xf>
    <xf numFmtId="0" fontId="9" fillId="0" borderId="9" xfId="0" applyFont="1" applyFill="1" applyBorder="1" applyAlignment="1" applyProtection="1">
      <alignment horizontal="left" vertical="center"/>
    </xf>
    <xf numFmtId="0" fontId="10" fillId="0" borderId="0" xfId="0" applyFont="1" applyFill="1" applyBorder="1" applyAlignment="1" applyProtection="1">
      <alignment vertical="center"/>
    </xf>
    <xf numFmtId="14" fontId="0" fillId="0" borderId="0" xfId="0" applyNumberFormat="1" applyFill="1" applyBorder="1" applyAlignment="1" applyProtection="1">
      <alignment vertical="center"/>
    </xf>
    <xf numFmtId="0" fontId="12" fillId="0" borderId="0" xfId="0" applyFont="1" applyFill="1" applyBorder="1" applyAlignment="1" applyProtection="1">
      <alignment horizontal="left" vertical="center"/>
    </xf>
    <xf numFmtId="0" fontId="0" fillId="0" borderId="0" xfId="0" applyAlignment="1" applyProtection="1">
      <alignment horizontal="center" vertical="center"/>
    </xf>
    <xf numFmtId="0" fontId="1" fillId="0" borderId="0" xfId="0" applyFont="1" applyAlignment="1" applyProtection="1">
      <alignment horizontal="center" vertical="center"/>
    </xf>
    <xf numFmtId="0" fontId="9" fillId="2" borderId="0" xfId="0" applyFont="1" applyFill="1" applyBorder="1" applyAlignment="1" applyProtection="1">
      <alignment horizontal="center" vertical="center" wrapText="1"/>
    </xf>
    <xf numFmtId="0" fontId="0" fillId="0" borderId="0" xfId="0" applyFill="1" applyBorder="1" applyAlignment="1" applyProtection="1">
      <alignment vertical="center" wrapText="1"/>
    </xf>
    <xf numFmtId="166" fontId="0" fillId="3" borderId="1" xfId="0" applyNumberFormat="1" applyFill="1" applyBorder="1" applyAlignment="1" applyProtection="1">
      <alignment horizontal="right" vertical="center"/>
    </xf>
    <xf numFmtId="0" fontId="0" fillId="3" borderId="1" xfId="0" applyNumberFormat="1" applyFill="1" applyBorder="1" applyAlignment="1" applyProtection="1">
      <alignment horizontal="center" vertical="center"/>
    </xf>
    <xf numFmtId="166" fontId="0" fillId="3" borderId="0" xfId="0" applyNumberFormat="1" applyFill="1" applyBorder="1" applyAlignment="1" applyProtection="1">
      <alignment horizontal="right" vertical="center"/>
    </xf>
    <xf numFmtId="167" fontId="0" fillId="0" borderId="0" xfId="0" applyNumberFormat="1" applyFill="1" applyBorder="1" applyAlignment="1" applyProtection="1">
      <alignment vertical="center"/>
    </xf>
    <xf numFmtId="0" fontId="0" fillId="3" borderId="1" xfId="0" applyFill="1" applyBorder="1" applyAlignment="1" applyProtection="1">
      <alignment vertical="center"/>
    </xf>
    <xf numFmtId="166" fontId="0" fillId="0" borderId="0" xfId="0" applyNumberFormat="1" applyFill="1" applyBorder="1" applyAlignment="1" applyProtection="1">
      <alignment horizontal="center" vertical="center"/>
    </xf>
    <xf numFmtId="165" fontId="0" fillId="0" borderId="0" xfId="0" applyNumberFormat="1" applyAlignment="1" applyProtection="1">
      <alignment horizontal="center" vertical="center"/>
    </xf>
    <xf numFmtId="0" fontId="0" fillId="0" borderId="0" xfId="0" applyFill="1" applyBorder="1" applyAlignment="1" applyProtection="1">
      <alignment horizontal="center" vertical="center"/>
    </xf>
    <xf numFmtId="166" fontId="0" fillId="3" borderId="1" xfId="0" applyNumberFormat="1" applyFill="1" applyBorder="1" applyAlignment="1" applyProtection="1">
      <alignment horizontal="center" vertical="center"/>
    </xf>
    <xf numFmtId="0" fontId="0" fillId="0" borderId="7" xfId="0" applyBorder="1" applyAlignment="1" applyProtection="1">
      <alignment vertical="center"/>
    </xf>
    <xf numFmtId="0" fontId="0" fillId="2" borderId="1" xfId="0" applyFill="1" applyBorder="1" applyAlignment="1" applyProtection="1">
      <alignment vertical="center" wrapText="1"/>
    </xf>
    <xf numFmtId="0" fontId="0" fillId="0" borderId="0" xfId="0" applyBorder="1" applyAlignment="1" applyProtection="1">
      <alignment vertical="center"/>
    </xf>
    <xf numFmtId="0" fontId="0" fillId="0" borderId="7" xfId="0" applyBorder="1" applyAlignment="1" applyProtection="1">
      <alignment horizontal="center" vertical="center" wrapText="1"/>
    </xf>
    <xf numFmtId="3" fontId="11" fillId="4" borderId="1" xfId="0" applyNumberFormat="1" applyFont="1" applyFill="1" applyBorder="1" applyAlignment="1" applyProtection="1">
      <alignment horizontal="center" vertical="center" wrapText="1"/>
    </xf>
    <xf numFmtId="167" fontId="0" fillId="0" borderId="0" xfId="0" applyNumberFormat="1" applyBorder="1" applyAlignment="1" applyProtection="1">
      <alignment vertical="center"/>
    </xf>
    <xf numFmtId="166" fontId="0" fillId="4" borderId="1" xfId="0" applyNumberFormat="1" applyFill="1" applyBorder="1" applyAlignment="1" applyProtection="1">
      <alignment horizontal="right" vertical="center"/>
    </xf>
    <xf numFmtId="0" fontId="1" fillId="0" borderId="0" xfId="0" applyFont="1" applyFill="1" applyBorder="1" applyAlignment="1" applyProtection="1">
      <alignment vertical="center" wrapText="1"/>
    </xf>
    <xf numFmtId="164" fontId="0" fillId="0" borderId="0" xfId="0" applyNumberFormat="1" applyBorder="1" applyAlignment="1" applyProtection="1">
      <alignment vertical="center"/>
    </xf>
    <xf numFmtId="0" fontId="0" fillId="0" borderId="0" xfId="0" applyBorder="1" applyAlignment="1" applyProtection="1">
      <alignment horizontal="center" vertical="center" wrapText="1"/>
    </xf>
    <xf numFmtId="3" fontId="11" fillId="0" borderId="0" xfId="0" applyNumberFormat="1" applyFont="1" applyFill="1" applyBorder="1" applyAlignment="1" applyProtection="1">
      <alignment horizontal="right" vertical="center" wrapText="1"/>
    </xf>
    <xf numFmtId="166" fontId="0" fillId="0" borderId="0" xfId="0" applyNumberFormat="1" applyFill="1" applyBorder="1" applyAlignment="1" applyProtection="1">
      <alignment vertical="center"/>
    </xf>
    <xf numFmtId="0" fontId="1" fillId="0" borderId="0" xfId="0" applyFont="1" applyAlignment="1" applyProtection="1">
      <alignment vertical="center"/>
    </xf>
    <xf numFmtId="0" fontId="0" fillId="0" borderId="0" xfId="0" applyProtection="1"/>
    <xf numFmtId="0" fontId="6" fillId="2" borderId="1" xfId="0" applyFont="1" applyFill="1" applyBorder="1" applyAlignment="1" applyProtection="1">
      <alignment horizontal="center" vertical="center" wrapText="1"/>
    </xf>
    <xf numFmtId="0" fontId="0" fillId="0" borderId="1" xfId="0" applyBorder="1" applyAlignment="1" applyProtection="1">
      <alignment vertical="center"/>
    </xf>
    <xf numFmtId="0" fontId="1" fillId="2" borderId="1" xfId="0" applyFont="1" applyFill="1" applyBorder="1" applyAlignment="1" applyProtection="1">
      <alignment horizontal="center" vertical="center"/>
    </xf>
    <xf numFmtId="0" fontId="2" fillId="0" borderId="1" xfId="0" applyFont="1" applyBorder="1" applyAlignment="1" applyProtection="1">
      <alignment horizontal="justify" vertical="center" wrapText="1"/>
    </xf>
    <xf numFmtId="0" fontId="2" fillId="0" borderId="1" xfId="0" applyFont="1" applyBorder="1" applyAlignment="1" applyProtection="1">
      <alignment horizontal="center" vertical="center" wrapText="1"/>
    </xf>
    <xf numFmtId="0" fontId="19" fillId="0" borderId="0" xfId="0" applyFont="1" applyBorder="1" applyAlignment="1" applyProtection="1">
      <alignment horizontal="center" vertical="center"/>
    </xf>
    <xf numFmtId="0" fontId="1" fillId="2" borderId="11" xfId="0" applyFont="1" applyFill="1" applyBorder="1" applyAlignment="1" applyProtection="1">
      <alignment horizontal="center" vertical="center" wrapText="1"/>
    </xf>
    <xf numFmtId="2" fontId="1" fillId="2" borderId="11" xfId="0" applyNumberFormat="1" applyFont="1" applyFill="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4" fillId="0" borderId="1" xfId="0" applyFont="1" applyFill="1" applyBorder="1" applyAlignment="1" applyProtection="1">
      <alignment horizontal="center" vertical="center" wrapText="1"/>
    </xf>
    <xf numFmtId="49" fontId="14" fillId="0" borderId="1" xfId="0" applyNumberFormat="1" applyFont="1" applyFill="1" applyBorder="1" applyAlignment="1" applyProtection="1">
      <alignment horizontal="center" vertical="center" wrapText="1"/>
    </xf>
    <xf numFmtId="1" fontId="14" fillId="0" borderId="1" xfId="0" applyNumberFormat="1" applyFont="1" applyFill="1" applyBorder="1" applyAlignment="1" applyProtection="1">
      <alignment horizontal="center" vertical="center" wrapText="1"/>
    </xf>
    <xf numFmtId="9" fontId="14" fillId="0" borderId="1" xfId="4" applyFont="1" applyFill="1" applyBorder="1" applyAlignment="1" applyProtection="1">
      <alignment horizontal="center" vertical="center" wrapText="1"/>
    </xf>
    <xf numFmtId="14" fontId="14" fillId="0" borderId="1" xfId="0" applyNumberFormat="1" applyFont="1" applyFill="1" applyBorder="1" applyAlignment="1" applyProtection="1">
      <alignment horizontal="center" vertical="center" wrapText="1"/>
    </xf>
    <xf numFmtId="15" fontId="14" fillId="0" borderId="1" xfId="0" applyNumberFormat="1" applyFont="1" applyFill="1" applyBorder="1" applyAlignment="1" applyProtection="1">
      <alignment horizontal="center" vertical="center" wrapText="1"/>
    </xf>
    <xf numFmtId="0" fontId="14" fillId="0" borderId="1" xfId="0" applyNumberFormat="1" applyFont="1" applyFill="1" applyBorder="1" applyAlignment="1" applyProtection="1">
      <alignment horizontal="center" vertical="center" wrapText="1"/>
    </xf>
    <xf numFmtId="0" fontId="14" fillId="11" borderId="1" xfId="0" applyNumberFormat="1" applyFont="1" applyFill="1" applyBorder="1" applyAlignment="1" applyProtection="1">
      <alignment horizontal="center" vertical="center" wrapText="1"/>
    </xf>
    <xf numFmtId="2" fontId="14" fillId="0" borderId="1" xfId="0" applyNumberFormat="1" applyFont="1" applyFill="1" applyBorder="1" applyAlignment="1" applyProtection="1">
      <alignment horizontal="center" vertical="center" wrapText="1"/>
    </xf>
    <xf numFmtId="168" fontId="14" fillId="0" borderId="1" xfId="1" applyNumberFormat="1" applyFont="1" applyFill="1" applyBorder="1" applyAlignment="1" applyProtection="1">
      <alignment horizontal="right" vertical="center" wrapText="1"/>
    </xf>
    <xf numFmtId="170" fontId="14" fillId="0" borderId="1" xfId="1" applyNumberFormat="1" applyFont="1" applyFill="1" applyBorder="1" applyAlignment="1" applyProtection="1">
      <alignment horizontal="right" vertical="center" wrapText="1"/>
    </xf>
    <xf numFmtId="0" fontId="11" fillId="0" borderId="1" xfId="0" applyFont="1" applyFill="1" applyBorder="1" applyAlignment="1" applyProtection="1">
      <alignment horizontal="center" vertical="center" wrapText="1"/>
    </xf>
    <xf numFmtId="9" fontId="14" fillId="0" borderId="1" xfId="0" applyNumberFormat="1" applyFont="1" applyFill="1" applyBorder="1" applyAlignment="1" applyProtection="1">
      <alignment horizontal="center" vertical="center" wrapText="1"/>
    </xf>
    <xf numFmtId="0" fontId="11" fillId="0" borderId="1" xfId="0" applyFont="1" applyFill="1" applyBorder="1" applyAlignment="1" applyProtection="1">
      <alignment horizontal="left" vertical="center" wrapText="1"/>
    </xf>
    <xf numFmtId="49" fontId="14" fillId="0" borderId="1" xfId="0" applyNumberFormat="1" applyFont="1" applyFill="1" applyBorder="1" applyAlignment="1" applyProtection="1">
      <alignment horizontal="left" vertical="center" wrapText="1"/>
    </xf>
    <xf numFmtId="9" fontId="13" fillId="0" borderId="1" xfId="0" applyNumberFormat="1" applyFont="1" applyFill="1" applyBorder="1" applyAlignment="1" applyProtection="1">
      <alignment horizontal="center" vertical="center" wrapText="1"/>
    </xf>
    <xf numFmtId="0" fontId="13" fillId="0" borderId="1" xfId="0" applyFont="1" applyFill="1" applyBorder="1" applyAlignment="1" applyProtection="1">
      <alignment horizontal="center" vertical="center" wrapText="1"/>
    </xf>
    <xf numFmtId="15" fontId="13" fillId="0" borderId="1" xfId="0" applyNumberFormat="1" applyFont="1" applyFill="1" applyBorder="1" applyAlignment="1" applyProtection="1">
      <alignment horizontal="center" vertical="center" wrapText="1"/>
    </xf>
    <xf numFmtId="0" fontId="18" fillId="0" borderId="1" xfId="0" applyNumberFormat="1" applyFont="1" applyFill="1" applyBorder="1" applyAlignment="1" applyProtection="1">
      <alignment horizontal="center" vertical="center" wrapText="1"/>
    </xf>
    <xf numFmtId="1" fontId="18" fillId="0" borderId="1" xfId="0" applyNumberFormat="1" applyFont="1" applyFill="1" applyBorder="1" applyAlignment="1" applyProtection="1">
      <alignment horizontal="center" vertical="center" wrapText="1"/>
    </xf>
    <xf numFmtId="49" fontId="18" fillId="0" borderId="1" xfId="0" applyNumberFormat="1" applyFont="1" applyFill="1" applyBorder="1" applyAlignment="1" applyProtection="1">
      <alignment horizontal="center" vertical="center" wrapText="1"/>
    </xf>
    <xf numFmtId="168" fontId="13" fillId="0" borderId="1" xfId="1" applyNumberFormat="1" applyFont="1" applyFill="1" applyBorder="1" applyAlignment="1" applyProtection="1">
      <alignment horizontal="right" vertical="center" wrapText="1"/>
    </xf>
    <xf numFmtId="0" fontId="42" fillId="0" borderId="1" xfId="0" applyFont="1" applyFill="1" applyBorder="1" applyAlignment="1" applyProtection="1">
      <alignment horizontal="left" vertical="top" wrapText="1"/>
    </xf>
    <xf numFmtId="0" fontId="0" fillId="0" borderId="0" xfId="0" applyFill="1" applyAlignment="1" applyProtection="1">
      <alignment vertical="center"/>
    </xf>
    <xf numFmtId="167" fontId="0" fillId="0" borderId="0" xfId="0" applyNumberFormat="1" applyFill="1" applyAlignment="1" applyProtection="1">
      <alignment vertical="center"/>
    </xf>
    <xf numFmtId="169" fontId="1" fillId="0" borderId="1" xfId="0" applyNumberFormat="1" applyFont="1" applyFill="1" applyBorder="1" applyAlignment="1" applyProtection="1">
      <alignment horizontal="center" vertical="center"/>
    </xf>
    <xf numFmtId="0" fontId="1" fillId="0" borderId="1" xfId="0" applyFont="1" applyFill="1" applyBorder="1" applyAlignment="1" applyProtection="1">
      <alignment vertical="center"/>
    </xf>
    <xf numFmtId="49" fontId="0" fillId="0" borderId="1" xfId="0" applyNumberFormat="1" applyFill="1" applyBorder="1" applyAlignment="1" applyProtection="1">
      <alignment horizontal="center" vertical="center"/>
    </xf>
    <xf numFmtId="0" fontId="0" fillId="0" borderId="1" xfId="0" applyFill="1" applyBorder="1" applyAlignment="1" applyProtection="1">
      <alignment horizontal="center" vertical="center"/>
    </xf>
    <xf numFmtId="0" fontId="15" fillId="0" borderId="0" xfId="0" applyFont="1" applyFill="1" applyBorder="1" applyAlignment="1" applyProtection="1">
      <alignment horizontal="left" vertical="center"/>
    </xf>
    <xf numFmtId="0" fontId="16" fillId="0" borderId="0" xfId="0"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1" fillId="2" borderId="1" xfId="0" applyFont="1" applyFill="1" applyBorder="1" applyAlignment="1" applyProtection="1">
      <alignment horizontal="center" wrapText="1"/>
    </xf>
    <xf numFmtId="0" fontId="1" fillId="2" borderId="5" xfId="0" applyFont="1" applyFill="1" applyBorder="1" applyAlignment="1" applyProtection="1">
      <alignment horizontal="center" wrapText="1"/>
    </xf>
    <xf numFmtId="0" fontId="0" fillId="0" borderId="1" xfId="0" applyBorder="1" applyAlignment="1" applyProtection="1"/>
    <xf numFmtId="0" fontId="0" fillId="0" borderId="1" xfId="0" applyFill="1" applyBorder="1" applyProtection="1"/>
    <xf numFmtId="0" fontId="0" fillId="0" borderId="1" xfId="0" applyFill="1" applyBorder="1" applyAlignment="1" applyProtection="1">
      <alignment horizontal="center"/>
    </xf>
    <xf numFmtId="0" fontId="0" fillId="0" borderId="1" xfId="0" applyFill="1" applyBorder="1" applyAlignment="1" applyProtection="1"/>
    <xf numFmtId="0" fontId="0" fillId="0" borderId="1" xfId="0" applyBorder="1" applyAlignment="1" applyProtection="1">
      <alignment wrapText="1"/>
    </xf>
    <xf numFmtId="14" fontId="0" fillId="0" borderId="1" xfId="0" applyNumberFormat="1" applyBorder="1" applyAlignment="1" applyProtection="1">
      <alignment horizontal="left"/>
    </xf>
    <xf numFmtId="0" fontId="0" fillId="0" borderId="1" xfId="0" applyBorder="1" applyProtection="1"/>
    <xf numFmtId="0" fontId="0" fillId="0" borderId="1" xfId="0" applyFill="1" applyBorder="1" applyAlignment="1" applyProtection="1">
      <alignment wrapText="1"/>
    </xf>
    <xf numFmtId="0" fontId="0" fillId="0" borderId="1" xfId="0" applyBorder="1" applyAlignment="1" applyProtection="1">
      <alignment horizontal="left" wrapText="1"/>
    </xf>
    <xf numFmtId="17" fontId="0" fillId="0" borderId="1" xfId="0" applyNumberFormat="1" applyBorder="1" applyAlignment="1" applyProtection="1">
      <alignment horizontal="left"/>
    </xf>
    <xf numFmtId="0" fontId="0" fillId="0" borderId="1" xfId="0" applyBorder="1" applyAlignment="1" applyProtection="1">
      <alignment horizontal="left"/>
    </xf>
    <xf numFmtId="0" fontId="0" fillId="0" borderId="1" xfId="0" applyBorder="1" applyAlignment="1" applyProtection="1">
      <alignment vertical="center" wrapText="1"/>
    </xf>
    <xf numFmtId="2" fontId="13" fillId="0" borderId="1" xfId="0" applyNumberFormat="1" applyFont="1" applyFill="1" applyBorder="1" applyAlignment="1" applyProtection="1">
      <alignment horizontal="center" vertical="center" wrapText="1"/>
    </xf>
    <xf numFmtId="0" fontId="14" fillId="0" borderId="1" xfId="0" applyFont="1" applyFill="1" applyBorder="1" applyAlignment="1" applyProtection="1">
      <alignment horizontal="left" vertical="center" wrapText="1"/>
    </xf>
    <xf numFmtId="49" fontId="0" fillId="2" borderId="1" xfId="0" applyNumberFormat="1" applyFill="1" applyBorder="1" applyAlignment="1" applyProtection="1">
      <alignment horizontal="center" vertical="center"/>
    </xf>
    <xf numFmtId="0" fontId="1" fillId="2" borderId="16" xfId="0" applyFont="1" applyFill="1" applyBorder="1" applyAlignment="1" applyProtection="1">
      <alignment horizontal="center" vertical="center"/>
    </xf>
    <xf numFmtId="0" fontId="1" fillId="2" borderId="16" xfId="0" applyFont="1" applyFill="1" applyBorder="1" applyAlignment="1" applyProtection="1">
      <alignment horizontal="center" vertical="center" wrapText="1"/>
    </xf>
    <xf numFmtId="0" fontId="20" fillId="2" borderId="1" xfId="0" applyFont="1" applyFill="1" applyBorder="1" applyAlignment="1" applyProtection="1">
      <alignment horizontal="center" vertical="center" wrapText="1"/>
    </xf>
    <xf numFmtId="0" fontId="0" fillId="0" borderId="2" xfId="0" applyBorder="1" applyAlignment="1" applyProtection="1">
      <alignment horizontal="center" vertical="center"/>
    </xf>
    <xf numFmtId="0" fontId="0" fillId="0" borderId="3" xfId="0" applyBorder="1" applyAlignment="1" applyProtection="1">
      <alignment horizontal="center" vertical="center"/>
    </xf>
    <xf numFmtId="0" fontId="1" fillId="2" borderId="0" xfId="0" applyFont="1" applyFill="1" applyBorder="1" applyAlignment="1" applyProtection="1">
      <alignment horizontal="center" vertical="center" wrapText="1"/>
    </xf>
    <xf numFmtId="0" fontId="4" fillId="0" borderId="1" xfId="0" applyFont="1" applyBorder="1" applyAlignment="1" applyProtection="1">
      <alignment horizontal="center" wrapText="1"/>
    </xf>
    <xf numFmtId="0" fontId="1" fillId="0" borderId="0" xfId="0" applyFont="1" applyBorder="1" applyAlignment="1" applyProtection="1">
      <alignment horizontal="center" vertical="center"/>
    </xf>
    <xf numFmtId="0" fontId="0" fillId="0" borderId="1" xfId="0" applyBorder="1" applyAlignment="1" applyProtection="1">
      <alignment horizontal="center" vertical="center" wrapText="1"/>
    </xf>
    <xf numFmtId="0" fontId="1" fillId="0" borderId="1" xfId="0" applyFont="1" applyFill="1" applyBorder="1" applyAlignment="1" applyProtection="1">
      <alignment horizontal="center" vertical="center"/>
    </xf>
    <xf numFmtId="0" fontId="9" fillId="2" borderId="1" xfId="0" applyFont="1" applyFill="1" applyBorder="1" applyAlignment="1" applyProtection="1">
      <alignment horizontal="center" vertical="center" wrapText="1"/>
    </xf>
    <xf numFmtId="0" fontId="0" fillId="0" borderId="1" xfId="0" applyBorder="1" applyAlignment="1" applyProtection="1">
      <alignment horizontal="center" vertical="center"/>
    </xf>
    <xf numFmtId="0" fontId="11" fillId="0" borderId="0" xfId="0" applyFont="1" applyFill="1" applyBorder="1" applyAlignment="1" applyProtection="1">
      <alignment horizontal="left" vertical="center" wrapText="1"/>
    </xf>
    <xf numFmtId="0" fontId="14" fillId="0" borderId="0" xfId="0" applyFont="1" applyFill="1" applyAlignment="1" applyProtection="1">
      <alignment horizontal="left" vertical="center" wrapText="1"/>
    </xf>
    <xf numFmtId="0" fontId="13" fillId="0" borderId="1" xfId="0" applyNumberFormat="1" applyFont="1" applyFill="1" applyBorder="1" applyAlignment="1" applyProtection="1">
      <alignment horizontal="center" vertical="center" wrapText="1"/>
    </xf>
    <xf numFmtId="9" fontId="13" fillId="0" borderId="1" xfId="4" applyFont="1" applyFill="1" applyBorder="1" applyAlignment="1" applyProtection="1">
      <alignment horizontal="center" vertical="center" wrapText="1"/>
    </xf>
    <xf numFmtId="14" fontId="13" fillId="0" borderId="1" xfId="0" applyNumberFormat="1" applyFont="1" applyFill="1" applyBorder="1" applyAlignment="1" applyProtection="1">
      <alignment horizontal="center" vertical="center" wrapText="1"/>
    </xf>
    <xf numFmtId="170" fontId="13" fillId="0" borderId="1" xfId="1" applyNumberFormat="1" applyFont="1" applyFill="1" applyBorder="1" applyAlignment="1" applyProtection="1">
      <alignment horizontal="right" vertical="center" wrapText="1"/>
    </xf>
    <xf numFmtId="14" fontId="0" fillId="0" borderId="1" xfId="0" applyNumberFormat="1" applyBorder="1" applyAlignment="1" applyProtection="1"/>
    <xf numFmtId="17" fontId="0" fillId="0" borderId="1" xfId="0" applyNumberFormat="1" applyBorder="1" applyAlignment="1" applyProtection="1">
      <alignment wrapText="1"/>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6" borderId="1" xfId="0" applyFont="1" applyFill="1" applyBorder="1" applyAlignment="1">
      <alignment horizontal="center" vertical="center" wrapText="1"/>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33" fillId="10"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2" borderId="5" xfId="0" applyFont="1" applyFill="1" applyBorder="1" applyAlignment="1">
      <alignment horizontal="center" vertical="center" wrapText="1"/>
    </xf>
    <xf numFmtId="0" fontId="1" fillId="2" borderId="40"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44" fontId="36" fillId="7" borderId="32" xfId="3" applyFont="1" applyFill="1" applyBorder="1" applyAlignment="1">
      <alignment horizontal="center" vertical="center" wrapText="1"/>
    </xf>
    <xf numFmtId="44" fontId="36" fillId="7" borderId="31" xfId="3" applyFont="1" applyFill="1" applyBorder="1" applyAlignment="1">
      <alignment horizontal="center" vertical="center" wrapText="1"/>
    </xf>
    <xf numFmtId="0" fontId="28" fillId="9" borderId="30" xfId="0" applyFont="1" applyFill="1" applyBorder="1" applyAlignment="1">
      <alignment horizontal="center" vertical="center"/>
    </xf>
    <xf numFmtId="0" fontId="28" fillId="9" borderId="32" xfId="0" applyFont="1" applyFill="1" applyBorder="1" applyAlignment="1">
      <alignment horizontal="center" vertical="center"/>
    </xf>
    <xf numFmtId="0" fontId="28" fillId="9" borderId="31" xfId="0" applyFont="1" applyFill="1" applyBorder="1" applyAlignment="1">
      <alignment horizontal="center" vertical="center"/>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2" xfId="0" applyFont="1" applyFill="1" applyBorder="1" applyAlignment="1">
      <alignment horizontal="center" vertical="center" wrapText="1"/>
    </xf>
    <xf numFmtId="0" fontId="29" fillId="7" borderId="31" xfId="0" applyFont="1" applyFill="1" applyBorder="1" applyAlignment="1">
      <alignment horizontal="center" vertical="center" wrapText="1"/>
    </xf>
    <xf numFmtId="0" fontId="36" fillId="7" borderId="32" xfId="0" applyFont="1" applyFill="1" applyBorder="1" applyAlignment="1">
      <alignment horizontal="center" vertical="center" wrapText="1"/>
    </xf>
    <xf numFmtId="0" fontId="36" fillId="7" borderId="31" xfId="0" applyFont="1" applyFill="1" applyBorder="1" applyAlignment="1">
      <alignment horizontal="center" vertical="center" wrapText="1"/>
    </xf>
    <xf numFmtId="0" fontId="0" fillId="0" borderId="28" xfId="0" applyBorder="1"/>
    <xf numFmtId="0" fontId="28" fillId="7" borderId="35" xfId="0" applyFont="1" applyFill="1" applyBorder="1" applyAlignment="1">
      <alignment vertical="center" wrapText="1"/>
    </xf>
    <xf numFmtId="0" fontId="28" fillId="7" borderId="34" xfId="0" applyFont="1" applyFill="1" applyBorder="1" applyAlignment="1">
      <alignment vertical="center" wrapText="1"/>
    </xf>
    <xf numFmtId="0" fontId="29" fillId="7" borderId="38" xfId="0" applyFont="1" applyFill="1" applyBorder="1" applyAlignment="1">
      <alignment vertical="center"/>
    </xf>
    <xf numFmtId="0" fontId="28" fillId="7" borderId="25" xfId="0" applyFont="1" applyFill="1" applyBorder="1" applyAlignment="1">
      <alignment vertical="center"/>
    </xf>
    <xf numFmtId="0" fontId="28" fillId="7" borderId="33" xfId="0" applyFont="1" applyFill="1" applyBorder="1" applyAlignment="1">
      <alignment vertical="center"/>
    </xf>
    <xf numFmtId="0" fontId="28" fillId="7" borderId="26" xfId="0" applyFont="1" applyFill="1" applyBorder="1" applyAlignment="1">
      <alignment vertical="center" wrapText="1"/>
    </xf>
    <xf numFmtId="0" fontId="28" fillId="7" borderId="37" xfId="0" applyFont="1" applyFill="1" applyBorder="1" applyAlignment="1">
      <alignment vertical="center" wrapText="1"/>
    </xf>
    <xf numFmtId="0" fontId="29" fillId="7" borderId="39" xfId="0" applyFont="1" applyFill="1" applyBorder="1" applyAlignment="1">
      <alignment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42" fillId="0" borderId="13" xfId="0" applyFont="1" applyFill="1" applyBorder="1" applyAlignment="1" applyProtection="1">
      <alignment horizontal="center" vertical="top" wrapText="1"/>
    </xf>
    <xf numFmtId="0" fontId="42" fillId="0" borderId="4" xfId="0" applyFont="1" applyFill="1" applyBorder="1" applyAlignment="1" applyProtection="1">
      <alignment horizontal="center" vertical="top" wrapText="1"/>
    </xf>
    <xf numFmtId="0" fontId="0" fillId="0" borderId="5" xfId="0" applyBorder="1" applyAlignment="1" applyProtection="1">
      <alignment horizontal="center" vertical="center" wrapText="1"/>
    </xf>
    <xf numFmtId="0" fontId="0" fillId="0" borderId="14" xfId="0" applyBorder="1" applyAlignment="1" applyProtection="1">
      <alignment horizontal="center" vertical="center" wrapText="1"/>
    </xf>
    <xf numFmtId="0" fontId="0" fillId="0" borderId="5" xfId="0" applyBorder="1" applyAlignment="1" applyProtection="1">
      <alignment horizontal="center" vertical="center"/>
    </xf>
    <xf numFmtId="0" fontId="0" fillId="0" borderId="14" xfId="0" applyBorder="1" applyAlignment="1" applyProtection="1">
      <alignment horizontal="center" vertical="center"/>
    </xf>
    <xf numFmtId="0" fontId="0" fillId="0" borderId="13" xfId="0" applyBorder="1" applyAlignment="1" applyProtection="1">
      <alignment horizontal="left" wrapText="1"/>
    </xf>
    <xf numFmtId="0" fontId="0" fillId="0" borderId="12" xfId="0" applyBorder="1" applyAlignment="1" applyProtection="1">
      <alignment horizontal="left" wrapText="1"/>
    </xf>
    <xf numFmtId="0" fontId="0" fillId="0" borderId="4" xfId="0" applyBorder="1" applyAlignment="1" applyProtection="1">
      <alignment horizontal="left" wrapText="1"/>
    </xf>
    <xf numFmtId="0" fontId="7" fillId="2" borderId="10" xfId="0" applyFont="1" applyFill="1" applyBorder="1" applyAlignment="1" applyProtection="1">
      <alignment horizontal="center" vertical="center"/>
    </xf>
    <xf numFmtId="0" fontId="7" fillId="2" borderId="0" xfId="0" applyFont="1" applyFill="1" applyBorder="1" applyAlignment="1" applyProtection="1">
      <alignment horizontal="center" vertical="center"/>
    </xf>
    <xf numFmtId="0" fontId="0" fillId="0" borderId="13" xfId="0" applyBorder="1" applyAlignment="1" applyProtection="1">
      <alignment horizontal="left"/>
    </xf>
    <xf numFmtId="0" fontId="0" fillId="0" borderId="12" xfId="0" applyBorder="1" applyAlignment="1" applyProtection="1">
      <alignment horizontal="left"/>
    </xf>
    <xf numFmtId="0" fontId="0" fillId="0" borderId="4" xfId="0" applyBorder="1" applyAlignment="1" applyProtection="1">
      <alignment horizontal="left"/>
    </xf>
    <xf numFmtId="0" fontId="0" fillId="0" borderId="41" xfId="0" applyBorder="1" applyAlignment="1" applyProtection="1">
      <alignment horizontal="left" vertical="center" wrapText="1"/>
    </xf>
    <xf numFmtId="0" fontId="0" fillId="0" borderId="42" xfId="0" applyBorder="1" applyAlignment="1" applyProtection="1">
      <alignment horizontal="left" vertical="center" wrapText="1"/>
    </xf>
    <xf numFmtId="0" fontId="0" fillId="0" borderId="45" xfId="0" applyBorder="1" applyAlignment="1" applyProtection="1">
      <alignment horizontal="left" vertical="center" wrapText="1"/>
    </xf>
    <xf numFmtId="0" fontId="0" fillId="0" borderId="46" xfId="0" applyBorder="1" applyAlignment="1" applyProtection="1">
      <alignment horizontal="left" vertical="center" wrapText="1"/>
    </xf>
    <xf numFmtId="0" fontId="0" fillId="0" borderId="43" xfId="0" applyBorder="1" applyAlignment="1" applyProtection="1">
      <alignment horizontal="left" vertical="center" wrapText="1"/>
    </xf>
    <xf numFmtId="0" fontId="0" fillId="0" borderId="44" xfId="0" applyBorder="1" applyAlignment="1" applyProtection="1">
      <alignment horizontal="left" vertical="center" wrapText="1"/>
    </xf>
    <xf numFmtId="0" fontId="0" fillId="0" borderId="13" xfId="0" applyBorder="1" applyAlignment="1" applyProtection="1">
      <alignment horizontal="left" vertical="center"/>
    </xf>
    <xf numFmtId="0" fontId="0" fillId="0" borderId="12" xfId="0" applyBorder="1" applyAlignment="1" applyProtection="1">
      <alignment horizontal="left" vertical="center"/>
    </xf>
    <xf numFmtId="0" fontId="0" fillId="0" borderId="4" xfId="0" applyBorder="1" applyAlignment="1" applyProtection="1">
      <alignment horizontal="left" vertical="center"/>
    </xf>
    <xf numFmtId="0" fontId="0" fillId="0" borderId="13" xfId="0" applyFill="1" applyBorder="1" applyAlignment="1" applyProtection="1">
      <alignment horizontal="left"/>
    </xf>
    <xf numFmtId="0" fontId="0" fillId="0" borderId="12" xfId="0" applyFill="1" applyBorder="1" applyAlignment="1" applyProtection="1">
      <alignment horizontal="left"/>
    </xf>
    <xf numFmtId="0" fontId="0" fillId="0" borderId="4" xfId="0" applyFill="1" applyBorder="1" applyAlignment="1" applyProtection="1">
      <alignment horizontal="left"/>
    </xf>
    <xf numFmtId="14" fontId="0" fillId="0" borderId="13" xfId="0" applyNumberFormat="1" applyBorder="1" applyAlignment="1" applyProtection="1">
      <alignment horizontal="left"/>
    </xf>
    <xf numFmtId="14" fontId="0" fillId="0" borderId="12" xfId="0" applyNumberFormat="1" applyBorder="1" applyAlignment="1" applyProtection="1">
      <alignment horizontal="left"/>
    </xf>
    <xf numFmtId="14" fontId="0" fillId="0" borderId="4" xfId="0" applyNumberFormat="1" applyBorder="1" applyAlignment="1" applyProtection="1">
      <alignment horizontal="left"/>
    </xf>
    <xf numFmtId="0" fontId="0" fillId="0" borderId="41" xfId="0" applyBorder="1" applyAlignment="1" applyProtection="1">
      <alignment horizontal="center" vertical="center" wrapText="1"/>
    </xf>
    <xf numFmtId="0" fontId="0" fillId="0" borderId="42" xfId="0" applyBorder="1" applyAlignment="1" applyProtection="1">
      <alignment horizontal="center" vertical="center" wrapText="1"/>
    </xf>
    <xf numFmtId="0" fontId="0" fillId="0" borderId="45" xfId="0" applyBorder="1" applyAlignment="1" applyProtection="1">
      <alignment horizontal="center" vertical="center" wrapText="1"/>
    </xf>
    <xf numFmtId="0" fontId="0" fillId="0" borderId="46" xfId="0" applyBorder="1" applyAlignment="1" applyProtection="1">
      <alignment horizontal="center" vertical="center" wrapText="1"/>
    </xf>
    <xf numFmtId="0" fontId="0" fillId="0" borderId="43" xfId="0" applyBorder="1" applyAlignment="1" applyProtection="1">
      <alignment horizontal="center" vertical="center" wrapText="1"/>
    </xf>
    <xf numFmtId="0" fontId="0" fillId="0" borderId="44" xfId="0" applyBorder="1" applyAlignment="1" applyProtection="1">
      <alignment horizontal="center" vertical="center" wrapText="1"/>
    </xf>
    <xf numFmtId="0" fontId="17" fillId="0" borderId="0" xfId="0" applyFont="1" applyFill="1" applyAlignment="1" applyProtection="1">
      <alignment horizontal="left" vertical="center" wrapText="1"/>
    </xf>
    <xf numFmtId="0" fontId="7" fillId="2" borderId="6" xfId="0" applyFont="1" applyFill="1" applyBorder="1" applyAlignment="1" applyProtection="1">
      <alignment horizontal="center" vertical="center"/>
    </xf>
    <xf numFmtId="0" fontId="1" fillId="2" borderId="5" xfId="0" applyFont="1" applyFill="1" applyBorder="1" applyAlignment="1" applyProtection="1">
      <alignment horizontal="center" vertical="center" wrapText="1"/>
    </xf>
    <xf numFmtId="0" fontId="1" fillId="2" borderId="14" xfId="0" applyFont="1" applyFill="1" applyBorder="1" applyAlignment="1" applyProtection="1">
      <alignment horizontal="center" vertical="center" wrapText="1"/>
    </xf>
    <xf numFmtId="17" fontId="0" fillId="0" borderId="13" xfId="0" applyNumberFormat="1" applyBorder="1" applyAlignment="1" applyProtection="1">
      <alignment horizontal="left"/>
    </xf>
    <xf numFmtId="17" fontId="0" fillId="0" borderId="4" xfId="0" applyNumberFormat="1" applyBorder="1" applyAlignment="1" applyProtection="1">
      <alignment horizontal="left"/>
    </xf>
    <xf numFmtId="0" fontId="7" fillId="2" borderId="7" xfId="0" applyFont="1" applyFill="1" applyBorder="1" applyAlignment="1" applyProtection="1">
      <alignment horizontal="center" vertical="center"/>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0" fontId="1" fillId="2" borderId="40" xfId="0" applyFont="1" applyFill="1" applyBorder="1" applyAlignment="1" applyProtection="1">
      <alignment horizontal="center" vertical="center" wrapText="1"/>
    </xf>
    <xf numFmtId="0" fontId="1" fillId="0" borderId="13" xfId="0" applyFont="1" applyFill="1" applyBorder="1" applyAlignment="1" applyProtection="1">
      <alignment horizontal="center" vertical="center"/>
    </xf>
    <xf numFmtId="0" fontId="1" fillId="0" borderId="4" xfId="0" applyFont="1" applyFill="1" applyBorder="1" applyAlignment="1" applyProtection="1">
      <alignment horizontal="center" vertical="center"/>
    </xf>
    <xf numFmtId="0" fontId="1" fillId="0" borderId="1" xfId="0" applyFont="1" applyFill="1" applyBorder="1" applyAlignment="1" applyProtection="1">
      <alignment horizontal="center" vertical="center"/>
    </xf>
    <xf numFmtId="0" fontId="9" fillId="3" borderId="8" xfId="0" applyFont="1" applyFill="1" applyBorder="1" applyAlignment="1" applyProtection="1">
      <alignment horizontal="left" vertical="center"/>
    </xf>
    <xf numFmtId="0" fontId="9" fillId="3" borderId="9" xfId="0" applyFont="1" applyFill="1" applyBorder="1" applyAlignment="1" applyProtection="1">
      <alignment horizontal="left" vertical="center"/>
    </xf>
    <xf numFmtId="0" fontId="0" fillId="3" borderId="6" xfId="0" applyFont="1" applyFill="1" applyBorder="1" applyAlignment="1" applyProtection="1">
      <alignment horizontal="left" vertical="center"/>
    </xf>
    <xf numFmtId="0" fontId="0" fillId="3" borderId="7" xfId="0" applyFont="1" applyFill="1" applyBorder="1" applyAlignment="1" applyProtection="1">
      <alignment horizontal="left" vertical="center"/>
    </xf>
    <xf numFmtId="0" fontId="9" fillId="2" borderId="1" xfId="0" applyFont="1" applyFill="1" applyBorder="1" applyAlignment="1" applyProtection="1">
      <alignment horizontal="center" vertical="center" wrapText="1"/>
    </xf>
    <xf numFmtId="0" fontId="9" fillId="2" borderId="5" xfId="0" applyFont="1" applyFill="1" applyBorder="1" applyAlignment="1" applyProtection="1">
      <alignment horizontal="center" vertical="center" wrapText="1"/>
    </xf>
    <xf numFmtId="0" fontId="9" fillId="2" borderId="14" xfId="0" applyFont="1" applyFill="1" applyBorder="1" applyAlignment="1" applyProtection="1">
      <alignment horizontal="center" vertical="center" wrapText="1"/>
    </xf>
    <xf numFmtId="0" fontId="0" fillId="0" borderId="13" xfId="0" applyBorder="1" applyAlignment="1" applyProtection="1">
      <alignment horizontal="center" vertical="center"/>
    </xf>
    <xf numFmtId="0" fontId="0" fillId="0" borderId="4" xfId="0" applyBorder="1" applyAlignment="1" applyProtection="1">
      <alignment horizontal="center" vertical="center"/>
    </xf>
    <xf numFmtId="0" fontId="19" fillId="0" borderId="15" xfId="0" applyFont="1" applyBorder="1" applyAlignment="1" applyProtection="1">
      <alignment horizontal="center" vertical="center" wrapText="1"/>
    </xf>
    <xf numFmtId="0" fontId="0" fillId="0" borderId="1" xfId="0" applyBorder="1" applyAlignment="1" applyProtection="1">
      <alignment horizontal="center" vertical="center"/>
    </xf>
    <xf numFmtId="0" fontId="4" fillId="0" borderId="1"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4" xfId="0" applyFont="1" applyBorder="1" applyAlignment="1" applyProtection="1">
      <alignment horizontal="center" vertical="center"/>
    </xf>
    <xf numFmtId="0" fontId="0" fillId="0" borderId="16" xfId="0" applyBorder="1" applyAlignment="1" applyProtection="1">
      <alignment horizontal="center" vertical="center"/>
    </xf>
    <xf numFmtId="0" fontId="0" fillId="0" borderId="12" xfId="0" applyBorder="1" applyAlignment="1" applyProtection="1">
      <alignment horizontal="center" vertical="center"/>
    </xf>
    <xf numFmtId="0" fontId="0" fillId="0" borderId="17" xfId="0" applyBorder="1" applyAlignment="1" applyProtection="1">
      <alignment horizontal="center" vertical="center"/>
    </xf>
    <xf numFmtId="0" fontId="0" fillId="0" borderId="1" xfId="0" applyBorder="1" applyAlignment="1" applyProtection="1">
      <alignment horizontal="left" vertical="center" wrapText="1"/>
    </xf>
    <xf numFmtId="0" fontId="0" fillId="0" borderId="1" xfId="0"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2" sqref="A2:L2"/>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320" t="s">
        <v>95</v>
      </c>
      <c r="B2" s="320"/>
      <c r="C2" s="320"/>
      <c r="D2" s="320"/>
      <c r="E2" s="320"/>
      <c r="F2" s="320"/>
      <c r="G2" s="320"/>
      <c r="H2" s="320"/>
      <c r="I2" s="320"/>
      <c r="J2" s="320"/>
      <c r="K2" s="320"/>
      <c r="L2" s="320"/>
    </row>
    <row r="4" spans="1:12" ht="16.5" x14ac:dyDescent="0.25">
      <c r="A4" s="322" t="s">
        <v>66</v>
      </c>
      <c r="B4" s="322"/>
      <c r="C4" s="322"/>
      <c r="D4" s="322"/>
      <c r="E4" s="322"/>
      <c r="F4" s="322"/>
      <c r="G4" s="322"/>
      <c r="H4" s="322"/>
      <c r="I4" s="322"/>
      <c r="J4" s="322"/>
      <c r="K4" s="322"/>
      <c r="L4" s="322"/>
    </row>
    <row r="5" spans="1:12" ht="16.5" x14ac:dyDescent="0.25">
      <c r="A5" s="80"/>
    </row>
    <row r="6" spans="1:12" ht="16.5" x14ac:dyDescent="0.25">
      <c r="A6" s="322" t="s">
        <v>67</v>
      </c>
      <c r="B6" s="322"/>
      <c r="C6" s="322"/>
      <c r="D6" s="322"/>
      <c r="E6" s="322"/>
      <c r="F6" s="322"/>
      <c r="G6" s="322"/>
      <c r="H6" s="322"/>
      <c r="I6" s="322"/>
      <c r="J6" s="322"/>
      <c r="K6" s="322"/>
      <c r="L6" s="322"/>
    </row>
    <row r="7" spans="1:12" ht="16.5" x14ac:dyDescent="0.25">
      <c r="A7" s="81"/>
    </row>
    <row r="8" spans="1:12" ht="109.5" customHeight="1" x14ac:dyDescent="0.25">
      <c r="A8" s="323" t="s">
        <v>141</v>
      </c>
      <c r="B8" s="323"/>
      <c r="C8" s="323"/>
      <c r="D8" s="323"/>
      <c r="E8" s="323"/>
      <c r="F8" s="323"/>
      <c r="G8" s="323"/>
      <c r="H8" s="323"/>
      <c r="I8" s="323"/>
      <c r="J8" s="323"/>
      <c r="K8" s="323"/>
      <c r="L8" s="323"/>
    </row>
    <row r="9" spans="1:12" ht="45.75" customHeight="1" x14ac:dyDescent="0.25">
      <c r="A9" s="323"/>
      <c r="B9" s="323"/>
      <c r="C9" s="323"/>
      <c r="D9" s="323"/>
      <c r="E9" s="323"/>
      <c r="F9" s="323"/>
      <c r="G9" s="323"/>
      <c r="H9" s="323"/>
      <c r="I9" s="323"/>
      <c r="J9" s="323"/>
      <c r="K9" s="323"/>
      <c r="L9" s="323"/>
    </row>
    <row r="10" spans="1:12" ht="28.5" customHeight="1" x14ac:dyDescent="0.25">
      <c r="A10" s="323" t="s">
        <v>98</v>
      </c>
      <c r="B10" s="323"/>
      <c r="C10" s="323"/>
      <c r="D10" s="323"/>
      <c r="E10" s="323"/>
      <c r="F10" s="323"/>
      <c r="G10" s="323"/>
      <c r="H10" s="323"/>
      <c r="I10" s="323"/>
      <c r="J10" s="323"/>
      <c r="K10" s="323"/>
      <c r="L10" s="323"/>
    </row>
    <row r="11" spans="1:12" ht="28.5" customHeight="1" x14ac:dyDescent="0.25">
      <c r="A11" s="323"/>
      <c r="B11" s="323"/>
      <c r="C11" s="323"/>
      <c r="D11" s="323"/>
      <c r="E11" s="323"/>
      <c r="F11" s="323"/>
      <c r="G11" s="323"/>
      <c r="H11" s="323"/>
      <c r="I11" s="323"/>
      <c r="J11" s="323"/>
      <c r="K11" s="323"/>
      <c r="L11" s="323"/>
    </row>
    <row r="12" spans="1:12" ht="15.75" thickBot="1" x14ac:dyDescent="0.3"/>
    <row r="13" spans="1:12" ht="15.75" thickBot="1" x14ac:dyDescent="0.3">
      <c r="A13" s="82" t="s">
        <v>68</v>
      </c>
      <c r="B13" s="324" t="s">
        <v>94</v>
      </c>
      <c r="C13" s="325"/>
      <c r="D13" s="325"/>
      <c r="E13" s="325"/>
      <c r="F13" s="325"/>
      <c r="G13" s="325"/>
      <c r="H13" s="325"/>
      <c r="I13" s="325"/>
      <c r="J13" s="325"/>
      <c r="K13" s="325"/>
      <c r="L13" s="325"/>
    </row>
    <row r="14" spans="1:12" ht="15.75" thickBot="1" x14ac:dyDescent="0.3">
      <c r="A14" s="83">
        <v>1</v>
      </c>
      <c r="B14" s="321"/>
      <c r="C14" s="321"/>
      <c r="D14" s="321"/>
      <c r="E14" s="321"/>
      <c r="F14" s="321"/>
      <c r="G14" s="321"/>
      <c r="H14" s="321"/>
      <c r="I14" s="321"/>
      <c r="J14" s="321"/>
      <c r="K14" s="321"/>
      <c r="L14" s="321"/>
    </row>
    <row r="15" spans="1:12" ht="15.75" thickBot="1" x14ac:dyDescent="0.3">
      <c r="A15" s="83">
        <v>2</v>
      </c>
      <c r="B15" s="321"/>
      <c r="C15" s="321"/>
      <c r="D15" s="321"/>
      <c r="E15" s="321"/>
      <c r="F15" s="321"/>
      <c r="G15" s="321"/>
      <c r="H15" s="321"/>
      <c r="I15" s="321"/>
      <c r="J15" s="321"/>
      <c r="K15" s="321"/>
      <c r="L15" s="321"/>
    </row>
    <row r="16" spans="1:12" ht="15.75" thickBot="1" x14ac:dyDescent="0.3">
      <c r="A16" s="83">
        <v>3</v>
      </c>
      <c r="B16" s="321"/>
      <c r="C16" s="321"/>
      <c r="D16" s="321"/>
      <c r="E16" s="321"/>
      <c r="F16" s="321"/>
      <c r="G16" s="321"/>
      <c r="H16" s="321"/>
      <c r="I16" s="321"/>
      <c r="J16" s="321"/>
      <c r="K16" s="321"/>
      <c r="L16" s="321"/>
    </row>
    <row r="17" spans="1:12" ht="15.75" thickBot="1" x14ac:dyDescent="0.3">
      <c r="A17" s="83">
        <v>4</v>
      </c>
      <c r="B17" s="321"/>
      <c r="C17" s="321"/>
      <c r="D17" s="321"/>
      <c r="E17" s="321"/>
      <c r="F17" s="321"/>
      <c r="G17" s="321"/>
      <c r="H17" s="321"/>
      <c r="I17" s="321"/>
      <c r="J17" s="321"/>
      <c r="K17" s="321"/>
      <c r="L17" s="321"/>
    </row>
    <row r="18" spans="1:12" ht="15.75" thickBot="1" x14ac:dyDescent="0.3">
      <c r="A18" s="83">
        <v>5</v>
      </c>
      <c r="B18" s="321"/>
      <c r="C18" s="321"/>
      <c r="D18" s="321"/>
      <c r="E18" s="321"/>
      <c r="F18" s="321"/>
      <c r="G18" s="321"/>
      <c r="H18" s="321"/>
      <c r="I18" s="321"/>
      <c r="J18" s="321"/>
      <c r="K18" s="321"/>
      <c r="L18" s="321"/>
    </row>
    <row r="19" spans="1:12" x14ac:dyDescent="0.25">
      <c r="A19" s="90"/>
      <c r="B19" s="90"/>
      <c r="C19" s="90"/>
      <c r="D19" s="90"/>
      <c r="E19" s="90"/>
      <c r="F19" s="90"/>
      <c r="G19" s="90"/>
      <c r="H19" s="90"/>
      <c r="I19" s="90"/>
      <c r="J19" s="90"/>
      <c r="K19" s="90"/>
      <c r="L19" s="90"/>
    </row>
    <row r="20" spans="1:12" x14ac:dyDescent="0.25">
      <c r="A20" s="91"/>
      <c r="B20" s="90"/>
      <c r="C20" s="90"/>
      <c r="D20" s="90"/>
      <c r="E20" s="90"/>
      <c r="F20" s="90"/>
      <c r="G20" s="90"/>
      <c r="H20" s="90"/>
      <c r="I20" s="90"/>
      <c r="J20" s="90"/>
      <c r="K20" s="90"/>
      <c r="L20" s="90"/>
    </row>
    <row r="21" spans="1:12" x14ac:dyDescent="0.25">
      <c r="A21" s="315" t="s">
        <v>93</v>
      </c>
      <c r="B21" s="315"/>
      <c r="C21" s="315"/>
      <c r="D21" s="315"/>
      <c r="E21" s="315"/>
      <c r="F21" s="315"/>
      <c r="G21" s="315"/>
      <c r="H21" s="315"/>
      <c r="I21" s="315"/>
      <c r="J21" s="315"/>
      <c r="K21" s="315"/>
      <c r="L21" s="315"/>
    </row>
    <row r="23" spans="1:12" ht="27" customHeight="1" x14ac:dyDescent="0.25">
      <c r="A23" s="316" t="s">
        <v>69</v>
      </c>
      <c r="B23" s="316"/>
      <c r="C23" s="316"/>
      <c r="D23" s="316"/>
      <c r="E23" s="85" t="s">
        <v>70</v>
      </c>
      <c r="F23" s="84" t="s">
        <v>71</v>
      </c>
      <c r="G23" s="84" t="s">
        <v>72</v>
      </c>
      <c r="H23" s="316" t="s">
        <v>3</v>
      </c>
      <c r="I23" s="316"/>
      <c r="J23" s="316"/>
      <c r="K23" s="316"/>
      <c r="L23" s="316"/>
    </row>
    <row r="24" spans="1:12" ht="30.75" customHeight="1" x14ac:dyDescent="0.25">
      <c r="A24" s="317" t="s">
        <v>102</v>
      </c>
      <c r="B24" s="318"/>
      <c r="C24" s="318"/>
      <c r="D24" s="319"/>
      <c r="E24" s="86"/>
      <c r="F24" s="1"/>
      <c r="G24" s="1"/>
      <c r="H24" s="305"/>
      <c r="I24" s="305"/>
      <c r="J24" s="305"/>
      <c r="K24" s="305"/>
      <c r="L24" s="305"/>
    </row>
    <row r="25" spans="1:12" ht="35.25" customHeight="1" x14ac:dyDescent="0.25">
      <c r="A25" s="302" t="s">
        <v>103</v>
      </c>
      <c r="B25" s="303"/>
      <c r="C25" s="303"/>
      <c r="D25" s="304"/>
      <c r="E25" s="87"/>
      <c r="F25" s="1"/>
      <c r="G25" s="1"/>
      <c r="H25" s="305"/>
      <c r="I25" s="305"/>
      <c r="J25" s="305"/>
      <c r="K25" s="305"/>
      <c r="L25" s="305"/>
    </row>
    <row r="26" spans="1:12" ht="24.75" customHeight="1" x14ac:dyDescent="0.25">
      <c r="A26" s="302" t="s">
        <v>142</v>
      </c>
      <c r="B26" s="303"/>
      <c r="C26" s="303"/>
      <c r="D26" s="304"/>
      <c r="E26" s="87"/>
      <c r="F26" s="1"/>
      <c r="G26" s="1"/>
      <c r="H26" s="305"/>
      <c r="I26" s="305"/>
      <c r="J26" s="305"/>
      <c r="K26" s="305"/>
      <c r="L26" s="305"/>
    </row>
    <row r="27" spans="1:12" ht="27" customHeight="1" x14ac:dyDescent="0.25">
      <c r="A27" s="312" t="s">
        <v>73</v>
      </c>
      <c r="B27" s="313"/>
      <c r="C27" s="313"/>
      <c r="D27" s="314"/>
      <c r="E27" s="88"/>
      <c r="F27" s="1"/>
      <c r="G27" s="1"/>
      <c r="H27" s="305"/>
      <c r="I27" s="305"/>
      <c r="J27" s="305"/>
      <c r="K27" s="305"/>
      <c r="L27" s="305"/>
    </row>
    <row r="28" spans="1:12" ht="20.25" customHeight="1" x14ac:dyDescent="0.25">
      <c r="A28" s="312" t="s">
        <v>97</v>
      </c>
      <c r="B28" s="313"/>
      <c r="C28" s="313"/>
      <c r="D28" s="314"/>
      <c r="E28" s="88"/>
      <c r="F28" s="1"/>
      <c r="G28" s="1"/>
      <c r="H28" s="306"/>
      <c r="I28" s="307"/>
      <c r="J28" s="307"/>
      <c r="K28" s="307"/>
      <c r="L28" s="308"/>
    </row>
    <row r="29" spans="1:12" ht="28.5" customHeight="1" x14ac:dyDescent="0.25">
      <c r="A29" s="312" t="s">
        <v>143</v>
      </c>
      <c r="B29" s="313"/>
      <c r="C29" s="313"/>
      <c r="D29" s="314"/>
      <c r="E29" s="88"/>
      <c r="F29" s="1"/>
      <c r="G29" s="1"/>
      <c r="H29" s="305"/>
      <c r="I29" s="305"/>
      <c r="J29" s="305"/>
      <c r="K29" s="305"/>
      <c r="L29" s="305"/>
    </row>
    <row r="30" spans="1:12" ht="28.5" customHeight="1" x14ac:dyDescent="0.25">
      <c r="A30" s="312" t="s">
        <v>100</v>
      </c>
      <c r="B30" s="313"/>
      <c r="C30" s="313"/>
      <c r="D30" s="314"/>
      <c r="E30" s="88"/>
      <c r="F30" s="1"/>
      <c r="G30" s="1"/>
      <c r="H30" s="306"/>
      <c r="I30" s="307"/>
      <c r="J30" s="307"/>
      <c r="K30" s="307"/>
      <c r="L30" s="308"/>
    </row>
    <row r="31" spans="1:12" ht="15.75" customHeight="1" x14ac:dyDescent="0.25">
      <c r="A31" s="302" t="s">
        <v>74</v>
      </c>
      <c r="B31" s="303"/>
      <c r="C31" s="303"/>
      <c r="D31" s="304"/>
      <c r="E31" s="87"/>
      <c r="F31" s="1"/>
      <c r="G31" s="1"/>
      <c r="H31" s="305"/>
      <c r="I31" s="305"/>
      <c r="J31" s="305"/>
      <c r="K31" s="305"/>
      <c r="L31" s="305"/>
    </row>
    <row r="32" spans="1:12" ht="19.5" customHeight="1" x14ac:dyDescent="0.25">
      <c r="A32" s="302" t="s">
        <v>75</v>
      </c>
      <c r="B32" s="303"/>
      <c r="C32" s="303"/>
      <c r="D32" s="304"/>
      <c r="E32" s="87"/>
      <c r="F32" s="1"/>
      <c r="G32" s="1"/>
      <c r="H32" s="305"/>
      <c r="I32" s="305"/>
      <c r="J32" s="305"/>
      <c r="K32" s="305"/>
      <c r="L32" s="305"/>
    </row>
    <row r="33" spans="1:12" ht="27.75" customHeight="1" x14ac:dyDescent="0.25">
      <c r="A33" s="302" t="s">
        <v>76</v>
      </c>
      <c r="B33" s="303"/>
      <c r="C33" s="303"/>
      <c r="D33" s="304"/>
      <c r="E33" s="87"/>
      <c r="F33" s="1"/>
      <c r="G33" s="1"/>
      <c r="H33" s="305"/>
      <c r="I33" s="305"/>
      <c r="J33" s="305"/>
      <c r="K33" s="305"/>
      <c r="L33" s="305"/>
    </row>
    <row r="34" spans="1:12" ht="61.5" customHeight="1" x14ac:dyDescent="0.25">
      <c r="A34" s="302" t="s">
        <v>77</v>
      </c>
      <c r="B34" s="303"/>
      <c r="C34" s="303"/>
      <c r="D34" s="304"/>
      <c r="E34" s="87"/>
      <c r="F34" s="1"/>
      <c r="G34" s="1"/>
      <c r="H34" s="305"/>
      <c r="I34" s="305"/>
      <c r="J34" s="305"/>
      <c r="K34" s="305"/>
      <c r="L34" s="305"/>
    </row>
    <row r="35" spans="1:12" ht="17.25" customHeight="1" x14ac:dyDescent="0.25">
      <c r="A35" s="302" t="s">
        <v>78</v>
      </c>
      <c r="B35" s="303"/>
      <c r="C35" s="303"/>
      <c r="D35" s="304"/>
      <c r="E35" s="87"/>
      <c r="F35" s="1"/>
      <c r="G35" s="1"/>
      <c r="H35" s="305"/>
      <c r="I35" s="305"/>
      <c r="J35" s="305"/>
      <c r="K35" s="305"/>
      <c r="L35" s="305"/>
    </row>
    <row r="36" spans="1:12" ht="24" customHeight="1" x14ac:dyDescent="0.25">
      <c r="A36" s="309" t="s">
        <v>99</v>
      </c>
      <c r="B36" s="310"/>
      <c r="C36" s="310"/>
      <c r="D36" s="311"/>
      <c r="E36" s="87"/>
      <c r="F36" s="1"/>
      <c r="G36" s="1"/>
      <c r="H36" s="306"/>
      <c r="I36" s="307"/>
      <c r="J36" s="307"/>
      <c r="K36" s="307"/>
      <c r="L36" s="308"/>
    </row>
    <row r="37" spans="1:12" ht="24" customHeight="1" x14ac:dyDescent="0.25">
      <c r="A37" s="302" t="s">
        <v>104</v>
      </c>
      <c r="B37" s="303"/>
      <c r="C37" s="303"/>
      <c r="D37" s="304"/>
      <c r="E37" s="87"/>
      <c r="F37" s="1"/>
      <c r="G37" s="1"/>
      <c r="H37" s="306"/>
      <c r="I37" s="307"/>
      <c r="J37" s="307"/>
      <c r="K37" s="307"/>
      <c r="L37" s="308"/>
    </row>
    <row r="38" spans="1:12" ht="28.5" customHeight="1" x14ac:dyDescent="0.25">
      <c r="A38" s="302" t="s">
        <v>105</v>
      </c>
      <c r="B38" s="303"/>
      <c r="C38" s="303"/>
      <c r="D38" s="304"/>
      <c r="E38" s="89"/>
      <c r="F38" s="1"/>
      <c r="G38" s="1"/>
      <c r="H38" s="305"/>
      <c r="I38" s="305"/>
      <c r="J38" s="305"/>
      <c r="K38" s="305"/>
      <c r="L38" s="305"/>
    </row>
    <row r="41" spans="1:12" x14ac:dyDescent="0.25">
      <c r="A41" s="315" t="s">
        <v>101</v>
      </c>
      <c r="B41" s="315"/>
      <c r="C41" s="315"/>
      <c r="D41" s="315"/>
      <c r="E41" s="315"/>
      <c r="F41" s="315"/>
      <c r="G41" s="315"/>
      <c r="H41" s="315"/>
      <c r="I41" s="315"/>
      <c r="J41" s="315"/>
      <c r="K41" s="315"/>
      <c r="L41" s="315"/>
    </row>
    <row r="43" spans="1:12" ht="15" customHeight="1" x14ac:dyDescent="0.25">
      <c r="A43" s="316" t="s">
        <v>69</v>
      </c>
      <c r="B43" s="316"/>
      <c r="C43" s="316"/>
      <c r="D43" s="316"/>
      <c r="E43" s="85" t="s">
        <v>70</v>
      </c>
      <c r="F43" s="92" t="s">
        <v>71</v>
      </c>
      <c r="G43" s="92" t="s">
        <v>72</v>
      </c>
      <c r="H43" s="316" t="s">
        <v>3</v>
      </c>
      <c r="I43" s="316"/>
      <c r="J43" s="316"/>
      <c r="K43" s="316"/>
      <c r="L43" s="316"/>
    </row>
    <row r="44" spans="1:12" ht="30" customHeight="1" x14ac:dyDescent="0.25">
      <c r="A44" s="317" t="s">
        <v>102</v>
      </c>
      <c r="B44" s="318"/>
      <c r="C44" s="318"/>
      <c r="D44" s="319"/>
      <c r="E44" s="86"/>
      <c r="F44" s="1"/>
      <c r="G44" s="1"/>
      <c r="H44" s="305"/>
      <c r="I44" s="305"/>
      <c r="J44" s="305"/>
      <c r="K44" s="305"/>
      <c r="L44" s="305"/>
    </row>
    <row r="45" spans="1:12" ht="15" customHeight="1" x14ac:dyDescent="0.25">
      <c r="A45" s="302" t="s">
        <v>103</v>
      </c>
      <c r="B45" s="303"/>
      <c r="C45" s="303"/>
      <c r="D45" s="304"/>
      <c r="E45" s="87"/>
      <c r="F45" s="1"/>
      <c r="G45" s="1"/>
      <c r="H45" s="305"/>
      <c r="I45" s="305"/>
      <c r="J45" s="305"/>
      <c r="K45" s="305"/>
      <c r="L45" s="305"/>
    </row>
    <row r="46" spans="1:12" ht="15" customHeight="1" x14ac:dyDescent="0.25">
      <c r="A46" s="302" t="s">
        <v>142</v>
      </c>
      <c r="B46" s="303"/>
      <c r="C46" s="303"/>
      <c r="D46" s="304"/>
      <c r="E46" s="87"/>
      <c r="F46" s="1"/>
      <c r="G46" s="1"/>
      <c r="H46" s="305"/>
      <c r="I46" s="305"/>
      <c r="J46" s="305"/>
      <c r="K46" s="305"/>
      <c r="L46" s="305"/>
    </row>
    <row r="47" spans="1:12" ht="15" customHeight="1" x14ac:dyDescent="0.25">
      <c r="A47" s="312" t="s">
        <v>73</v>
      </c>
      <c r="B47" s="313"/>
      <c r="C47" s="313"/>
      <c r="D47" s="314"/>
      <c r="E47" s="88"/>
      <c r="F47" s="1"/>
      <c r="G47" s="1"/>
      <c r="H47" s="305"/>
      <c r="I47" s="305"/>
      <c r="J47" s="305"/>
      <c r="K47" s="305"/>
      <c r="L47" s="305"/>
    </row>
    <row r="48" spans="1:12" ht="15" customHeight="1" x14ac:dyDescent="0.25">
      <c r="A48" s="312" t="s">
        <v>97</v>
      </c>
      <c r="B48" s="313"/>
      <c r="C48" s="313"/>
      <c r="D48" s="314"/>
      <c r="E48" s="88"/>
      <c r="F48" s="1"/>
      <c r="G48" s="1"/>
      <c r="H48" s="306"/>
      <c r="I48" s="307"/>
      <c r="J48" s="307"/>
      <c r="K48" s="307"/>
      <c r="L48" s="308"/>
    </row>
    <row r="49" spans="1:12" ht="37.5" customHeight="1" x14ac:dyDescent="0.25">
      <c r="A49" s="312" t="s">
        <v>143</v>
      </c>
      <c r="B49" s="313"/>
      <c r="C49" s="313"/>
      <c r="D49" s="314"/>
      <c r="E49" s="88"/>
      <c r="F49" s="1"/>
      <c r="G49" s="1"/>
      <c r="H49" s="305"/>
      <c r="I49" s="305"/>
      <c r="J49" s="305"/>
      <c r="K49" s="305"/>
      <c r="L49" s="305"/>
    </row>
    <row r="50" spans="1:12" ht="15" customHeight="1" x14ac:dyDescent="0.25">
      <c r="A50" s="312" t="s">
        <v>100</v>
      </c>
      <c r="B50" s="313"/>
      <c r="C50" s="313"/>
      <c r="D50" s="314"/>
      <c r="E50" s="88"/>
      <c r="F50" s="1"/>
      <c r="G50" s="1"/>
      <c r="H50" s="306"/>
      <c r="I50" s="307"/>
      <c r="J50" s="307"/>
      <c r="K50" s="307"/>
      <c r="L50" s="308"/>
    </row>
    <row r="51" spans="1:12" ht="15" customHeight="1" x14ac:dyDescent="0.25">
      <c r="A51" s="302" t="s">
        <v>74</v>
      </c>
      <c r="B51" s="303"/>
      <c r="C51" s="303"/>
      <c r="D51" s="304"/>
      <c r="E51" s="87"/>
      <c r="F51" s="1"/>
      <c r="G51" s="1"/>
      <c r="H51" s="305"/>
      <c r="I51" s="305"/>
      <c r="J51" s="305"/>
      <c r="K51" s="305"/>
      <c r="L51" s="305"/>
    </row>
    <row r="52" spans="1:12" ht="15" customHeight="1" x14ac:dyDescent="0.25">
      <c r="A52" s="302" t="s">
        <v>75</v>
      </c>
      <c r="B52" s="303"/>
      <c r="C52" s="303"/>
      <c r="D52" s="304"/>
      <c r="E52" s="87"/>
      <c r="F52" s="1"/>
      <c r="G52" s="1"/>
      <c r="H52" s="305"/>
      <c r="I52" s="305"/>
      <c r="J52" s="305"/>
      <c r="K52" s="305"/>
      <c r="L52" s="305"/>
    </row>
    <row r="53" spans="1:12" ht="15" customHeight="1" x14ac:dyDescent="0.25">
      <c r="A53" s="302" t="s">
        <v>76</v>
      </c>
      <c r="B53" s="303"/>
      <c r="C53" s="303"/>
      <c r="D53" s="304"/>
      <c r="E53" s="87"/>
      <c r="F53" s="1"/>
      <c r="G53" s="1"/>
      <c r="H53" s="305"/>
      <c r="I53" s="305"/>
      <c r="J53" s="305"/>
      <c r="K53" s="305"/>
      <c r="L53" s="305"/>
    </row>
    <row r="54" spans="1:12" ht="15" customHeight="1" x14ac:dyDescent="0.25">
      <c r="A54" s="302" t="s">
        <v>77</v>
      </c>
      <c r="B54" s="303"/>
      <c r="C54" s="303"/>
      <c r="D54" s="304"/>
      <c r="E54" s="87"/>
      <c r="F54" s="1"/>
      <c r="G54" s="1"/>
      <c r="H54" s="305"/>
      <c r="I54" s="305"/>
      <c r="J54" s="305"/>
      <c r="K54" s="305"/>
      <c r="L54" s="305"/>
    </row>
    <row r="55" spans="1:12" ht="15" customHeight="1" x14ac:dyDescent="0.25">
      <c r="A55" s="302" t="s">
        <v>78</v>
      </c>
      <c r="B55" s="303"/>
      <c r="C55" s="303"/>
      <c r="D55" s="304"/>
      <c r="E55" s="87"/>
      <c r="F55" s="1"/>
      <c r="G55" s="1"/>
      <c r="H55" s="305"/>
      <c r="I55" s="305"/>
      <c r="J55" s="305"/>
      <c r="K55" s="305"/>
      <c r="L55" s="305"/>
    </row>
    <row r="56" spans="1:12" ht="15" customHeight="1" x14ac:dyDescent="0.25">
      <c r="A56" s="309" t="s">
        <v>99</v>
      </c>
      <c r="B56" s="310"/>
      <c r="C56" s="310"/>
      <c r="D56" s="311"/>
      <c r="E56" s="87"/>
      <c r="F56" s="1"/>
      <c r="G56" s="1"/>
      <c r="H56" s="306"/>
      <c r="I56" s="307"/>
      <c r="J56" s="307"/>
      <c r="K56" s="307"/>
      <c r="L56" s="308"/>
    </row>
    <row r="57" spans="1:12" ht="15" customHeight="1" x14ac:dyDescent="0.25">
      <c r="A57" s="302" t="s">
        <v>104</v>
      </c>
      <c r="B57" s="303"/>
      <c r="C57" s="303"/>
      <c r="D57" s="304"/>
      <c r="E57" s="87"/>
      <c r="F57" s="1"/>
      <c r="G57" s="1"/>
      <c r="H57" s="306"/>
      <c r="I57" s="307"/>
      <c r="J57" s="307"/>
      <c r="K57" s="307"/>
      <c r="L57" s="308"/>
    </row>
    <row r="58" spans="1:12" ht="15" customHeight="1" x14ac:dyDescent="0.25">
      <c r="A58" s="302" t="s">
        <v>105</v>
      </c>
      <c r="B58" s="303"/>
      <c r="C58" s="303"/>
      <c r="D58" s="304"/>
      <c r="E58" s="89"/>
      <c r="F58" s="1"/>
      <c r="G58" s="1"/>
      <c r="H58" s="305"/>
      <c r="I58" s="305"/>
      <c r="J58" s="305"/>
      <c r="K58" s="305"/>
      <c r="L58" s="305"/>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3"/>
  <sheetViews>
    <sheetView tabSelected="1" topLeftCell="A135" zoomScale="68" zoomScaleNormal="68" workbookViewId="0">
      <selection activeCell="E145" sqref="E145"/>
    </sheetView>
  </sheetViews>
  <sheetFormatPr baseColWidth="10" defaultColWidth="20" defaultRowHeight="15" x14ac:dyDescent="0.25"/>
  <cols>
    <col min="1" max="1" width="3.140625" style="185" bestFit="1" customWidth="1"/>
    <col min="2" max="2" width="54.140625" style="185" customWidth="1"/>
    <col min="3" max="3" width="31.140625" style="185" customWidth="1"/>
    <col min="4" max="4" width="26.7109375" style="185" customWidth="1"/>
    <col min="5" max="5" width="25" style="185" customWidth="1"/>
    <col min="6" max="7" width="29.7109375" style="185" customWidth="1"/>
    <col min="8" max="8" width="24.5703125" style="185" customWidth="1"/>
    <col min="9" max="9" width="24" style="185" customWidth="1"/>
    <col min="10" max="10" width="20.28515625" style="185" customWidth="1"/>
    <col min="11" max="11" width="14.7109375" style="185" bestFit="1" customWidth="1"/>
    <col min="12" max="12" width="21.140625" style="185" customWidth="1"/>
    <col min="13" max="13" width="18.7109375" style="185" customWidth="1"/>
    <col min="14" max="14" width="22.140625" style="185" customWidth="1"/>
    <col min="15" max="15" width="26.140625" style="185" customWidth="1"/>
    <col min="16" max="16" width="19.5703125" style="185" bestFit="1" customWidth="1"/>
    <col min="17" max="17" width="93.140625" style="185" customWidth="1"/>
    <col min="18" max="22" width="6.42578125" style="185" customWidth="1"/>
    <col min="23" max="251" width="11.42578125" style="185" customWidth="1"/>
    <col min="252" max="252" width="1" style="185" customWidth="1"/>
    <col min="253" max="253" width="4.28515625" style="185" customWidth="1"/>
    <col min="254" max="254" width="34.7109375" style="185" customWidth="1"/>
    <col min="255" max="255" width="0" style="185" hidden="1" customWidth="1"/>
    <col min="256" max="256" width="20" style="185"/>
    <col min="257" max="257" width="3.140625" style="185" bestFit="1" customWidth="1"/>
    <col min="258" max="258" width="102.7109375" style="185" bestFit="1" customWidth="1"/>
    <col min="259" max="259" width="31.140625" style="185" customWidth="1"/>
    <col min="260" max="260" width="26.7109375" style="185" customWidth="1"/>
    <col min="261" max="261" width="25" style="185" customWidth="1"/>
    <col min="262" max="263" width="29.7109375" style="185" customWidth="1"/>
    <col min="264" max="264" width="24.5703125" style="185" customWidth="1"/>
    <col min="265" max="265" width="24" style="185" customWidth="1"/>
    <col min="266" max="266" width="20.28515625" style="185" customWidth="1"/>
    <col min="267" max="267" width="14.7109375" style="185" bestFit="1" customWidth="1"/>
    <col min="268" max="269" width="18.7109375" style="185" customWidth="1"/>
    <col min="270" max="270" width="22.140625" style="185" customWidth="1"/>
    <col min="271" max="271" width="26.140625" style="185" customWidth="1"/>
    <col min="272" max="272" width="19.5703125" style="185" bestFit="1" customWidth="1"/>
    <col min="273" max="273" width="14.5703125" style="185" customWidth="1"/>
    <col min="274" max="278" width="6.42578125" style="185" customWidth="1"/>
    <col min="279" max="507" width="11.42578125" style="185" customWidth="1"/>
    <col min="508" max="508" width="1" style="185" customWidth="1"/>
    <col min="509" max="509" width="4.28515625" style="185" customWidth="1"/>
    <col min="510" max="510" width="34.7109375" style="185" customWidth="1"/>
    <col min="511" max="511" width="0" style="185" hidden="1" customWidth="1"/>
    <col min="512" max="512" width="20" style="185"/>
    <col min="513" max="513" width="3.140625" style="185" bestFit="1" customWidth="1"/>
    <col min="514" max="514" width="102.7109375" style="185" bestFit="1" customWidth="1"/>
    <col min="515" max="515" width="31.140625" style="185" customWidth="1"/>
    <col min="516" max="516" width="26.7109375" style="185" customWidth="1"/>
    <col min="517" max="517" width="25" style="185" customWidth="1"/>
    <col min="518" max="519" width="29.7109375" style="185" customWidth="1"/>
    <col min="520" max="520" width="24.5703125" style="185" customWidth="1"/>
    <col min="521" max="521" width="24" style="185" customWidth="1"/>
    <col min="522" max="522" width="20.28515625" style="185" customWidth="1"/>
    <col min="523" max="523" width="14.7109375" style="185" bestFit="1" customWidth="1"/>
    <col min="524" max="525" width="18.7109375" style="185" customWidth="1"/>
    <col min="526" max="526" width="22.140625" style="185" customWidth="1"/>
    <col min="527" max="527" width="26.140625" style="185" customWidth="1"/>
    <col min="528" max="528" width="19.5703125" style="185" bestFit="1" customWidth="1"/>
    <col min="529" max="529" width="14.5703125" style="185" customWidth="1"/>
    <col min="530" max="534" width="6.42578125" style="185" customWidth="1"/>
    <col min="535" max="763" width="11.42578125" style="185" customWidth="1"/>
    <col min="764" max="764" width="1" style="185" customWidth="1"/>
    <col min="765" max="765" width="4.28515625" style="185" customWidth="1"/>
    <col min="766" max="766" width="34.7109375" style="185" customWidth="1"/>
    <col min="767" max="767" width="0" style="185" hidden="1" customWidth="1"/>
    <col min="768" max="768" width="20" style="185"/>
    <col min="769" max="769" width="3.140625" style="185" bestFit="1" customWidth="1"/>
    <col min="770" max="770" width="102.7109375" style="185" bestFit="1" customWidth="1"/>
    <col min="771" max="771" width="31.140625" style="185" customWidth="1"/>
    <col min="772" max="772" width="26.7109375" style="185" customWidth="1"/>
    <col min="773" max="773" width="25" style="185" customWidth="1"/>
    <col min="774" max="775" width="29.7109375" style="185" customWidth="1"/>
    <col min="776" max="776" width="24.5703125" style="185" customWidth="1"/>
    <col min="777" max="777" width="24" style="185" customWidth="1"/>
    <col min="778" max="778" width="20.28515625" style="185" customWidth="1"/>
    <col min="779" max="779" width="14.7109375" style="185" bestFit="1" customWidth="1"/>
    <col min="780" max="781" width="18.7109375" style="185" customWidth="1"/>
    <col min="782" max="782" width="22.140625" style="185" customWidth="1"/>
    <col min="783" max="783" width="26.140625" style="185" customWidth="1"/>
    <col min="784" max="784" width="19.5703125" style="185" bestFit="1" customWidth="1"/>
    <col min="785" max="785" width="14.5703125" style="185" customWidth="1"/>
    <col min="786" max="790" width="6.42578125" style="185" customWidth="1"/>
    <col min="791" max="1019" width="11.42578125" style="185" customWidth="1"/>
    <col min="1020" max="1020" width="1" style="185" customWidth="1"/>
    <col min="1021" max="1021" width="4.28515625" style="185" customWidth="1"/>
    <col min="1022" max="1022" width="34.7109375" style="185" customWidth="1"/>
    <col min="1023" max="1023" width="0" style="185" hidden="1" customWidth="1"/>
    <col min="1024" max="1024" width="20" style="185"/>
    <col min="1025" max="1025" width="3.140625" style="185" bestFit="1" customWidth="1"/>
    <col min="1026" max="1026" width="102.7109375" style="185" bestFit="1" customWidth="1"/>
    <col min="1027" max="1027" width="31.140625" style="185" customWidth="1"/>
    <col min="1028" max="1028" width="26.7109375" style="185" customWidth="1"/>
    <col min="1029" max="1029" width="25" style="185" customWidth="1"/>
    <col min="1030" max="1031" width="29.7109375" style="185" customWidth="1"/>
    <col min="1032" max="1032" width="24.5703125" style="185" customWidth="1"/>
    <col min="1033" max="1033" width="24" style="185" customWidth="1"/>
    <col min="1034" max="1034" width="20.28515625" style="185" customWidth="1"/>
    <col min="1035" max="1035" width="14.7109375" style="185" bestFit="1" customWidth="1"/>
    <col min="1036" max="1037" width="18.7109375" style="185" customWidth="1"/>
    <col min="1038" max="1038" width="22.140625" style="185" customWidth="1"/>
    <col min="1039" max="1039" width="26.140625" style="185" customWidth="1"/>
    <col min="1040" max="1040" width="19.5703125" style="185" bestFit="1" customWidth="1"/>
    <col min="1041" max="1041" width="14.5703125" style="185" customWidth="1"/>
    <col min="1042" max="1046" width="6.42578125" style="185" customWidth="1"/>
    <col min="1047" max="1275" width="11.42578125" style="185" customWidth="1"/>
    <col min="1276" max="1276" width="1" style="185" customWidth="1"/>
    <col min="1277" max="1277" width="4.28515625" style="185" customWidth="1"/>
    <col min="1278" max="1278" width="34.7109375" style="185" customWidth="1"/>
    <col min="1279" max="1279" width="0" style="185" hidden="1" customWidth="1"/>
    <col min="1280" max="1280" width="20" style="185"/>
    <col min="1281" max="1281" width="3.140625" style="185" bestFit="1" customWidth="1"/>
    <col min="1282" max="1282" width="102.7109375" style="185" bestFit="1" customWidth="1"/>
    <col min="1283" max="1283" width="31.140625" style="185" customWidth="1"/>
    <col min="1284" max="1284" width="26.7109375" style="185" customWidth="1"/>
    <col min="1285" max="1285" width="25" style="185" customWidth="1"/>
    <col min="1286" max="1287" width="29.7109375" style="185" customWidth="1"/>
    <col min="1288" max="1288" width="24.5703125" style="185" customWidth="1"/>
    <col min="1289" max="1289" width="24" style="185" customWidth="1"/>
    <col min="1290" max="1290" width="20.28515625" style="185" customWidth="1"/>
    <col min="1291" max="1291" width="14.7109375" style="185" bestFit="1" customWidth="1"/>
    <col min="1292" max="1293" width="18.7109375" style="185" customWidth="1"/>
    <col min="1294" max="1294" width="22.140625" style="185" customWidth="1"/>
    <col min="1295" max="1295" width="26.140625" style="185" customWidth="1"/>
    <col min="1296" max="1296" width="19.5703125" style="185" bestFit="1" customWidth="1"/>
    <col min="1297" max="1297" width="14.5703125" style="185" customWidth="1"/>
    <col min="1298" max="1302" width="6.42578125" style="185" customWidth="1"/>
    <col min="1303" max="1531" width="11.42578125" style="185" customWidth="1"/>
    <col min="1532" max="1532" width="1" style="185" customWidth="1"/>
    <col min="1533" max="1533" width="4.28515625" style="185" customWidth="1"/>
    <col min="1534" max="1534" width="34.7109375" style="185" customWidth="1"/>
    <col min="1535" max="1535" width="0" style="185" hidden="1" customWidth="1"/>
    <col min="1536" max="1536" width="20" style="185"/>
    <col min="1537" max="1537" width="3.140625" style="185" bestFit="1" customWidth="1"/>
    <col min="1538" max="1538" width="102.7109375" style="185" bestFit="1" customWidth="1"/>
    <col min="1539" max="1539" width="31.140625" style="185" customWidth="1"/>
    <col min="1540" max="1540" width="26.7109375" style="185" customWidth="1"/>
    <col min="1541" max="1541" width="25" style="185" customWidth="1"/>
    <col min="1542" max="1543" width="29.7109375" style="185" customWidth="1"/>
    <col min="1544" max="1544" width="24.5703125" style="185" customWidth="1"/>
    <col min="1545" max="1545" width="24" style="185" customWidth="1"/>
    <col min="1546" max="1546" width="20.28515625" style="185" customWidth="1"/>
    <col min="1547" max="1547" width="14.7109375" style="185" bestFit="1" customWidth="1"/>
    <col min="1548" max="1549" width="18.7109375" style="185" customWidth="1"/>
    <col min="1550" max="1550" width="22.140625" style="185" customWidth="1"/>
    <col min="1551" max="1551" width="26.140625" style="185" customWidth="1"/>
    <col min="1552" max="1552" width="19.5703125" style="185" bestFit="1" customWidth="1"/>
    <col min="1553" max="1553" width="14.5703125" style="185" customWidth="1"/>
    <col min="1554" max="1558" width="6.42578125" style="185" customWidth="1"/>
    <col min="1559" max="1787" width="11.42578125" style="185" customWidth="1"/>
    <col min="1788" max="1788" width="1" style="185" customWidth="1"/>
    <col min="1789" max="1789" width="4.28515625" style="185" customWidth="1"/>
    <col min="1790" max="1790" width="34.7109375" style="185" customWidth="1"/>
    <col min="1791" max="1791" width="0" style="185" hidden="1" customWidth="1"/>
    <col min="1792" max="1792" width="20" style="185"/>
    <col min="1793" max="1793" width="3.140625" style="185" bestFit="1" customWidth="1"/>
    <col min="1794" max="1794" width="102.7109375" style="185" bestFit="1" customWidth="1"/>
    <col min="1795" max="1795" width="31.140625" style="185" customWidth="1"/>
    <col min="1796" max="1796" width="26.7109375" style="185" customWidth="1"/>
    <col min="1797" max="1797" width="25" style="185" customWidth="1"/>
    <col min="1798" max="1799" width="29.7109375" style="185" customWidth="1"/>
    <col min="1800" max="1800" width="24.5703125" style="185" customWidth="1"/>
    <col min="1801" max="1801" width="24" style="185" customWidth="1"/>
    <col min="1802" max="1802" width="20.28515625" style="185" customWidth="1"/>
    <col min="1803" max="1803" width="14.7109375" style="185" bestFit="1" customWidth="1"/>
    <col min="1804" max="1805" width="18.7109375" style="185" customWidth="1"/>
    <col min="1806" max="1806" width="22.140625" style="185" customWidth="1"/>
    <col min="1807" max="1807" width="26.140625" style="185" customWidth="1"/>
    <col min="1808" max="1808" width="19.5703125" style="185" bestFit="1" customWidth="1"/>
    <col min="1809" max="1809" width="14.5703125" style="185" customWidth="1"/>
    <col min="1810" max="1814" width="6.42578125" style="185" customWidth="1"/>
    <col min="1815" max="2043" width="11.42578125" style="185" customWidth="1"/>
    <col min="2044" max="2044" width="1" style="185" customWidth="1"/>
    <col min="2045" max="2045" width="4.28515625" style="185" customWidth="1"/>
    <col min="2046" max="2046" width="34.7109375" style="185" customWidth="1"/>
    <col min="2047" max="2047" width="0" style="185" hidden="1" customWidth="1"/>
    <col min="2048" max="2048" width="20" style="185"/>
    <col min="2049" max="2049" width="3.140625" style="185" bestFit="1" customWidth="1"/>
    <col min="2050" max="2050" width="102.7109375" style="185" bestFit="1" customWidth="1"/>
    <col min="2051" max="2051" width="31.140625" style="185" customWidth="1"/>
    <col min="2052" max="2052" width="26.7109375" style="185" customWidth="1"/>
    <col min="2053" max="2053" width="25" style="185" customWidth="1"/>
    <col min="2054" max="2055" width="29.7109375" style="185" customWidth="1"/>
    <col min="2056" max="2056" width="24.5703125" style="185" customWidth="1"/>
    <col min="2057" max="2057" width="24" style="185" customWidth="1"/>
    <col min="2058" max="2058" width="20.28515625" style="185" customWidth="1"/>
    <col min="2059" max="2059" width="14.7109375" style="185" bestFit="1" customWidth="1"/>
    <col min="2060" max="2061" width="18.7109375" style="185" customWidth="1"/>
    <col min="2062" max="2062" width="22.140625" style="185" customWidth="1"/>
    <col min="2063" max="2063" width="26.140625" style="185" customWidth="1"/>
    <col min="2064" max="2064" width="19.5703125" style="185" bestFit="1" customWidth="1"/>
    <col min="2065" max="2065" width="14.5703125" style="185" customWidth="1"/>
    <col min="2066" max="2070" width="6.42578125" style="185" customWidth="1"/>
    <col min="2071" max="2299" width="11.42578125" style="185" customWidth="1"/>
    <col min="2300" max="2300" width="1" style="185" customWidth="1"/>
    <col min="2301" max="2301" width="4.28515625" style="185" customWidth="1"/>
    <col min="2302" max="2302" width="34.7109375" style="185" customWidth="1"/>
    <col min="2303" max="2303" width="0" style="185" hidden="1" customWidth="1"/>
    <col min="2304" max="2304" width="20" style="185"/>
    <col min="2305" max="2305" width="3.140625" style="185" bestFit="1" customWidth="1"/>
    <col min="2306" max="2306" width="102.7109375" style="185" bestFit="1" customWidth="1"/>
    <col min="2307" max="2307" width="31.140625" style="185" customWidth="1"/>
    <col min="2308" max="2308" width="26.7109375" style="185" customWidth="1"/>
    <col min="2309" max="2309" width="25" style="185" customWidth="1"/>
    <col min="2310" max="2311" width="29.7109375" style="185" customWidth="1"/>
    <col min="2312" max="2312" width="24.5703125" style="185" customWidth="1"/>
    <col min="2313" max="2313" width="24" style="185" customWidth="1"/>
    <col min="2314" max="2314" width="20.28515625" style="185" customWidth="1"/>
    <col min="2315" max="2315" width="14.7109375" style="185" bestFit="1" customWidth="1"/>
    <col min="2316" max="2317" width="18.7109375" style="185" customWidth="1"/>
    <col min="2318" max="2318" width="22.140625" style="185" customWidth="1"/>
    <col min="2319" max="2319" width="26.140625" style="185" customWidth="1"/>
    <col min="2320" max="2320" width="19.5703125" style="185" bestFit="1" customWidth="1"/>
    <col min="2321" max="2321" width="14.5703125" style="185" customWidth="1"/>
    <col min="2322" max="2326" width="6.42578125" style="185" customWidth="1"/>
    <col min="2327" max="2555" width="11.42578125" style="185" customWidth="1"/>
    <col min="2556" max="2556" width="1" style="185" customWidth="1"/>
    <col min="2557" max="2557" width="4.28515625" style="185" customWidth="1"/>
    <col min="2558" max="2558" width="34.7109375" style="185" customWidth="1"/>
    <col min="2559" max="2559" width="0" style="185" hidden="1" customWidth="1"/>
    <col min="2560" max="2560" width="20" style="185"/>
    <col min="2561" max="2561" width="3.140625" style="185" bestFit="1" customWidth="1"/>
    <col min="2562" max="2562" width="102.7109375" style="185" bestFit="1" customWidth="1"/>
    <col min="2563" max="2563" width="31.140625" style="185" customWidth="1"/>
    <col min="2564" max="2564" width="26.7109375" style="185" customWidth="1"/>
    <col min="2565" max="2565" width="25" style="185" customWidth="1"/>
    <col min="2566" max="2567" width="29.7109375" style="185" customWidth="1"/>
    <col min="2568" max="2568" width="24.5703125" style="185" customWidth="1"/>
    <col min="2569" max="2569" width="24" style="185" customWidth="1"/>
    <col min="2570" max="2570" width="20.28515625" style="185" customWidth="1"/>
    <col min="2571" max="2571" width="14.7109375" style="185" bestFit="1" customWidth="1"/>
    <col min="2572" max="2573" width="18.7109375" style="185" customWidth="1"/>
    <col min="2574" max="2574" width="22.140625" style="185" customWidth="1"/>
    <col min="2575" max="2575" width="26.140625" style="185" customWidth="1"/>
    <col min="2576" max="2576" width="19.5703125" style="185" bestFit="1" customWidth="1"/>
    <col min="2577" max="2577" width="14.5703125" style="185" customWidth="1"/>
    <col min="2578" max="2582" width="6.42578125" style="185" customWidth="1"/>
    <col min="2583" max="2811" width="11.42578125" style="185" customWidth="1"/>
    <col min="2812" max="2812" width="1" style="185" customWidth="1"/>
    <col min="2813" max="2813" width="4.28515625" style="185" customWidth="1"/>
    <col min="2814" max="2814" width="34.7109375" style="185" customWidth="1"/>
    <col min="2815" max="2815" width="0" style="185" hidden="1" customWidth="1"/>
    <col min="2816" max="2816" width="20" style="185"/>
    <col min="2817" max="2817" width="3.140625" style="185" bestFit="1" customWidth="1"/>
    <col min="2818" max="2818" width="102.7109375" style="185" bestFit="1" customWidth="1"/>
    <col min="2819" max="2819" width="31.140625" style="185" customWidth="1"/>
    <col min="2820" max="2820" width="26.7109375" style="185" customWidth="1"/>
    <col min="2821" max="2821" width="25" style="185" customWidth="1"/>
    <col min="2822" max="2823" width="29.7109375" style="185" customWidth="1"/>
    <col min="2824" max="2824" width="24.5703125" style="185" customWidth="1"/>
    <col min="2825" max="2825" width="24" style="185" customWidth="1"/>
    <col min="2826" max="2826" width="20.28515625" style="185" customWidth="1"/>
    <col min="2827" max="2827" width="14.7109375" style="185" bestFit="1" customWidth="1"/>
    <col min="2828" max="2829" width="18.7109375" style="185" customWidth="1"/>
    <col min="2830" max="2830" width="22.140625" style="185" customWidth="1"/>
    <col min="2831" max="2831" width="26.140625" style="185" customWidth="1"/>
    <col min="2832" max="2832" width="19.5703125" style="185" bestFit="1" customWidth="1"/>
    <col min="2833" max="2833" width="14.5703125" style="185" customWidth="1"/>
    <col min="2834" max="2838" width="6.42578125" style="185" customWidth="1"/>
    <col min="2839" max="3067" width="11.42578125" style="185" customWidth="1"/>
    <col min="3068" max="3068" width="1" style="185" customWidth="1"/>
    <col min="3069" max="3069" width="4.28515625" style="185" customWidth="1"/>
    <col min="3070" max="3070" width="34.7109375" style="185" customWidth="1"/>
    <col min="3071" max="3071" width="0" style="185" hidden="1" customWidth="1"/>
    <col min="3072" max="3072" width="20" style="185"/>
    <col min="3073" max="3073" width="3.140625" style="185" bestFit="1" customWidth="1"/>
    <col min="3074" max="3074" width="102.7109375" style="185" bestFit="1" customWidth="1"/>
    <col min="3075" max="3075" width="31.140625" style="185" customWidth="1"/>
    <col min="3076" max="3076" width="26.7109375" style="185" customWidth="1"/>
    <col min="3077" max="3077" width="25" style="185" customWidth="1"/>
    <col min="3078" max="3079" width="29.7109375" style="185" customWidth="1"/>
    <col min="3080" max="3080" width="24.5703125" style="185" customWidth="1"/>
    <col min="3081" max="3081" width="24" style="185" customWidth="1"/>
    <col min="3082" max="3082" width="20.28515625" style="185" customWidth="1"/>
    <col min="3083" max="3083" width="14.7109375" style="185" bestFit="1" customWidth="1"/>
    <col min="3084" max="3085" width="18.7109375" style="185" customWidth="1"/>
    <col min="3086" max="3086" width="22.140625" style="185" customWidth="1"/>
    <col min="3087" max="3087" width="26.140625" style="185" customWidth="1"/>
    <col min="3088" max="3088" width="19.5703125" style="185" bestFit="1" customWidth="1"/>
    <col min="3089" max="3089" width="14.5703125" style="185" customWidth="1"/>
    <col min="3090" max="3094" width="6.42578125" style="185" customWidth="1"/>
    <col min="3095" max="3323" width="11.42578125" style="185" customWidth="1"/>
    <col min="3324" max="3324" width="1" style="185" customWidth="1"/>
    <col min="3325" max="3325" width="4.28515625" style="185" customWidth="1"/>
    <col min="3326" max="3326" width="34.7109375" style="185" customWidth="1"/>
    <col min="3327" max="3327" width="0" style="185" hidden="1" customWidth="1"/>
    <col min="3328" max="3328" width="20" style="185"/>
    <col min="3329" max="3329" width="3.140625" style="185" bestFit="1" customWidth="1"/>
    <col min="3330" max="3330" width="102.7109375" style="185" bestFit="1" customWidth="1"/>
    <col min="3331" max="3331" width="31.140625" style="185" customWidth="1"/>
    <col min="3332" max="3332" width="26.7109375" style="185" customWidth="1"/>
    <col min="3333" max="3333" width="25" style="185" customWidth="1"/>
    <col min="3334" max="3335" width="29.7109375" style="185" customWidth="1"/>
    <col min="3336" max="3336" width="24.5703125" style="185" customWidth="1"/>
    <col min="3337" max="3337" width="24" style="185" customWidth="1"/>
    <col min="3338" max="3338" width="20.28515625" style="185" customWidth="1"/>
    <col min="3339" max="3339" width="14.7109375" style="185" bestFit="1" customWidth="1"/>
    <col min="3340" max="3341" width="18.7109375" style="185" customWidth="1"/>
    <col min="3342" max="3342" width="22.140625" style="185" customWidth="1"/>
    <col min="3343" max="3343" width="26.140625" style="185" customWidth="1"/>
    <col min="3344" max="3344" width="19.5703125" style="185" bestFit="1" customWidth="1"/>
    <col min="3345" max="3345" width="14.5703125" style="185" customWidth="1"/>
    <col min="3346" max="3350" width="6.42578125" style="185" customWidth="1"/>
    <col min="3351" max="3579" width="11.42578125" style="185" customWidth="1"/>
    <col min="3580" max="3580" width="1" style="185" customWidth="1"/>
    <col min="3581" max="3581" width="4.28515625" style="185" customWidth="1"/>
    <col min="3582" max="3582" width="34.7109375" style="185" customWidth="1"/>
    <col min="3583" max="3583" width="0" style="185" hidden="1" customWidth="1"/>
    <col min="3584" max="3584" width="20" style="185"/>
    <col min="3585" max="3585" width="3.140625" style="185" bestFit="1" customWidth="1"/>
    <col min="3586" max="3586" width="102.7109375" style="185" bestFit="1" customWidth="1"/>
    <col min="3587" max="3587" width="31.140625" style="185" customWidth="1"/>
    <col min="3588" max="3588" width="26.7109375" style="185" customWidth="1"/>
    <col min="3589" max="3589" width="25" style="185" customWidth="1"/>
    <col min="3590" max="3591" width="29.7109375" style="185" customWidth="1"/>
    <col min="3592" max="3592" width="24.5703125" style="185" customWidth="1"/>
    <col min="3593" max="3593" width="24" style="185" customWidth="1"/>
    <col min="3594" max="3594" width="20.28515625" style="185" customWidth="1"/>
    <col min="3595" max="3595" width="14.7109375" style="185" bestFit="1" customWidth="1"/>
    <col min="3596" max="3597" width="18.7109375" style="185" customWidth="1"/>
    <col min="3598" max="3598" width="22.140625" style="185" customWidth="1"/>
    <col min="3599" max="3599" width="26.140625" style="185" customWidth="1"/>
    <col min="3600" max="3600" width="19.5703125" style="185" bestFit="1" customWidth="1"/>
    <col min="3601" max="3601" width="14.5703125" style="185" customWidth="1"/>
    <col min="3602" max="3606" width="6.42578125" style="185" customWidth="1"/>
    <col min="3607" max="3835" width="11.42578125" style="185" customWidth="1"/>
    <col min="3836" max="3836" width="1" style="185" customWidth="1"/>
    <col min="3837" max="3837" width="4.28515625" style="185" customWidth="1"/>
    <col min="3838" max="3838" width="34.7109375" style="185" customWidth="1"/>
    <col min="3839" max="3839" width="0" style="185" hidden="1" customWidth="1"/>
    <col min="3840" max="3840" width="20" style="185"/>
    <col min="3841" max="3841" width="3.140625" style="185" bestFit="1" customWidth="1"/>
    <col min="3842" max="3842" width="102.7109375" style="185" bestFit="1" customWidth="1"/>
    <col min="3843" max="3843" width="31.140625" style="185" customWidth="1"/>
    <col min="3844" max="3844" width="26.7109375" style="185" customWidth="1"/>
    <col min="3845" max="3845" width="25" style="185" customWidth="1"/>
    <col min="3846" max="3847" width="29.7109375" style="185" customWidth="1"/>
    <col min="3848" max="3848" width="24.5703125" style="185" customWidth="1"/>
    <col min="3849" max="3849" width="24" style="185" customWidth="1"/>
    <col min="3850" max="3850" width="20.28515625" style="185" customWidth="1"/>
    <col min="3851" max="3851" width="14.7109375" style="185" bestFit="1" customWidth="1"/>
    <col min="3852" max="3853" width="18.7109375" style="185" customWidth="1"/>
    <col min="3854" max="3854" width="22.140625" style="185" customWidth="1"/>
    <col min="3855" max="3855" width="26.140625" style="185" customWidth="1"/>
    <col min="3856" max="3856" width="19.5703125" style="185" bestFit="1" customWidth="1"/>
    <col min="3857" max="3857" width="14.5703125" style="185" customWidth="1"/>
    <col min="3858" max="3862" width="6.42578125" style="185" customWidth="1"/>
    <col min="3863" max="4091" width="11.42578125" style="185" customWidth="1"/>
    <col min="4092" max="4092" width="1" style="185" customWidth="1"/>
    <col min="4093" max="4093" width="4.28515625" style="185" customWidth="1"/>
    <col min="4094" max="4094" width="34.7109375" style="185" customWidth="1"/>
    <col min="4095" max="4095" width="0" style="185" hidden="1" customWidth="1"/>
    <col min="4096" max="4096" width="20" style="185"/>
    <col min="4097" max="4097" width="3.140625" style="185" bestFit="1" customWidth="1"/>
    <col min="4098" max="4098" width="102.7109375" style="185" bestFit="1" customWidth="1"/>
    <col min="4099" max="4099" width="31.140625" style="185" customWidth="1"/>
    <col min="4100" max="4100" width="26.7109375" style="185" customWidth="1"/>
    <col min="4101" max="4101" width="25" style="185" customWidth="1"/>
    <col min="4102" max="4103" width="29.7109375" style="185" customWidth="1"/>
    <col min="4104" max="4104" width="24.5703125" style="185" customWidth="1"/>
    <col min="4105" max="4105" width="24" style="185" customWidth="1"/>
    <col min="4106" max="4106" width="20.28515625" style="185" customWidth="1"/>
    <col min="4107" max="4107" width="14.7109375" style="185" bestFit="1" customWidth="1"/>
    <col min="4108" max="4109" width="18.7109375" style="185" customWidth="1"/>
    <col min="4110" max="4110" width="22.140625" style="185" customWidth="1"/>
    <col min="4111" max="4111" width="26.140625" style="185" customWidth="1"/>
    <col min="4112" max="4112" width="19.5703125" style="185" bestFit="1" customWidth="1"/>
    <col min="4113" max="4113" width="14.5703125" style="185" customWidth="1"/>
    <col min="4114" max="4118" width="6.42578125" style="185" customWidth="1"/>
    <col min="4119" max="4347" width="11.42578125" style="185" customWidth="1"/>
    <col min="4348" max="4348" width="1" style="185" customWidth="1"/>
    <col min="4349" max="4349" width="4.28515625" style="185" customWidth="1"/>
    <col min="4350" max="4350" width="34.7109375" style="185" customWidth="1"/>
    <col min="4351" max="4351" width="0" style="185" hidden="1" customWidth="1"/>
    <col min="4352" max="4352" width="20" style="185"/>
    <col min="4353" max="4353" width="3.140625" style="185" bestFit="1" customWidth="1"/>
    <col min="4354" max="4354" width="102.7109375" style="185" bestFit="1" customWidth="1"/>
    <col min="4355" max="4355" width="31.140625" style="185" customWidth="1"/>
    <col min="4356" max="4356" width="26.7109375" style="185" customWidth="1"/>
    <col min="4357" max="4357" width="25" style="185" customWidth="1"/>
    <col min="4358" max="4359" width="29.7109375" style="185" customWidth="1"/>
    <col min="4360" max="4360" width="24.5703125" style="185" customWidth="1"/>
    <col min="4361" max="4361" width="24" style="185" customWidth="1"/>
    <col min="4362" max="4362" width="20.28515625" style="185" customWidth="1"/>
    <col min="4363" max="4363" width="14.7109375" style="185" bestFit="1" customWidth="1"/>
    <col min="4364" max="4365" width="18.7109375" style="185" customWidth="1"/>
    <col min="4366" max="4366" width="22.140625" style="185" customWidth="1"/>
    <col min="4367" max="4367" width="26.140625" style="185" customWidth="1"/>
    <col min="4368" max="4368" width="19.5703125" style="185" bestFit="1" customWidth="1"/>
    <col min="4369" max="4369" width="14.5703125" style="185" customWidth="1"/>
    <col min="4370" max="4374" width="6.42578125" style="185" customWidth="1"/>
    <col min="4375" max="4603" width="11.42578125" style="185" customWidth="1"/>
    <col min="4604" max="4604" width="1" style="185" customWidth="1"/>
    <col min="4605" max="4605" width="4.28515625" style="185" customWidth="1"/>
    <col min="4606" max="4606" width="34.7109375" style="185" customWidth="1"/>
    <col min="4607" max="4607" width="0" style="185" hidden="1" customWidth="1"/>
    <col min="4608" max="4608" width="20" style="185"/>
    <col min="4609" max="4609" width="3.140625" style="185" bestFit="1" customWidth="1"/>
    <col min="4610" max="4610" width="102.7109375" style="185" bestFit="1" customWidth="1"/>
    <col min="4611" max="4611" width="31.140625" style="185" customWidth="1"/>
    <col min="4612" max="4612" width="26.7109375" style="185" customWidth="1"/>
    <col min="4613" max="4613" width="25" style="185" customWidth="1"/>
    <col min="4614" max="4615" width="29.7109375" style="185" customWidth="1"/>
    <col min="4616" max="4616" width="24.5703125" style="185" customWidth="1"/>
    <col min="4617" max="4617" width="24" style="185" customWidth="1"/>
    <col min="4618" max="4618" width="20.28515625" style="185" customWidth="1"/>
    <col min="4619" max="4619" width="14.7109375" style="185" bestFit="1" customWidth="1"/>
    <col min="4620" max="4621" width="18.7109375" style="185" customWidth="1"/>
    <col min="4622" max="4622" width="22.140625" style="185" customWidth="1"/>
    <col min="4623" max="4623" width="26.140625" style="185" customWidth="1"/>
    <col min="4624" max="4624" width="19.5703125" style="185" bestFit="1" customWidth="1"/>
    <col min="4625" max="4625" width="14.5703125" style="185" customWidth="1"/>
    <col min="4626" max="4630" width="6.42578125" style="185" customWidth="1"/>
    <col min="4631" max="4859" width="11.42578125" style="185" customWidth="1"/>
    <col min="4860" max="4860" width="1" style="185" customWidth="1"/>
    <col min="4861" max="4861" width="4.28515625" style="185" customWidth="1"/>
    <col min="4862" max="4862" width="34.7109375" style="185" customWidth="1"/>
    <col min="4863" max="4863" width="0" style="185" hidden="1" customWidth="1"/>
    <col min="4864" max="4864" width="20" style="185"/>
    <col min="4865" max="4865" width="3.140625" style="185" bestFit="1" customWidth="1"/>
    <col min="4866" max="4866" width="102.7109375" style="185" bestFit="1" customWidth="1"/>
    <col min="4867" max="4867" width="31.140625" style="185" customWidth="1"/>
    <col min="4868" max="4868" width="26.7109375" style="185" customWidth="1"/>
    <col min="4869" max="4869" width="25" style="185" customWidth="1"/>
    <col min="4870" max="4871" width="29.7109375" style="185" customWidth="1"/>
    <col min="4872" max="4872" width="24.5703125" style="185" customWidth="1"/>
    <col min="4873" max="4873" width="24" style="185" customWidth="1"/>
    <col min="4874" max="4874" width="20.28515625" style="185" customWidth="1"/>
    <col min="4875" max="4875" width="14.7109375" style="185" bestFit="1" customWidth="1"/>
    <col min="4876" max="4877" width="18.7109375" style="185" customWidth="1"/>
    <col min="4878" max="4878" width="22.140625" style="185" customWidth="1"/>
    <col min="4879" max="4879" width="26.140625" style="185" customWidth="1"/>
    <col min="4880" max="4880" width="19.5703125" style="185" bestFit="1" customWidth="1"/>
    <col min="4881" max="4881" width="14.5703125" style="185" customWidth="1"/>
    <col min="4882" max="4886" width="6.42578125" style="185" customWidth="1"/>
    <col min="4887" max="5115" width="11.42578125" style="185" customWidth="1"/>
    <col min="5116" max="5116" width="1" style="185" customWidth="1"/>
    <col min="5117" max="5117" width="4.28515625" style="185" customWidth="1"/>
    <col min="5118" max="5118" width="34.7109375" style="185" customWidth="1"/>
    <col min="5119" max="5119" width="0" style="185" hidden="1" customWidth="1"/>
    <col min="5120" max="5120" width="20" style="185"/>
    <col min="5121" max="5121" width="3.140625" style="185" bestFit="1" customWidth="1"/>
    <col min="5122" max="5122" width="102.7109375" style="185" bestFit="1" customWidth="1"/>
    <col min="5123" max="5123" width="31.140625" style="185" customWidth="1"/>
    <col min="5124" max="5124" width="26.7109375" style="185" customWidth="1"/>
    <col min="5125" max="5125" width="25" style="185" customWidth="1"/>
    <col min="5126" max="5127" width="29.7109375" style="185" customWidth="1"/>
    <col min="5128" max="5128" width="24.5703125" style="185" customWidth="1"/>
    <col min="5129" max="5129" width="24" style="185" customWidth="1"/>
    <col min="5130" max="5130" width="20.28515625" style="185" customWidth="1"/>
    <col min="5131" max="5131" width="14.7109375" style="185" bestFit="1" customWidth="1"/>
    <col min="5132" max="5133" width="18.7109375" style="185" customWidth="1"/>
    <col min="5134" max="5134" width="22.140625" style="185" customWidth="1"/>
    <col min="5135" max="5135" width="26.140625" style="185" customWidth="1"/>
    <col min="5136" max="5136" width="19.5703125" style="185" bestFit="1" customWidth="1"/>
    <col min="5137" max="5137" width="14.5703125" style="185" customWidth="1"/>
    <col min="5138" max="5142" width="6.42578125" style="185" customWidth="1"/>
    <col min="5143" max="5371" width="11.42578125" style="185" customWidth="1"/>
    <col min="5372" max="5372" width="1" style="185" customWidth="1"/>
    <col min="5373" max="5373" width="4.28515625" style="185" customWidth="1"/>
    <col min="5374" max="5374" width="34.7109375" style="185" customWidth="1"/>
    <col min="5375" max="5375" width="0" style="185" hidden="1" customWidth="1"/>
    <col min="5376" max="5376" width="20" style="185"/>
    <col min="5377" max="5377" width="3.140625" style="185" bestFit="1" customWidth="1"/>
    <col min="5378" max="5378" width="102.7109375" style="185" bestFit="1" customWidth="1"/>
    <col min="5379" max="5379" width="31.140625" style="185" customWidth="1"/>
    <col min="5380" max="5380" width="26.7109375" style="185" customWidth="1"/>
    <col min="5381" max="5381" width="25" style="185" customWidth="1"/>
    <col min="5382" max="5383" width="29.7109375" style="185" customWidth="1"/>
    <col min="5384" max="5384" width="24.5703125" style="185" customWidth="1"/>
    <col min="5385" max="5385" width="24" style="185" customWidth="1"/>
    <col min="5386" max="5386" width="20.28515625" style="185" customWidth="1"/>
    <col min="5387" max="5387" width="14.7109375" style="185" bestFit="1" customWidth="1"/>
    <col min="5388" max="5389" width="18.7109375" style="185" customWidth="1"/>
    <col min="5390" max="5390" width="22.140625" style="185" customWidth="1"/>
    <col min="5391" max="5391" width="26.140625" style="185" customWidth="1"/>
    <col min="5392" max="5392" width="19.5703125" style="185" bestFit="1" customWidth="1"/>
    <col min="5393" max="5393" width="14.5703125" style="185" customWidth="1"/>
    <col min="5394" max="5398" width="6.42578125" style="185" customWidth="1"/>
    <col min="5399" max="5627" width="11.42578125" style="185" customWidth="1"/>
    <col min="5628" max="5628" width="1" style="185" customWidth="1"/>
    <col min="5629" max="5629" width="4.28515625" style="185" customWidth="1"/>
    <col min="5630" max="5630" width="34.7109375" style="185" customWidth="1"/>
    <col min="5631" max="5631" width="0" style="185" hidden="1" customWidth="1"/>
    <col min="5632" max="5632" width="20" style="185"/>
    <col min="5633" max="5633" width="3.140625" style="185" bestFit="1" customWidth="1"/>
    <col min="5634" max="5634" width="102.7109375" style="185" bestFit="1" customWidth="1"/>
    <col min="5635" max="5635" width="31.140625" style="185" customWidth="1"/>
    <col min="5636" max="5636" width="26.7109375" style="185" customWidth="1"/>
    <col min="5637" max="5637" width="25" style="185" customWidth="1"/>
    <col min="5638" max="5639" width="29.7109375" style="185" customWidth="1"/>
    <col min="5640" max="5640" width="24.5703125" style="185" customWidth="1"/>
    <col min="5641" max="5641" width="24" style="185" customWidth="1"/>
    <col min="5642" max="5642" width="20.28515625" style="185" customWidth="1"/>
    <col min="5643" max="5643" width="14.7109375" style="185" bestFit="1" customWidth="1"/>
    <col min="5644" max="5645" width="18.7109375" style="185" customWidth="1"/>
    <col min="5646" max="5646" width="22.140625" style="185" customWidth="1"/>
    <col min="5647" max="5647" width="26.140625" style="185" customWidth="1"/>
    <col min="5648" max="5648" width="19.5703125" style="185" bestFit="1" customWidth="1"/>
    <col min="5649" max="5649" width="14.5703125" style="185" customWidth="1"/>
    <col min="5650" max="5654" width="6.42578125" style="185" customWidth="1"/>
    <col min="5655" max="5883" width="11.42578125" style="185" customWidth="1"/>
    <col min="5884" max="5884" width="1" style="185" customWidth="1"/>
    <col min="5885" max="5885" width="4.28515625" style="185" customWidth="1"/>
    <col min="5886" max="5886" width="34.7109375" style="185" customWidth="1"/>
    <col min="5887" max="5887" width="0" style="185" hidden="1" customWidth="1"/>
    <col min="5888" max="5888" width="20" style="185"/>
    <col min="5889" max="5889" width="3.140625" style="185" bestFit="1" customWidth="1"/>
    <col min="5890" max="5890" width="102.7109375" style="185" bestFit="1" customWidth="1"/>
    <col min="5891" max="5891" width="31.140625" style="185" customWidth="1"/>
    <col min="5892" max="5892" width="26.7109375" style="185" customWidth="1"/>
    <col min="5893" max="5893" width="25" style="185" customWidth="1"/>
    <col min="5894" max="5895" width="29.7109375" style="185" customWidth="1"/>
    <col min="5896" max="5896" width="24.5703125" style="185" customWidth="1"/>
    <col min="5897" max="5897" width="24" style="185" customWidth="1"/>
    <col min="5898" max="5898" width="20.28515625" style="185" customWidth="1"/>
    <col min="5899" max="5899" width="14.7109375" style="185" bestFit="1" customWidth="1"/>
    <col min="5900" max="5901" width="18.7109375" style="185" customWidth="1"/>
    <col min="5902" max="5902" width="22.140625" style="185" customWidth="1"/>
    <col min="5903" max="5903" width="26.140625" style="185" customWidth="1"/>
    <col min="5904" max="5904" width="19.5703125" style="185" bestFit="1" customWidth="1"/>
    <col min="5905" max="5905" width="14.5703125" style="185" customWidth="1"/>
    <col min="5906" max="5910" width="6.42578125" style="185" customWidth="1"/>
    <col min="5911" max="6139" width="11.42578125" style="185" customWidth="1"/>
    <col min="6140" max="6140" width="1" style="185" customWidth="1"/>
    <col min="6141" max="6141" width="4.28515625" style="185" customWidth="1"/>
    <col min="6142" max="6142" width="34.7109375" style="185" customWidth="1"/>
    <col min="6143" max="6143" width="0" style="185" hidden="1" customWidth="1"/>
    <col min="6144" max="6144" width="20" style="185"/>
    <col min="6145" max="6145" width="3.140625" style="185" bestFit="1" customWidth="1"/>
    <col min="6146" max="6146" width="102.7109375" style="185" bestFit="1" customWidth="1"/>
    <col min="6147" max="6147" width="31.140625" style="185" customWidth="1"/>
    <col min="6148" max="6148" width="26.7109375" style="185" customWidth="1"/>
    <col min="6149" max="6149" width="25" style="185" customWidth="1"/>
    <col min="6150" max="6151" width="29.7109375" style="185" customWidth="1"/>
    <col min="6152" max="6152" width="24.5703125" style="185" customWidth="1"/>
    <col min="6153" max="6153" width="24" style="185" customWidth="1"/>
    <col min="6154" max="6154" width="20.28515625" style="185" customWidth="1"/>
    <col min="6155" max="6155" width="14.7109375" style="185" bestFit="1" customWidth="1"/>
    <col min="6156" max="6157" width="18.7109375" style="185" customWidth="1"/>
    <col min="6158" max="6158" width="22.140625" style="185" customWidth="1"/>
    <col min="6159" max="6159" width="26.140625" style="185" customWidth="1"/>
    <col min="6160" max="6160" width="19.5703125" style="185" bestFit="1" customWidth="1"/>
    <col min="6161" max="6161" width="14.5703125" style="185" customWidth="1"/>
    <col min="6162" max="6166" width="6.42578125" style="185" customWidth="1"/>
    <col min="6167" max="6395" width="11.42578125" style="185" customWidth="1"/>
    <col min="6396" max="6396" width="1" style="185" customWidth="1"/>
    <col min="6397" max="6397" width="4.28515625" style="185" customWidth="1"/>
    <col min="6398" max="6398" width="34.7109375" style="185" customWidth="1"/>
    <col min="6399" max="6399" width="0" style="185" hidden="1" customWidth="1"/>
    <col min="6400" max="6400" width="20" style="185"/>
    <col min="6401" max="6401" width="3.140625" style="185" bestFit="1" customWidth="1"/>
    <col min="6402" max="6402" width="102.7109375" style="185" bestFit="1" customWidth="1"/>
    <col min="6403" max="6403" width="31.140625" style="185" customWidth="1"/>
    <col min="6404" max="6404" width="26.7109375" style="185" customWidth="1"/>
    <col min="6405" max="6405" width="25" style="185" customWidth="1"/>
    <col min="6406" max="6407" width="29.7109375" style="185" customWidth="1"/>
    <col min="6408" max="6408" width="24.5703125" style="185" customWidth="1"/>
    <col min="6409" max="6409" width="24" style="185" customWidth="1"/>
    <col min="6410" max="6410" width="20.28515625" style="185" customWidth="1"/>
    <col min="6411" max="6411" width="14.7109375" style="185" bestFit="1" customWidth="1"/>
    <col min="6412" max="6413" width="18.7109375" style="185" customWidth="1"/>
    <col min="6414" max="6414" width="22.140625" style="185" customWidth="1"/>
    <col min="6415" max="6415" width="26.140625" style="185" customWidth="1"/>
    <col min="6416" max="6416" width="19.5703125" style="185" bestFit="1" customWidth="1"/>
    <col min="6417" max="6417" width="14.5703125" style="185" customWidth="1"/>
    <col min="6418" max="6422" width="6.42578125" style="185" customWidth="1"/>
    <col min="6423" max="6651" width="11.42578125" style="185" customWidth="1"/>
    <col min="6652" max="6652" width="1" style="185" customWidth="1"/>
    <col min="6653" max="6653" width="4.28515625" style="185" customWidth="1"/>
    <col min="6654" max="6654" width="34.7109375" style="185" customWidth="1"/>
    <col min="6655" max="6655" width="0" style="185" hidden="1" customWidth="1"/>
    <col min="6656" max="6656" width="20" style="185"/>
    <col min="6657" max="6657" width="3.140625" style="185" bestFit="1" customWidth="1"/>
    <col min="6658" max="6658" width="102.7109375" style="185" bestFit="1" customWidth="1"/>
    <col min="6659" max="6659" width="31.140625" style="185" customWidth="1"/>
    <col min="6660" max="6660" width="26.7109375" style="185" customWidth="1"/>
    <col min="6661" max="6661" width="25" style="185" customWidth="1"/>
    <col min="6662" max="6663" width="29.7109375" style="185" customWidth="1"/>
    <col min="6664" max="6664" width="24.5703125" style="185" customWidth="1"/>
    <col min="6665" max="6665" width="24" style="185" customWidth="1"/>
    <col min="6666" max="6666" width="20.28515625" style="185" customWidth="1"/>
    <col min="6667" max="6667" width="14.7109375" style="185" bestFit="1" customWidth="1"/>
    <col min="6668" max="6669" width="18.7109375" style="185" customWidth="1"/>
    <col min="6670" max="6670" width="22.140625" style="185" customWidth="1"/>
    <col min="6671" max="6671" width="26.140625" style="185" customWidth="1"/>
    <col min="6672" max="6672" width="19.5703125" style="185" bestFit="1" customWidth="1"/>
    <col min="6673" max="6673" width="14.5703125" style="185" customWidth="1"/>
    <col min="6674" max="6678" width="6.42578125" style="185" customWidth="1"/>
    <col min="6679" max="6907" width="11.42578125" style="185" customWidth="1"/>
    <col min="6908" max="6908" width="1" style="185" customWidth="1"/>
    <col min="6909" max="6909" width="4.28515625" style="185" customWidth="1"/>
    <col min="6910" max="6910" width="34.7109375" style="185" customWidth="1"/>
    <col min="6911" max="6911" width="0" style="185" hidden="1" customWidth="1"/>
    <col min="6912" max="6912" width="20" style="185"/>
    <col min="6913" max="6913" width="3.140625" style="185" bestFit="1" customWidth="1"/>
    <col min="6914" max="6914" width="102.7109375" style="185" bestFit="1" customWidth="1"/>
    <col min="6915" max="6915" width="31.140625" style="185" customWidth="1"/>
    <col min="6916" max="6916" width="26.7109375" style="185" customWidth="1"/>
    <col min="6917" max="6917" width="25" style="185" customWidth="1"/>
    <col min="6918" max="6919" width="29.7109375" style="185" customWidth="1"/>
    <col min="6920" max="6920" width="24.5703125" style="185" customWidth="1"/>
    <col min="6921" max="6921" width="24" style="185" customWidth="1"/>
    <col min="6922" max="6922" width="20.28515625" style="185" customWidth="1"/>
    <col min="6923" max="6923" width="14.7109375" style="185" bestFit="1" customWidth="1"/>
    <col min="6924" max="6925" width="18.7109375" style="185" customWidth="1"/>
    <col min="6926" max="6926" width="22.140625" style="185" customWidth="1"/>
    <col min="6927" max="6927" width="26.140625" style="185" customWidth="1"/>
    <col min="6928" max="6928" width="19.5703125" style="185" bestFit="1" customWidth="1"/>
    <col min="6929" max="6929" width="14.5703125" style="185" customWidth="1"/>
    <col min="6930" max="6934" width="6.42578125" style="185" customWidth="1"/>
    <col min="6935" max="7163" width="11.42578125" style="185" customWidth="1"/>
    <col min="7164" max="7164" width="1" style="185" customWidth="1"/>
    <col min="7165" max="7165" width="4.28515625" style="185" customWidth="1"/>
    <col min="7166" max="7166" width="34.7109375" style="185" customWidth="1"/>
    <col min="7167" max="7167" width="0" style="185" hidden="1" customWidth="1"/>
    <col min="7168" max="7168" width="20" style="185"/>
    <col min="7169" max="7169" width="3.140625" style="185" bestFit="1" customWidth="1"/>
    <col min="7170" max="7170" width="102.7109375" style="185" bestFit="1" customWidth="1"/>
    <col min="7171" max="7171" width="31.140625" style="185" customWidth="1"/>
    <col min="7172" max="7172" width="26.7109375" style="185" customWidth="1"/>
    <col min="7173" max="7173" width="25" style="185" customWidth="1"/>
    <col min="7174" max="7175" width="29.7109375" style="185" customWidth="1"/>
    <col min="7176" max="7176" width="24.5703125" style="185" customWidth="1"/>
    <col min="7177" max="7177" width="24" style="185" customWidth="1"/>
    <col min="7178" max="7178" width="20.28515625" style="185" customWidth="1"/>
    <col min="7179" max="7179" width="14.7109375" style="185" bestFit="1" customWidth="1"/>
    <col min="7180" max="7181" width="18.7109375" style="185" customWidth="1"/>
    <col min="7182" max="7182" width="22.140625" style="185" customWidth="1"/>
    <col min="7183" max="7183" width="26.140625" style="185" customWidth="1"/>
    <col min="7184" max="7184" width="19.5703125" style="185" bestFit="1" customWidth="1"/>
    <col min="7185" max="7185" width="14.5703125" style="185" customWidth="1"/>
    <col min="7186" max="7190" width="6.42578125" style="185" customWidth="1"/>
    <col min="7191" max="7419" width="11.42578125" style="185" customWidth="1"/>
    <col min="7420" max="7420" width="1" style="185" customWidth="1"/>
    <col min="7421" max="7421" width="4.28515625" style="185" customWidth="1"/>
    <col min="7422" max="7422" width="34.7109375" style="185" customWidth="1"/>
    <col min="7423" max="7423" width="0" style="185" hidden="1" customWidth="1"/>
    <col min="7424" max="7424" width="20" style="185"/>
    <col min="7425" max="7425" width="3.140625" style="185" bestFit="1" customWidth="1"/>
    <col min="7426" max="7426" width="102.7109375" style="185" bestFit="1" customWidth="1"/>
    <col min="7427" max="7427" width="31.140625" style="185" customWidth="1"/>
    <col min="7428" max="7428" width="26.7109375" style="185" customWidth="1"/>
    <col min="7429" max="7429" width="25" style="185" customWidth="1"/>
    <col min="7430" max="7431" width="29.7109375" style="185" customWidth="1"/>
    <col min="7432" max="7432" width="24.5703125" style="185" customWidth="1"/>
    <col min="7433" max="7433" width="24" style="185" customWidth="1"/>
    <col min="7434" max="7434" width="20.28515625" style="185" customWidth="1"/>
    <col min="7435" max="7435" width="14.7109375" style="185" bestFit="1" customWidth="1"/>
    <col min="7436" max="7437" width="18.7109375" style="185" customWidth="1"/>
    <col min="7438" max="7438" width="22.140625" style="185" customWidth="1"/>
    <col min="7439" max="7439" width="26.140625" style="185" customWidth="1"/>
    <col min="7440" max="7440" width="19.5703125" style="185" bestFit="1" customWidth="1"/>
    <col min="7441" max="7441" width="14.5703125" style="185" customWidth="1"/>
    <col min="7442" max="7446" width="6.42578125" style="185" customWidth="1"/>
    <col min="7447" max="7675" width="11.42578125" style="185" customWidth="1"/>
    <col min="7676" max="7676" width="1" style="185" customWidth="1"/>
    <col min="7677" max="7677" width="4.28515625" style="185" customWidth="1"/>
    <col min="7678" max="7678" width="34.7109375" style="185" customWidth="1"/>
    <col min="7679" max="7679" width="0" style="185" hidden="1" customWidth="1"/>
    <col min="7680" max="7680" width="20" style="185"/>
    <col min="7681" max="7681" width="3.140625" style="185" bestFit="1" customWidth="1"/>
    <col min="7682" max="7682" width="102.7109375" style="185" bestFit="1" customWidth="1"/>
    <col min="7683" max="7683" width="31.140625" style="185" customWidth="1"/>
    <col min="7684" max="7684" width="26.7109375" style="185" customWidth="1"/>
    <col min="7685" max="7685" width="25" style="185" customWidth="1"/>
    <col min="7686" max="7687" width="29.7109375" style="185" customWidth="1"/>
    <col min="7688" max="7688" width="24.5703125" style="185" customWidth="1"/>
    <col min="7689" max="7689" width="24" style="185" customWidth="1"/>
    <col min="7690" max="7690" width="20.28515625" style="185" customWidth="1"/>
    <col min="7691" max="7691" width="14.7109375" style="185" bestFit="1" customWidth="1"/>
    <col min="7692" max="7693" width="18.7109375" style="185" customWidth="1"/>
    <col min="7694" max="7694" width="22.140625" style="185" customWidth="1"/>
    <col min="7695" max="7695" width="26.140625" style="185" customWidth="1"/>
    <col min="7696" max="7696" width="19.5703125" style="185" bestFit="1" customWidth="1"/>
    <col min="7697" max="7697" width="14.5703125" style="185" customWidth="1"/>
    <col min="7698" max="7702" width="6.42578125" style="185" customWidth="1"/>
    <col min="7703" max="7931" width="11.42578125" style="185" customWidth="1"/>
    <col min="7932" max="7932" width="1" style="185" customWidth="1"/>
    <col min="7933" max="7933" width="4.28515625" style="185" customWidth="1"/>
    <col min="7934" max="7934" width="34.7109375" style="185" customWidth="1"/>
    <col min="7935" max="7935" width="0" style="185" hidden="1" customWidth="1"/>
    <col min="7936" max="7936" width="20" style="185"/>
    <col min="7937" max="7937" width="3.140625" style="185" bestFit="1" customWidth="1"/>
    <col min="7938" max="7938" width="102.7109375" style="185" bestFit="1" customWidth="1"/>
    <col min="7939" max="7939" width="31.140625" style="185" customWidth="1"/>
    <col min="7940" max="7940" width="26.7109375" style="185" customWidth="1"/>
    <col min="7941" max="7941" width="25" style="185" customWidth="1"/>
    <col min="7942" max="7943" width="29.7109375" style="185" customWidth="1"/>
    <col min="7944" max="7944" width="24.5703125" style="185" customWidth="1"/>
    <col min="7945" max="7945" width="24" style="185" customWidth="1"/>
    <col min="7946" max="7946" width="20.28515625" style="185" customWidth="1"/>
    <col min="7947" max="7947" width="14.7109375" style="185" bestFit="1" customWidth="1"/>
    <col min="7948" max="7949" width="18.7109375" style="185" customWidth="1"/>
    <col min="7950" max="7950" width="22.140625" style="185" customWidth="1"/>
    <col min="7951" max="7951" width="26.140625" style="185" customWidth="1"/>
    <col min="7952" max="7952" width="19.5703125" style="185" bestFit="1" customWidth="1"/>
    <col min="7953" max="7953" width="14.5703125" style="185" customWidth="1"/>
    <col min="7954" max="7958" width="6.42578125" style="185" customWidth="1"/>
    <col min="7959" max="8187" width="11.42578125" style="185" customWidth="1"/>
    <col min="8188" max="8188" width="1" style="185" customWidth="1"/>
    <col min="8189" max="8189" width="4.28515625" style="185" customWidth="1"/>
    <col min="8190" max="8190" width="34.7109375" style="185" customWidth="1"/>
    <col min="8191" max="8191" width="0" style="185" hidden="1" customWidth="1"/>
    <col min="8192" max="8192" width="20" style="185"/>
    <col min="8193" max="8193" width="3.140625" style="185" bestFit="1" customWidth="1"/>
    <col min="8194" max="8194" width="102.7109375" style="185" bestFit="1" customWidth="1"/>
    <col min="8195" max="8195" width="31.140625" style="185" customWidth="1"/>
    <col min="8196" max="8196" width="26.7109375" style="185" customWidth="1"/>
    <col min="8197" max="8197" width="25" style="185" customWidth="1"/>
    <col min="8198" max="8199" width="29.7109375" style="185" customWidth="1"/>
    <col min="8200" max="8200" width="24.5703125" style="185" customWidth="1"/>
    <col min="8201" max="8201" width="24" style="185" customWidth="1"/>
    <col min="8202" max="8202" width="20.28515625" style="185" customWidth="1"/>
    <col min="8203" max="8203" width="14.7109375" style="185" bestFit="1" customWidth="1"/>
    <col min="8204" max="8205" width="18.7109375" style="185" customWidth="1"/>
    <col min="8206" max="8206" width="22.140625" style="185" customWidth="1"/>
    <col min="8207" max="8207" width="26.140625" style="185" customWidth="1"/>
    <col min="8208" max="8208" width="19.5703125" style="185" bestFit="1" customWidth="1"/>
    <col min="8209" max="8209" width="14.5703125" style="185" customWidth="1"/>
    <col min="8210" max="8214" width="6.42578125" style="185" customWidth="1"/>
    <col min="8215" max="8443" width="11.42578125" style="185" customWidth="1"/>
    <col min="8444" max="8444" width="1" style="185" customWidth="1"/>
    <col min="8445" max="8445" width="4.28515625" style="185" customWidth="1"/>
    <col min="8446" max="8446" width="34.7109375" style="185" customWidth="1"/>
    <col min="8447" max="8447" width="0" style="185" hidden="1" customWidth="1"/>
    <col min="8448" max="8448" width="20" style="185"/>
    <col min="8449" max="8449" width="3.140625" style="185" bestFit="1" customWidth="1"/>
    <col min="8450" max="8450" width="102.7109375" style="185" bestFit="1" customWidth="1"/>
    <col min="8451" max="8451" width="31.140625" style="185" customWidth="1"/>
    <col min="8452" max="8452" width="26.7109375" style="185" customWidth="1"/>
    <col min="8453" max="8453" width="25" style="185" customWidth="1"/>
    <col min="8454" max="8455" width="29.7109375" style="185" customWidth="1"/>
    <col min="8456" max="8456" width="24.5703125" style="185" customWidth="1"/>
    <col min="8457" max="8457" width="24" style="185" customWidth="1"/>
    <col min="8458" max="8458" width="20.28515625" style="185" customWidth="1"/>
    <col min="8459" max="8459" width="14.7109375" style="185" bestFit="1" customWidth="1"/>
    <col min="8460" max="8461" width="18.7109375" style="185" customWidth="1"/>
    <col min="8462" max="8462" width="22.140625" style="185" customWidth="1"/>
    <col min="8463" max="8463" width="26.140625" style="185" customWidth="1"/>
    <col min="8464" max="8464" width="19.5703125" style="185" bestFit="1" customWidth="1"/>
    <col min="8465" max="8465" width="14.5703125" style="185" customWidth="1"/>
    <col min="8466" max="8470" width="6.42578125" style="185" customWidth="1"/>
    <col min="8471" max="8699" width="11.42578125" style="185" customWidth="1"/>
    <col min="8700" max="8700" width="1" style="185" customWidth="1"/>
    <col min="8701" max="8701" width="4.28515625" style="185" customWidth="1"/>
    <col min="8702" max="8702" width="34.7109375" style="185" customWidth="1"/>
    <col min="8703" max="8703" width="0" style="185" hidden="1" customWidth="1"/>
    <col min="8704" max="8704" width="20" style="185"/>
    <col min="8705" max="8705" width="3.140625" style="185" bestFit="1" customWidth="1"/>
    <col min="8706" max="8706" width="102.7109375" style="185" bestFit="1" customWidth="1"/>
    <col min="8707" max="8707" width="31.140625" style="185" customWidth="1"/>
    <col min="8708" max="8708" width="26.7109375" style="185" customWidth="1"/>
    <col min="8709" max="8709" width="25" style="185" customWidth="1"/>
    <col min="8710" max="8711" width="29.7109375" style="185" customWidth="1"/>
    <col min="8712" max="8712" width="24.5703125" style="185" customWidth="1"/>
    <col min="8713" max="8713" width="24" style="185" customWidth="1"/>
    <col min="8714" max="8714" width="20.28515625" style="185" customWidth="1"/>
    <col min="8715" max="8715" width="14.7109375" style="185" bestFit="1" customWidth="1"/>
    <col min="8716" max="8717" width="18.7109375" style="185" customWidth="1"/>
    <col min="8718" max="8718" width="22.140625" style="185" customWidth="1"/>
    <col min="8719" max="8719" width="26.140625" style="185" customWidth="1"/>
    <col min="8720" max="8720" width="19.5703125" style="185" bestFit="1" customWidth="1"/>
    <col min="8721" max="8721" width="14.5703125" style="185" customWidth="1"/>
    <col min="8722" max="8726" width="6.42578125" style="185" customWidth="1"/>
    <col min="8727" max="8955" width="11.42578125" style="185" customWidth="1"/>
    <col min="8956" max="8956" width="1" style="185" customWidth="1"/>
    <col min="8957" max="8957" width="4.28515625" style="185" customWidth="1"/>
    <col min="8958" max="8958" width="34.7109375" style="185" customWidth="1"/>
    <col min="8959" max="8959" width="0" style="185" hidden="1" customWidth="1"/>
    <col min="8960" max="8960" width="20" style="185"/>
    <col min="8961" max="8961" width="3.140625" style="185" bestFit="1" customWidth="1"/>
    <col min="8962" max="8962" width="102.7109375" style="185" bestFit="1" customWidth="1"/>
    <col min="8963" max="8963" width="31.140625" style="185" customWidth="1"/>
    <col min="8964" max="8964" width="26.7109375" style="185" customWidth="1"/>
    <col min="8965" max="8965" width="25" style="185" customWidth="1"/>
    <col min="8966" max="8967" width="29.7109375" style="185" customWidth="1"/>
    <col min="8968" max="8968" width="24.5703125" style="185" customWidth="1"/>
    <col min="8969" max="8969" width="24" style="185" customWidth="1"/>
    <col min="8970" max="8970" width="20.28515625" style="185" customWidth="1"/>
    <col min="8971" max="8971" width="14.7109375" style="185" bestFit="1" customWidth="1"/>
    <col min="8972" max="8973" width="18.7109375" style="185" customWidth="1"/>
    <col min="8974" max="8974" width="22.140625" style="185" customWidth="1"/>
    <col min="8975" max="8975" width="26.140625" style="185" customWidth="1"/>
    <col min="8976" max="8976" width="19.5703125" style="185" bestFit="1" customWidth="1"/>
    <col min="8977" max="8977" width="14.5703125" style="185" customWidth="1"/>
    <col min="8978" max="8982" width="6.42578125" style="185" customWidth="1"/>
    <col min="8983" max="9211" width="11.42578125" style="185" customWidth="1"/>
    <col min="9212" max="9212" width="1" style="185" customWidth="1"/>
    <col min="9213" max="9213" width="4.28515625" style="185" customWidth="1"/>
    <col min="9214" max="9214" width="34.7109375" style="185" customWidth="1"/>
    <col min="9215" max="9215" width="0" style="185" hidden="1" customWidth="1"/>
    <col min="9216" max="9216" width="20" style="185"/>
    <col min="9217" max="9217" width="3.140625" style="185" bestFit="1" customWidth="1"/>
    <col min="9218" max="9218" width="102.7109375" style="185" bestFit="1" customWidth="1"/>
    <col min="9219" max="9219" width="31.140625" style="185" customWidth="1"/>
    <col min="9220" max="9220" width="26.7109375" style="185" customWidth="1"/>
    <col min="9221" max="9221" width="25" style="185" customWidth="1"/>
    <col min="9222" max="9223" width="29.7109375" style="185" customWidth="1"/>
    <col min="9224" max="9224" width="24.5703125" style="185" customWidth="1"/>
    <col min="9225" max="9225" width="24" style="185" customWidth="1"/>
    <col min="9226" max="9226" width="20.28515625" style="185" customWidth="1"/>
    <col min="9227" max="9227" width="14.7109375" style="185" bestFit="1" customWidth="1"/>
    <col min="9228" max="9229" width="18.7109375" style="185" customWidth="1"/>
    <col min="9230" max="9230" width="22.140625" style="185" customWidth="1"/>
    <col min="9231" max="9231" width="26.140625" style="185" customWidth="1"/>
    <col min="9232" max="9232" width="19.5703125" style="185" bestFit="1" customWidth="1"/>
    <col min="9233" max="9233" width="14.5703125" style="185" customWidth="1"/>
    <col min="9234" max="9238" width="6.42578125" style="185" customWidth="1"/>
    <col min="9239" max="9467" width="11.42578125" style="185" customWidth="1"/>
    <col min="9468" max="9468" width="1" style="185" customWidth="1"/>
    <col min="9469" max="9469" width="4.28515625" style="185" customWidth="1"/>
    <col min="9470" max="9470" width="34.7109375" style="185" customWidth="1"/>
    <col min="9471" max="9471" width="0" style="185" hidden="1" customWidth="1"/>
    <col min="9472" max="9472" width="20" style="185"/>
    <col min="9473" max="9473" width="3.140625" style="185" bestFit="1" customWidth="1"/>
    <col min="9474" max="9474" width="102.7109375" style="185" bestFit="1" customWidth="1"/>
    <col min="9475" max="9475" width="31.140625" style="185" customWidth="1"/>
    <col min="9476" max="9476" width="26.7109375" style="185" customWidth="1"/>
    <col min="9477" max="9477" width="25" style="185" customWidth="1"/>
    <col min="9478" max="9479" width="29.7109375" style="185" customWidth="1"/>
    <col min="9480" max="9480" width="24.5703125" style="185" customWidth="1"/>
    <col min="9481" max="9481" width="24" style="185" customWidth="1"/>
    <col min="9482" max="9482" width="20.28515625" style="185" customWidth="1"/>
    <col min="9483" max="9483" width="14.7109375" style="185" bestFit="1" customWidth="1"/>
    <col min="9484" max="9485" width="18.7109375" style="185" customWidth="1"/>
    <col min="9486" max="9486" width="22.140625" style="185" customWidth="1"/>
    <col min="9487" max="9487" width="26.140625" style="185" customWidth="1"/>
    <col min="9488" max="9488" width="19.5703125" style="185" bestFit="1" customWidth="1"/>
    <col min="9489" max="9489" width="14.5703125" style="185" customWidth="1"/>
    <col min="9490" max="9494" width="6.42578125" style="185" customWidth="1"/>
    <col min="9495" max="9723" width="11.42578125" style="185" customWidth="1"/>
    <col min="9724" max="9724" width="1" style="185" customWidth="1"/>
    <col min="9725" max="9725" width="4.28515625" style="185" customWidth="1"/>
    <col min="9726" max="9726" width="34.7109375" style="185" customWidth="1"/>
    <col min="9727" max="9727" width="0" style="185" hidden="1" customWidth="1"/>
    <col min="9728" max="9728" width="20" style="185"/>
    <col min="9729" max="9729" width="3.140625" style="185" bestFit="1" customWidth="1"/>
    <col min="9730" max="9730" width="102.7109375" style="185" bestFit="1" customWidth="1"/>
    <col min="9731" max="9731" width="31.140625" style="185" customWidth="1"/>
    <col min="9732" max="9732" width="26.7109375" style="185" customWidth="1"/>
    <col min="9733" max="9733" width="25" style="185" customWidth="1"/>
    <col min="9734" max="9735" width="29.7109375" style="185" customWidth="1"/>
    <col min="9736" max="9736" width="24.5703125" style="185" customWidth="1"/>
    <col min="9737" max="9737" width="24" style="185" customWidth="1"/>
    <col min="9738" max="9738" width="20.28515625" style="185" customWidth="1"/>
    <col min="9739" max="9739" width="14.7109375" style="185" bestFit="1" customWidth="1"/>
    <col min="9740" max="9741" width="18.7109375" style="185" customWidth="1"/>
    <col min="9742" max="9742" width="22.140625" style="185" customWidth="1"/>
    <col min="9743" max="9743" width="26.140625" style="185" customWidth="1"/>
    <col min="9744" max="9744" width="19.5703125" style="185" bestFit="1" customWidth="1"/>
    <col min="9745" max="9745" width="14.5703125" style="185" customWidth="1"/>
    <col min="9746" max="9750" width="6.42578125" style="185" customWidth="1"/>
    <col min="9751" max="9979" width="11.42578125" style="185" customWidth="1"/>
    <col min="9980" max="9980" width="1" style="185" customWidth="1"/>
    <col min="9981" max="9981" width="4.28515625" style="185" customWidth="1"/>
    <col min="9982" max="9982" width="34.7109375" style="185" customWidth="1"/>
    <col min="9983" max="9983" width="0" style="185" hidden="1" customWidth="1"/>
    <col min="9984" max="9984" width="20" style="185"/>
    <col min="9985" max="9985" width="3.140625" style="185" bestFit="1" customWidth="1"/>
    <col min="9986" max="9986" width="102.7109375" style="185" bestFit="1" customWidth="1"/>
    <col min="9987" max="9987" width="31.140625" style="185" customWidth="1"/>
    <col min="9988" max="9988" width="26.7109375" style="185" customWidth="1"/>
    <col min="9989" max="9989" width="25" style="185" customWidth="1"/>
    <col min="9990" max="9991" width="29.7109375" style="185" customWidth="1"/>
    <col min="9992" max="9992" width="24.5703125" style="185" customWidth="1"/>
    <col min="9993" max="9993" width="24" style="185" customWidth="1"/>
    <col min="9994" max="9994" width="20.28515625" style="185" customWidth="1"/>
    <col min="9995" max="9995" width="14.7109375" style="185" bestFit="1" customWidth="1"/>
    <col min="9996" max="9997" width="18.7109375" style="185" customWidth="1"/>
    <col min="9998" max="9998" width="22.140625" style="185" customWidth="1"/>
    <col min="9999" max="9999" width="26.140625" style="185" customWidth="1"/>
    <col min="10000" max="10000" width="19.5703125" style="185" bestFit="1" customWidth="1"/>
    <col min="10001" max="10001" width="14.5703125" style="185" customWidth="1"/>
    <col min="10002" max="10006" width="6.42578125" style="185" customWidth="1"/>
    <col min="10007" max="10235" width="11.42578125" style="185" customWidth="1"/>
    <col min="10236" max="10236" width="1" style="185" customWidth="1"/>
    <col min="10237" max="10237" width="4.28515625" style="185" customWidth="1"/>
    <col min="10238" max="10238" width="34.7109375" style="185" customWidth="1"/>
    <col min="10239" max="10239" width="0" style="185" hidden="1" customWidth="1"/>
    <col min="10240" max="10240" width="20" style="185"/>
    <col min="10241" max="10241" width="3.140625" style="185" bestFit="1" customWidth="1"/>
    <col min="10242" max="10242" width="102.7109375" style="185" bestFit="1" customWidth="1"/>
    <col min="10243" max="10243" width="31.140625" style="185" customWidth="1"/>
    <col min="10244" max="10244" width="26.7109375" style="185" customWidth="1"/>
    <col min="10245" max="10245" width="25" style="185" customWidth="1"/>
    <col min="10246" max="10247" width="29.7109375" style="185" customWidth="1"/>
    <col min="10248" max="10248" width="24.5703125" style="185" customWidth="1"/>
    <col min="10249" max="10249" width="24" style="185" customWidth="1"/>
    <col min="10250" max="10250" width="20.28515625" style="185" customWidth="1"/>
    <col min="10251" max="10251" width="14.7109375" style="185" bestFit="1" customWidth="1"/>
    <col min="10252" max="10253" width="18.7109375" style="185" customWidth="1"/>
    <col min="10254" max="10254" width="22.140625" style="185" customWidth="1"/>
    <col min="10255" max="10255" width="26.140625" style="185" customWidth="1"/>
    <col min="10256" max="10256" width="19.5703125" style="185" bestFit="1" customWidth="1"/>
    <col min="10257" max="10257" width="14.5703125" style="185" customWidth="1"/>
    <col min="10258" max="10262" width="6.42578125" style="185" customWidth="1"/>
    <col min="10263" max="10491" width="11.42578125" style="185" customWidth="1"/>
    <col min="10492" max="10492" width="1" style="185" customWidth="1"/>
    <col min="10493" max="10493" width="4.28515625" style="185" customWidth="1"/>
    <col min="10494" max="10494" width="34.7109375" style="185" customWidth="1"/>
    <col min="10495" max="10495" width="0" style="185" hidden="1" customWidth="1"/>
    <col min="10496" max="10496" width="20" style="185"/>
    <col min="10497" max="10497" width="3.140625" style="185" bestFit="1" customWidth="1"/>
    <col min="10498" max="10498" width="102.7109375" style="185" bestFit="1" customWidth="1"/>
    <col min="10499" max="10499" width="31.140625" style="185" customWidth="1"/>
    <col min="10500" max="10500" width="26.7109375" style="185" customWidth="1"/>
    <col min="10501" max="10501" width="25" style="185" customWidth="1"/>
    <col min="10502" max="10503" width="29.7109375" style="185" customWidth="1"/>
    <col min="10504" max="10504" width="24.5703125" style="185" customWidth="1"/>
    <col min="10505" max="10505" width="24" style="185" customWidth="1"/>
    <col min="10506" max="10506" width="20.28515625" style="185" customWidth="1"/>
    <col min="10507" max="10507" width="14.7109375" style="185" bestFit="1" customWidth="1"/>
    <col min="10508" max="10509" width="18.7109375" style="185" customWidth="1"/>
    <col min="10510" max="10510" width="22.140625" style="185" customWidth="1"/>
    <col min="10511" max="10511" width="26.140625" style="185" customWidth="1"/>
    <col min="10512" max="10512" width="19.5703125" style="185" bestFit="1" customWidth="1"/>
    <col min="10513" max="10513" width="14.5703125" style="185" customWidth="1"/>
    <col min="10514" max="10518" width="6.42578125" style="185" customWidth="1"/>
    <col min="10519" max="10747" width="11.42578125" style="185" customWidth="1"/>
    <col min="10748" max="10748" width="1" style="185" customWidth="1"/>
    <col min="10749" max="10749" width="4.28515625" style="185" customWidth="1"/>
    <col min="10750" max="10750" width="34.7109375" style="185" customWidth="1"/>
    <col min="10751" max="10751" width="0" style="185" hidden="1" customWidth="1"/>
    <col min="10752" max="10752" width="20" style="185"/>
    <col min="10753" max="10753" width="3.140625" style="185" bestFit="1" customWidth="1"/>
    <col min="10754" max="10754" width="102.7109375" style="185" bestFit="1" customWidth="1"/>
    <col min="10755" max="10755" width="31.140625" style="185" customWidth="1"/>
    <col min="10756" max="10756" width="26.7109375" style="185" customWidth="1"/>
    <col min="10757" max="10757" width="25" style="185" customWidth="1"/>
    <col min="10758" max="10759" width="29.7109375" style="185" customWidth="1"/>
    <col min="10760" max="10760" width="24.5703125" style="185" customWidth="1"/>
    <col min="10761" max="10761" width="24" style="185" customWidth="1"/>
    <col min="10762" max="10762" width="20.28515625" style="185" customWidth="1"/>
    <col min="10763" max="10763" width="14.7109375" style="185" bestFit="1" customWidth="1"/>
    <col min="10764" max="10765" width="18.7109375" style="185" customWidth="1"/>
    <col min="10766" max="10766" width="22.140625" style="185" customWidth="1"/>
    <col min="10767" max="10767" width="26.140625" style="185" customWidth="1"/>
    <col min="10768" max="10768" width="19.5703125" style="185" bestFit="1" customWidth="1"/>
    <col min="10769" max="10769" width="14.5703125" style="185" customWidth="1"/>
    <col min="10770" max="10774" width="6.42578125" style="185" customWidth="1"/>
    <col min="10775" max="11003" width="11.42578125" style="185" customWidth="1"/>
    <col min="11004" max="11004" width="1" style="185" customWidth="1"/>
    <col min="11005" max="11005" width="4.28515625" style="185" customWidth="1"/>
    <col min="11006" max="11006" width="34.7109375" style="185" customWidth="1"/>
    <col min="11007" max="11007" width="0" style="185" hidden="1" customWidth="1"/>
    <col min="11008" max="11008" width="20" style="185"/>
    <col min="11009" max="11009" width="3.140625" style="185" bestFit="1" customWidth="1"/>
    <col min="11010" max="11010" width="102.7109375" style="185" bestFit="1" customWidth="1"/>
    <col min="11011" max="11011" width="31.140625" style="185" customWidth="1"/>
    <col min="11012" max="11012" width="26.7109375" style="185" customWidth="1"/>
    <col min="11013" max="11013" width="25" style="185" customWidth="1"/>
    <col min="11014" max="11015" width="29.7109375" style="185" customWidth="1"/>
    <col min="11016" max="11016" width="24.5703125" style="185" customWidth="1"/>
    <col min="11017" max="11017" width="24" style="185" customWidth="1"/>
    <col min="11018" max="11018" width="20.28515625" style="185" customWidth="1"/>
    <col min="11019" max="11019" width="14.7109375" style="185" bestFit="1" customWidth="1"/>
    <col min="11020" max="11021" width="18.7109375" style="185" customWidth="1"/>
    <col min="11022" max="11022" width="22.140625" style="185" customWidth="1"/>
    <col min="11023" max="11023" width="26.140625" style="185" customWidth="1"/>
    <col min="11024" max="11024" width="19.5703125" style="185" bestFit="1" customWidth="1"/>
    <col min="11025" max="11025" width="14.5703125" style="185" customWidth="1"/>
    <col min="11026" max="11030" width="6.42578125" style="185" customWidth="1"/>
    <col min="11031" max="11259" width="11.42578125" style="185" customWidth="1"/>
    <col min="11260" max="11260" width="1" style="185" customWidth="1"/>
    <col min="11261" max="11261" width="4.28515625" style="185" customWidth="1"/>
    <col min="11262" max="11262" width="34.7109375" style="185" customWidth="1"/>
    <col min="11263" max="11263" width="0" style="185" hidden="1" customWidth="1"/>
    <col min="11264" max="11264" width="20" style="185"/>
    <col min="11265" max="11265" width="3.140625" style="185" bestFit="1" customWidth="1"/>
    <col min="11266" max="11266" width="102.7109375" style="185" bestFit="1" customWidth="1"/>
    <col min="11267" max="11267" width="31.140625" style="185" customWidth="1"/>
    <col min="11268" max="11268" width="26.7109375" style="185" customWidth="1"/>
    <col min="11269" max="11269" width="25" style="185" customWidth="1"/>
    <col min="11270" max="11271" width="29.7109375" style="185" customWidth="1"/>
    <col min="11272" max="11272" width="24.5703125" style="185" customWidth="1"/>
    <col min="11273" max="11273" width="24" style="185" customWidth="1"/>
    <col min="11274" max="11274" width="20.28515625" style="185" customWidth="1"/>
    <col min="11275" max="11275" width="14.7109375" style="185" bestFit="1" customWidth="1"/>
    <col min="11276" max="11277" width="18.7109375" style="185" customWidth="1"/>
    <col min="11278" max="11278" width="22.140625" style="185" customWidth="1"/>
    <col min="11279" max="11279" width="26.140625" style="185" customWidth="1"/>
    <col min="11280" max="11280" width="19.5703125" style="185" bestFit="1" customWidth="1"/>
    <col min="11281" max="11281" width="14.5703125" style="185" customWidth="1"/>
    <col min="11282" max="11286" width="6.42578125" style="185" customWidth="1"/>
    <col min="11287" max="11515" width="11.42578125" style="185" customWidth="1"/>
    <col min="11516" max="11516" width="1" style="185" customWidth="1"/>
    <col min="11517" max="11517" width="4.28515625" style="185" customWidth="1"/>
    <col min="11518" max="11518" width="34.7109375" style="185" customWidth="1"/>
    <col min="11519" max="11519" width="0" style="185" hidden="1" customWidth="1"/>
    <col min="11520" max="11520" width="20" style="185"/>
    <col min="11521" max="11521" width="3.140625" style="185" bestFit="1" customWidth="1"/>
    <col min="11522" max="11522" width="102.7109375" style="185" bestFit="1" customWidth="1"/>
    <col min="11523" max="11523" width="31.140625" style="185" customWidth="1"/>
    <col min="11524" max="11524" width="26.7109375" style="185" customWidth="1"/>
    <col min="11525" max="11525" width="25" style="185" customWidth="1"/>
    <col min="11526" max="11527" width="29.7109375" style="185" customWidth="1"/>
    <col min="11528" max="11528" width="24.5703125" style="185" customWidth="1"/>
    <col min="11529" max="11529" width="24" style="185" customWidth="1"/>
    <col min="11530" max="11530" width="20.28515625" style="185" customWidth="1"/>
    <col min="11531" max="11531" width="14.7109375" style="185" bestFit="1" customWidth="1"/>
    <col min="11532" max="11533" width="18.7109375" style="185" customWidth="1"/>
    <col min="11534" max="11534" width="22.140625" style="185" customWidth="1"/>
    <col min="11535" max="11535" width="26.140625" style="185" customWidth="1"/>
    <col min="11536" max="11536" width="19.5703125" style="185" bestFit="1" customWidth="1"/>
    <col min="11537" max="11537" width="14.5703125" style="185" customWidth="1"/>
    <col min="11538" max="11542" width="6.42578125" style="185" customWidth="1"/>
    <col min="11543" max="11771" width="11.42578125" style="185" customWidth="1"/>
    <col min="11772" max="11772" width="1" style="185" customWidth="1"/>
    <col min="11773" max="11773" width="4.28515625" style="185" customWidth="1"/>
    <col min="11774" max="11774" width="34.7109375" style="185" customWidth="1"/>
    <col min="11775" max="11775" width="0" style="185" hidden="1" customWidth="1"/>
    <col min="11776" max="11776" width="20" style="185"/>
    <col min="11777" max="11777" width="3.140625" style="185" bestFit="1" customWidth="1"/>
    <col min="11778" max="11778" width="102.7109375" style="185" bestFit="1" customWidth="1"/>
    <col min="11779" max="11779" width="31.140625" style="185" customWidth="1"/>
    <col min="11780" max="11780" width="26.7109375" style="185" customWidth="1"/>
    <col min="11781" max="11781" width="25" style="185" customWidth="1"/>
    <col min="11782" max="11783" width="29.7109375" style="185" customWidth="1"/>
    <col min="11784" max="11784" width="24.5703125" style="185" customWidth="1"/>
    <col min="11785" max="11785" width="24" style="185" customWidth="1"/>
    <col min="11786" max="11786" width="20.28515625" style="185" customWidth="1"/>
    <col min="11787" max="11787" width="14.7109375" style="185" bestFit="1" customWidth="1"/>
    <col min="11788" max="11789" width="18.7109375" style="185" customWidth="1"/>
    <col min="11790" max="11790" width="22.140625" style="185" customWidth="1"/>
    <col min="11791" max="11791" width="26.140625" style="185" customWidth="1"/>
    <col min="11792" max="11792" width="19.5703125" style="185" bestFit="1" customWidth="1"/>
    <col min="11793" max="11793" width="14.5703125" style="185" customWidth="1"/>
    <col min="11794" max="11798" width="6.42578125" style="185" customWidth="1"/>
    <col min="11799" max="12027" width="11.42578125" style="185" customWidth="1"/>
    <col min="12028" max="12028" width="1" style="185" customWidth="1"/>
    <col min="12029" max="12029" width="4.28515625" style="185" customWidth="1"/>
    <col min="12030" max="12030" width="34.7109375" style="185" customWidth="1"/>
    <col min="12031" max="12031" width="0" style="185" hidden="1" customWidth="1"/>
    <col min="12032" max="12032" width="20" style="185"/>
    <col min="12033" max="12033" width="3.140625" style="185" bestFit="1" customWidth="1"/>
    <col min="12034" max="12034" width="102.7109375" style="185" bestFit="1" customWidth="1"/>
    <col min="12035" max="12035" width="31.140625" style="185" customWidth="1"/>
    <col min="12036" max="12036" width="26.7109375" style="185" customWidth="1"/>
    <col min="12037" max="12037" width="25" style="185" customWidth="1"/>
    <col min="12038" max="12039" width="29.7109375" style="185" customWidth="1"/>
    <col min="12040" max="12040" width="24.5703125" style="185" customWidth="1"/>
    <col min="12041" max="12041" width="24" style="185" customWidth="1"/>
    <col min="12042" max="12042" width="20.28515625" style="185" customWidth="1"/>
    <col min="12043" max="12043" width="14.7109375" style="185" bestFit="1" customWidth="1"/>
    <col min="12044" max="12045" width="18.7109375" style="185" customWidth="1"/>
    <col min="12046" max="12046" width="22.140625" style="185" customWidth="1"/>
    <col min="12047" max="12047" width="26.140625" style="185" customWidth="1"/>
    <col min="12048" max="12048" width="19.5703125" style="185" bestFit="1" customWidth="1"/>
    <col min="12049" max="12049" width="14.5703125" style="185" customWidth="1"/>
    <col min="12050" max="12054" width="6.42578125" style="185" customWidth="1"/>
    <col min="12055" max="12283" width="11.42578125" style="185" customWidth="1"/>
    <col min="12284" max="12284" width="1" style="185" customWidth="1"/>
    <col min="12285" max="12285" width="4.28515625" style="185" customWidth="1"/>
    <col min="12286" max="12286" width="34.7109375" style="185" customWidth="1"/>
    <col min="12287" max="12287" width="0" style="185" hidden="1" customWidth="1"/>
    <col min="12288" max="12288" width="20" style="185"/>
    <col min="12289" max="12289" width="3.140625" style="185" bestFit="1" customWidth="1"/>
    <col min="12290" max="12290" width="102.7109375" style="185" bestFit="1" customWidth="1"/>
    <col min="12291" max="12291" width="31.140625" style="185" customWidth="1"/>
    <col min="12292" max="12292" width="26.7109375" style="185" customWidth="1"/>
    <col min="12293" max="12293" width="25" style="185" customWidth="1"/>
    <col min="12294" max="12295" width="29.7109375" style="185" customWidth="1"/>
    <col min="12296" max="12296" width="24.5703125" style="185" customWidth="1"/>
    <col min="12297" max="12297" width="24" style="185" customWidth="1"/>
    <col min="12298" max="12298" width="20.28515625" style="185" customWidth="1"/>
    <col min="12299" max="12299" width="14.7109375" style="185" bestFit="1" customWidth="1"/>
    <col min="12300" max="12301" width="18.7109375" style="185" customWidth="1"/>
    <col min="12302" max="12302" width="22.140625" style="185" customWidth="1"/>
    <col min="12303" max="12303" width="26.140625" style="185" customWidth="1"/>
    <col min="12304" max="12304" width="19.5703125" style="185" bestFit="1" customWidth="1"/>
    <col min="12305" max="12305" width="14.5703125" style="185" customWidth="1"/>
    <col min="12306" max="12310" width="6.42578125" style="185" customWidth="1"/>
    <col min="12311" max="12539" width="11.42578125" style="185" customWidth="1"/>
    <col min="12540" max="12540" width="1" style="185" customWidth="1"/>
    <col min="12541" max="12541" width="4.28515625" style="185" customWidth="1"/>
    <col min="12542" max="12542" width="34.7109375" style="185" customWidth="1"/>
    <col min="12543" max="12543" width="0" style="185" hidden="1" customWidth="1"/>
    <col min="12544" max="12544" width="20" style="185"/>
    <col min="12545" max="12545" width="3.140625" style="185" bestFit="1" customWidth="1"/>
    <col min="12546" max="12546" width="102.7109375" style="185" bestFit="1" customWidth="1"/>
    <col min="12547" max="12547" width="31.140625" style="185" customWidth="1"/>
    <col min="12548" max="12548" width="26.7109375" style="185" customWidth="1"/>
    <col min="12549" max="12549" width="25" style="185" customWidth="1"/>
    <col min="12550" max="12551" width="29.7109375" style="185" customWidth="1"/>
    <col min="12552" max="12552" width="24.5703125" style="185" customWidth="1"/>
    <col min="12553" max="12553" width="24" style="185" customWidth="1"/>
    <col min="12554" max="12554" width="20.28515625" style="185" customWidth="1"/>
    <col min="12555" max="12555" width="14.7109375" style="185" bestFit="1" customWidth="1"/>
    <col min="12556" max="12557" width="18.7109375" style="185" customWidth="1"/>
    <col min="12558" max="12558" width="22.140625" style="185" customWidth="1"/>
    <col min="12559" max="12559" width="26.140625" style="185" customWidth="1"/>
    <col min="12560" max="12560" width="19.5703125" style="185" bestFit="1" customWidth="1"/>
    <col min="12561" max="12561" width="14.5703125" style="185" customWidth="1"/>
    <col min="12562" max="12566" width="6.42578125" style="185" customWidth="1"/>
    <col min="12567" max="12795" width="11.42578125" style="185" customWidth="1"/>
    <col min="12796" max="12796" width="1" style="185" customWidth="1"/>
    <col min="12797" max="12797" width="4.28515625" style="185" customWidth="1"/>
    <col min="12798" max="12798" width="34.7109375" style="185" customWidth="1"/>
    <col min="12799" max="12799" width="0" style="185" hidden="1" customWidth="1"/>
    <col min="12800" max="12800" width="20" style="185"/>
    <col min="12801" max="12801" width="3.140625" style="185" bestFit="1" customWidth="1"/>
    <col min="12802" max="12802" width="102.7109375" style="185" bestFit="1" customWidth="1"/>
    <col min="12803" max="12803" width="31.140625" style="185" customWidth="1"/>
    <col min="12804" max="12804" width="26.7109375" style="185" customWidth="1"/>
    <col min="12805" max="12805" width="25" style="185" customWidth="1"/>
    <col min="12806" max="12807" width="29.7109375" style="185" customWidth="1"/>
    <col min="12808" max="12808" width="24.5703125" style="185" customWidth="1"/>
    <col min="12809" max="12809" width="24" style="185" customWidth="1"/>
    <col min="12810" max="12810" width="20.28515625" style="185" customWidth="1"/>
    <col min="12811" max="12811" width="14.7109375" style="185" bestFit="1" customWidth="1"/>
    <col min="12812" max="12813" width="18.7109375" style="185" customWidth="1"/>
    <col min="12814" max="12814" width="22.140625" style="185" customWidth="1"/>
    <col min="12815" max="12815" width="26.140625" style="185" customWidth="1"/>
    <col min="12816" max="12816" width="19.5703125" style="185" bestFit="1" customWidth="1"/>
    <col min="12817" max="12817" width="14.5703125" style="185" customWidth="1"/>
    <col min="12818" max="12822" width="6.42578125" style="185" customWidth="1"/>
    <col min="12823" max="13051" width="11.42578125" style="185" customWidth="1"/>
    <col min="13052" max="13052" width="1" style="185" customWidth="1"/>
    <col min="13053" max="13053" width="4.28515625" style="185" customWidth="1"/>
    <col min="13054" max="13054" width="34.7109375" style="185" customWidth="1"/>
    <col min="13055" max="13055" width="0" style="185" hidden="1" customWidth="1"/>
    <col min="13056" max="13056" width="20" style="185"/>
    <col min="13057" max="13057" width="3.140625" style="185" bestFit="1" customWidth="1"/>
    <col min="13058" max="13058" width="102.7109375" style="185" bestFit="1" customWidth="1"/>
    <col min="13059" max="13059" width="31.140625" style="185" customWidth="1"/>
    <col min="13060" max="13060" width="26.7109375" style="185" customWidth="1"/>
    <col min="13061" max="13061" width="25" style="185" customWidth="1"/>
    <col min="13062" max="13063" width="29.7109375" style="185" customWidth="1"/>
    <col min="13064" max="13064" width="24.5703125" style="185" customWidth="1"/>
    <col min="13065" max="13065" width="24" style="185" customWidth="1"/>
    <col min="13066" max="13066" width="20.28515625" style="185" customWidth="1"/>
    <col min="13067" max="13067" width="14.7109375" style="185" bestFit="1" customWidth="1"/>
    <col min="13068" max="13069" width="18.7109375" style="185" customWidth="1"/>
    <col min="13070" max="13070" width="22.140625" style="185" customWidth="1"/>
    <col min="13071" max="13071" width="26.140625" style="185" customWidth="1"/>
    <col min="13072" max="13072" width="19.5703125" style="185" bestFit="1" customWidth="1"/>
    <col min="13073" max="13073" width="14.5703125" style="185" customWidth="1"/>
    <col min="13074" max="13078" width="6.42578125" style="185" customWidth="1"/>
    <col min="13079" max="13307" width="11.42578125" style="185" customWidth="1"/>
    <col min="13308" max="13308" width="1" style="185" customWidth="1"/>
    <col min="13309" max="13309" width="4.28515625" style="185" customWidth="1"/>
    <col min="13310" max="13310" width="34.7109375" style="185" customWidth="1"/>
    <col min="13311" max="13311" width="0" style="185" hidden="1" customWidth="1"/>
    <col min="13312" max="13312" width="20" style="185"/>
    <col min="13313" max="13313" width="3.140625" style="185" bestFit="1" customWidth="1"/>
    <col min="13314" max="13314" width="102.7109375" style="185" bestFit="1" customWidth="1"/>
    <col min="13315" max="13315" width="31.140625" style="185" customWidth="1"/>
    <col min="13316" max="13316" width="26.7109375" style="185" customWidth="1"/>
    <col min="13317" max="13317" width="25" style="185" customWidth="1"/>
    <col min="13318" max="13319" width="29.7109375" style="185" customWidth="1"/>
    <col min="13320" max="13320" width="24.5703125" style="185" customWidth="1"/>
    <col min="13321" max="13321" width="24" style="185" customWidth="1"/>
    <col min="13322" max="13322" width="20.28515625" style="185" customWidth="1"/>
    <col min="13323" max="13323" width="14.7109375" style="185" bestFit="1" customWidth="1"/>
    <col min="13324" max="13325" width="18.7109375" style="185" customWidth="1"/>
    <col min="13326" max="13326" width="22.140625" style="185" customWidth="1"/>
    <col min="13327" max="13327" width="26.140625" style="185" customWidth="1"/>
    <col min="13328" max="13328" width="19.5703125" style="185" bestFit="1" customWidth="1"/>
    <col min="13329" max="13329" width="14.5703125" style="185" customWidth="1"/>
    <col min="13330" max="13334" width="6.42578125" style="185" customWidth="1"/>
    <col min="13335" max="13563" width="11.42578125" style="185" customWidth="1"/>
    <col min="13564" max="13564" width="1" style="185" customWidth="1"/>
    <col min="13565" max="13565" width="4.28515625" style="185" customWidth="1"/>
    <col min="13566" max="13566" width="34.7109375" style="185" customWidth="1"/>
    <col min="13567" max="13567" width="0" style="185" hidden="1" customWidth="1"/>
    <col min="13568" max="13568" width="20" style="185"/>
    <col min="13569" max="13569" width="3.140625" style="185" bestFit="1" customWidth="1"/>
    <col min="13570" max="13570" width="102.7109375" style="185" bestFit="1" customWidth="1"/>
    <col min="13571" max="13571" width="31.140625" style="185" customWidth="1"/>
    <col min="13572" max="13572" width="26.7109375" style="185" customWidth="1"/>
    <col min="13573" max="13573" width="25" style="185" customWidth="1"/>
    <col min="13574" max="13575" width="29.7109375" style="185" customWidth="1"/>
    <col min="13576" max="13576" width="24.5703125" style="185" customWidth="1"/>
    <col min="13577" max="13577" width="24" style="185" customWidth="1"/>
    <col min="13578" max="13578" width="20.28515625" style="185" customWidth="1"/>
    <col min="13579" max="13579" width="14.7109375" style="185" bestFit="1" customWidth="1"/>
    <col min="13580" max="13581" width="18.7109375" style="185" customWidth="1"/>
    <col min="13582" max="13582" width="22.140625" style="185" customWidth="1"/>
    <col min="13583" max="13583" width="26.140625" style="185" customWidth="1"/>
    <col min="13584" max="13584" width="19.5703125" style="185" bestFit="1" customWidth="1"/>
    <col min="13585" max="13585" width="14.5703125" style="185" customWidth="1"/>
    <col min="13586" max="13590" width="6.42578125" style="185" customWidth="1"/>
    <col min="13591" max="13819" width="11.42578125" style="185" customWidth="1"/>
    <col min="13820" max="13820" width="1" style="185" customWidth="1"/>
    <col min="13821" max="13821" width="4.28515625" style="185" customWidth="1"/>
    <col min="13822" max="13822" width="34.7109375" style="185" customWidth="1"/>
    <col min="13823" max="13823" width="0" style="185" hidden="1" customWidth="1"/>
    <col min="13824" max="13824" width="20" style="185"/>
    <col min="13825" max="13825" width="3.140625" style="185" bestFit="1" customWidth="1"/>
    <col min="13826" max="13826" width="102.7109375" style="185" bestFit="1" customWidth="1"/>
    <col min="13827" max="13827" width="31.140625" style="185" customWidth="1"/>
    <col min="13828" max="13828" width="26.7109375" style="185" customWidth="1"/>
    <col min="13829" max="13829" width="25" style="185" customWidth="1"/>
    <col min="13830" max="13831" width="29.7109375" style="185" customWidth="1"/>
    <col min="13832" max="13832" width="24.5703125" style="185" customWidth="1"/>
    <col min="13833" max="13833" width="24" style="185" customWidth="1"/>
    <col min="13834" max="13834" width="20.28515625" style="185" customWidth="1"/>
    <col min="13835" max="13835" width="14.7109375" style="185" bestFit="1" customWidth="1"/>
    <col min="13836" max="13837" width="18.7109375" style="185" customWidth="1"/>
    <col min="13838" max="13838" width="22.140625" style="185" customWidth="1"/>
    <col min="13839" max="13839" width="26.140625" style="185" customWidth="1"/>
    <col min="13840" max="13840" width="19.5703125" style="185" bestFit="1" customWidth="1"/>
    <col min="13841" max="13841" width="14.5703125" style="185" customWidth="1"/>
    <col min="13842" max="13846" width="6.42578125" style="185" customWidth="1"/>
    <col min="13847" max="14075" width="11.42578125" style="185" customWidth="1"/>
    <col min="14076" max="14076" width="1" style="185" customWidth="1"/>
    <col min="14077" max="14077" width="4.28515625" style="185" customWidth="1"/>
    <col min="14078" max="14078" width="34.7109375" style="185" customWidth="1"/>
    <col min="14079" max="14079" width="0" style="185" hidden="1" customWidth="1"/>
    <col min="14080" max="14080" width="20" style="185"/>
    <col min="14081" max="14081" width="3.140625" style="185" bestFit="1" customWidth="1"/>
    <col min="14082" max="14082" width="102.7109375" style="185" bestFit="1" customWidth="1"/>
    <col min="14083" max="14083" width="31.140625" style="185" customWidth="1"/>
    <col min="14084" max="14084" width="26.7109375" style="185" customWidth="1"/>
    <col min="14085" max="14085" width="25" style="185" customWidth="1"/>
    <col min="14086" max="14087" width="29.7109375" style="185" customWidth="1"/>
    <col min="14088" max="14088" width="24.5703125" style="185" customWidth="1"/>
    <col min="14089" max="14089" width="24" style="185" customWidth="1"/>
    <col min="14090" max="14090" width="20.28515625" style="185" customWidth="1"/>
    <col min="14091" max="14091" width="14.7109375" style="185" bestFit="1" customWidth="1"/>
    <col min="14092" max="14093" width="18.7109375" style="185" customWidth="1"/>
    <col min="14094" max="14094" width="22.140625" style="185" customWidth="1"/>
    <col min="14095" max="14095" width="26.140625" style="185" customWidth="1"/>
    <col min="14096" max="14096" width="19.5703125" style="185" bestFit="1" customWidth="1"/>
    <col min="14097" max="14097" width="14.5703125" style="185" customWidth="1"/>
    <col min="14098" max="14102" width="6.42578125" style="185" customWidth="1"/>
    <col min="14103" max="14331" width="11.42578125" style="185" customWidth="1"/>
    <col min="14332" max="14332" width="1" style="185" customWidth="1"/>
    <col min="14333" max="14333" width="4.28515625" style="185" customWidth="1"/>
    <col min="14334" max="14334" width="34.7109375" style="185" customWidth="1"/>
    <col min="14335" max="14335" width="0" style="185" hidden="1" customWidth="1"/>
    <col min="14336" max="14336" width="20" style="185"/>
    <col min="14337" max="14337" width="3.140625" style="185" bestFit="1" customWidth="1"/>
    <col min="14338" max="14338" width="102.7109375" style="185" bestFit="1" customWidth="1"/>
    <col min="14339" max="14339" width="31.140625" style="185" customWidth="1"/>
    <col min="14340" max="14340" width="26.7109375" style="185" customWidth="1"/>
    <col min="14341" max="14341" width="25" style="185" customWidth="1"/>
    <col min="14342" max="14343" width="29.7109375" style="185" customWidth="1"/>
    <col min="14344" max="14344" width="24.5703125" style="185" customWidth="1"/>
    <col min="14345" max="14345" width="24" style="185" customWidth="1"/>
    <col min="14346" max="14346" width="20.28515625" style="185" customWidth="1"/>
    <col min="14347" max="14347" width="14.7109375" style="185" bestFit="1" customWidth="1"/>
    <col min="14348" max="14349" width="18.7109375" style="185" customWidth="1"/>
    <col min="14350" max="14350" width="22.140625" style="185" customWidth="1"/>
    <col min="14351" max="14351" width="26.140625" style="185" customWidth="1"/>
    <col min="14352" max="14352" width="19.5703125" style="185" bestFit="1" customWidth="1"/>
    <col min="14353" max="14353" width="14.5703125" style="185" customWidth="1"/>
    <col min="14354" max="14358" width="6.42578125" style="185" customWidth="1"/>
    <col min="14359" max="14587" width="11.42578125" style="185" customWidth="1"/>
    <col min="14588" max="14588" width="1" style="185" customWidth="1"/>
    <col min="14589" max="14589" width="4.28515625" style="185" customWidth="1"/>
    <col min="14590" max="14590" width="34.7109375" style="185" customWidth="1"/>
    <col min="14591" max="14591" width="0" style="185" hidden="1" customWidth="1"/>
    <col min="14592" max="14592" width="20" style="185"/>
    <col min="14593" max="14593" width="3.140625" style="185" bestFit="1" customWidth="1"/>
    <col min="14594" max="14594" width="102.7109375" style="185" bestFit="1" customWidth="1"/>
    <col min="14595" max="14595" width="31.140625" style="185" customWidth="1"/>
    <col min="14596" max="14596" width="26.7109375" style="185" customWidth="1"/>
    <col min="14597" max="14597" width="25" style="185" customWidth="1"/>
    <col min="14598" max="14599" width="29.7109375" style="185" customWidth="1"/>
    <col min="14600" max="14600" width="24.5703125" style="185" customWidth="1"/>
    <col min="14601" max="14601" width="24" style="185" customWidth="1"/>
    <col min="14602" max="14602" width="20.28515625" style="185" customWidth="1"/>
    <col min="14603" max="14603" width="14.7109375" style="185" bestFit="1" customWidth="1"/>
    <col min="14604" max="14605" width="18.7109375" style="185" customWidth="1"/>
    <col min="14606" max="14606" width="22.140625" style="185" customWidth="1"/>
    <col min="14607" max="14607" width="26.140625" style="185" customWidth="1"/>
    <col min="14608" max="14608" width="19.5703125" style="185" bestFit="1" customWidth="1"/>
    <col min="14609" max="14609" width="14.5703125" style="185" customWidth="1"/>
    <col min="14610" max="14614" width="6.42578125" style="185" customWidth="1"/>
    <col min="14615" max="14843" width="11.42578125" style="185" customWidth="1"/>
    <col min="14844" max="14844" width="1" style="185" customWidth="1"/>
    <col min="14845" max="14845" width="4.28515625" style="185" customWidth="1"/>
    <col min="14846" max="14846" width="34.7109375" style="185" customWidth="1"/>
    <col min="14847" max="14847" width="0" style="185" hidden="1" customWidth="1"/>
    <col min="14848" max="14848" width="20" style="185"/>
    <col min="14849" max="14849" width="3.140625" style="185" bestFit="1" customWidth="1"/>
    <col min="14850" max="14850" width="102.7109375" style="185" bestFit="1" customWidth="1"/>
    <col min="14851" max="14851" width="31.140625" style="185" customWidth="1"/>
    <col min="14852" max="14852" width="26.7109375" style="185" customWidth="1"/>
    <col min="14853" max="14853" width="25" style="185" customWidth="1"/>
    <col min="14854" max="14855" width="29.7109375" style="185" customWidth="1"/>
    <col min="14856" max="14856" width="24.5703125" style="185" customWidth="1"/>
    <col min="14857" max="14857" width="24" style="185" customWidth="1"/>
    <col min="14858" max="14858" width="20.28515625" style="185" customWidth="1"/>
    <col min="14859" max="14859" width="14.7109375" style="185" bestFit="1" customWidth="1"/>
    <col min="14860" max="14861" width="18.7109375" style="185" customWidth="1"/>
    <col min="14862" max="14862" width="22.140625" style="185" customWidth="1"/>
    <col min="14863" max="14863" width="26.140625" style="185" customWidth="1"/>
    <col min="14864" max="14864" width="19.5703125" style="185" bestFit="1" customWidth="1"/>
    <col min="14865" max="14865" width="14.5703125" style="185" customWidth="1"/>
    <col min="14866" max="14870" width="6.42578125" style="185" customWidth="1"/>
    <col min="14871" max="15099" width="11.42578125" style="185" customWidth="1"/>
    <col min="15100" max="15100" width="1" style="185" customWidth="1"/>
    <col min="15101" max="15101" width="4.28515625" style="185" customWidth="1"/>
    <col min="15102" max="15102" width="34.7109375" style="185" customWidth="1"/>
    <col min="15103" max="15103" width="0" style="185" hidden="1" customWidth="1"/>
    <col min="15104" max="15104" width="20" style="185"/>
    <col min="15105" max="15105" width="3.140625" style="185" bestFit="1" customWidth="1"/>
    <col min="15106" max="15106" width="102.7109375" style="185" bestFit="1" customWidth="1"/>
    <col min="15107" max="15107" width="31.140625" style="185" customWidth="1"/>
    <col min="15108" max="15108" width="26.7109375" style="185" customWidth="1"/>
    <col min="15109" max="15109" width="25" style="185" customWidth="1"/>
    <col min="15110" max="15111" width="29.7109375" style="185" customWidth="1"/>
    <col min="15112" max="15112" width="24.5703125" style="185" customWidth="1"/>
    <col min="15113" max="15113" width="24" style="185" customWidth="1"/>
    <col min="15114" max="15114" width="20.28515625" style="185" customWidth="1"/>
    <col min="15115" max="15115" width="14.7109375" style="185" bestFit="1" customWidth="1"/>
    <col min="15116" max="15117" width="18.7109375" style="185" customWidth="1"/>
    <col min="15118" max="15118" width="22.140625" style="185" customWidth="1"/>
    <col min="15119" max="15119" width="26.140625" style="185" customWidth="1"/>
    <col min="15120" max="15120" width="19.5703125" style="185" bestFit="1" customWidth="1"/>
    <col min="15121" max="15121" width="14.5703125" style="185" customWidth="1"/>
    <col min="15122" max="15126" width="6.42578125" style="185" customWidth="1"/>
    <col min="15127" max="15355" width="11.42578125" style="185" customWidth="1"/>
    <col min="15356" max="15356" width="1" style="185" customWidth="1"/>
    <col min="15357" max="15357" width="4.28515625" style="185" customWidth="1"/>
    <col min="15358" max="15358" width="34.7109375" style="185" customWidth="1"/>
    <col min="15359" max="15359" width="0" style="185" hidden="1" customWidth="1"/>
    <col min="15360" max="15360" width="20" style="185"/>
    <col min="15361" max="15361" width="3.140625" style="185" bestFit="1" customWidth="1"/>
    <col min="15362" max="15362" width="102.7109375" style="185" bestFit="1" customWidth="1"/>
    <col min="15363" max="15363" width="31.140625" style="185" customWidth="1"/>
    <col min="15364" max="15364" width="26.7109375" style="185" customWidth="1"/>
    <col min="15365" max="15365" width="25" style="185" customWidth="1"/>
    <col min="15366" max="15367" width="29.7109375" style="185" customWidth="1"/>
    <col min="15368" max="15368" width="24.5703125" style="185" customWidth="1"/>
    <col min="15369" max="15369" width="24" style="185" customWidth="1"/>
    <col min="15370" max="15370" width="20.28515625" style="185" customWidth="1"/>
    <col min="15371" max="15371" width="14.7109375" style="185" bestFit="1" customWidth="1"/>
    <col min="15372" max="15373" width="18.7109375" style="185" customWidth="1"/>
    <col min="15374" max="15374" width="22.140625" style="185" customWidth="1"/>
    <col min="15375" max="15375" width="26.140625" style="185" customWidth="1"/>
    <col min="15376" max="15376" width="19.5703125" style="185" bestFit="1" customWidth="1"/>
    <col min="15377" max="15377" width="14.5703125" style="185" customWidth="1"/>
    <col min="15378" max="15382" width="6.42578125" style="185" customWidth="1"/>
    <col min="15383" max="15611" width="11.42578125" style="185" customWidth="1"/>
    <col min="15612" max="15612" width="1" style="185" customWidth="1"/>
    <col min="15613" max="15613" width="4.28515625" style="185" customWidth="1"/>
    <col min="15614" max="15614" width="34.7109375" style="185" customWidth="1"/>
    <col min="15615" max="15615" width="0" style="185" hidden="1" customWidth="1"/>
    <col min="15616" max="15616" width="20" style="185"/>
    <col min="15617" max="15617" width="3.140625" style="185" bestFit="1" customWidth="1"/>
    <col min="15618" max="15618" width="102.7109375" style="185" bestFit="1" customWidth="1"/>
    <col min="15619" max="15619" width="31.140625" style="185" customWidth="1"/>
    <col min="15620" max="15620" width="26.7109375" style="185" customWidth="1"/>
    <col min="15621" max="15621" width="25" style="185" customWidth="1"/>
    <col min="15622" max="15623" width="29.7109375" style="185" customWidth="1"/>
    <col min="15624" max="15624" width="24.5703125" style="185" customWidth="1"/>
    <col min="15625" max="15625" width="24" style="185" customWidth="1"/>
    <col min="15626" max="15626" width="20.28515625" style="185" customWidth="1"/>
    <col min="15627" max="15627" width="14.7109375" style="185" bestFit="1" customWidth="1"/>
    <col min="15628" max="15629" width="18.7109375" style="185" customWidth="1"/>
    <col min="15630" max="15630" width="22.140625" style="185" customWidth="1"/>
    <col min="15631" max="15631" width="26.140625" style="185" customWidth="1"/>
    <col min="15632" max="15632" width="19.5703125" style="185" bestFit="1" customWidth="1"/>
    <col min="15633" max="15633" width="14.5703125" style="185" customWidth="1"/>
    <col min="15634" max="15638" width="6.42578125" style="185" customWidth="1"/>
    <col min="15639" max="15867" width="11.42578125" style="185" customWidth="1"/>
    <col min="15868" max="15868" width="1" style="185" customWidth="1"/>
    <col min="15869" max="15869" width="4.28515625" style="185" customWidth="1"/>
    <col min="15870" max="15870" width="34.7109375" style="185" customWidth="1"/>
    <col min="15871" max="15871" width="0" style="185" hidden="1" customWidth="1"/>
    <col min="15872" max="15872" width="20" style="185"/>
    <col min="15873" max="15873" width="3.140625" style="185" bestFit="1" customWidth="1"/>
    <col min="15874" max="15874" width="102.7109375" style="185" bestFit="1" customWidth="1"/>
    <col min="15875" max="15875" width="31.140625" style="185" customWidth="1"/>
    <col min="15876" max="15876" width="26.7109375" style="185" customWidth="1"/>
    <col min="15877" max="15877" width="25" style="185" customWidth="1"/>
    <col min="15878" max="15879" width="29.7109375" style="185" customWidth="1"/>
    <col min="15880" max="15880" width="24.5703125" style="185" customWidth="1"/>
    <col min="15881" max="15881" width="24" style="185" customWidth="1"/>
    <col min="15882" max="15882" width="20.28515625" style="185" customWidth="1"/>
    <col min="15883" max="15883" width="14.7109375" style="185" bestFit="1" customWidth="1"/>
    <col min="15884" max="15885" width="18.7109375" style="185" customWidth="1"/>
    <col min="15886" max="15886" width="22.140625" style="185" customWidth="1"/>
    <col min="15887" max="15887" width="26.140625" style="185" customWidth="1"/>
    <col min="15888" max="15888" width="19.5703125" style="185" bestFit="1" customWidth="1"/>
    <col min="15889" max="15889" width="14.5703125" style="185" customWidth="1"/>
    <col min="15890" max="15894" width="6.42578125" style="185" customWidth="1"/>
    <col min="15895" max="16123" width="11.42578125" style="185" customWidth="1"/>
    <col min="16124" max="16124" width="1" style="185" customWidth="1"/>
    <col min="16125" max="16125" width="4.28515625" style="185" customWidth="1"/>
    <col min="16126" max="16126" width="34.7109375" style="185" customWidth="1"/>
    <col min="16127" max="16127" width="0" style="185" hidden="1" customWidth="1"/>
    <col min="16128" max="16128" width="20" style="185"/>
    <col min="16129" max="16129" width="3.140625" style="185" bestFit="1" customWidth="1"/>
    <col min="16130" max="16130" width="102.7109375" style="185" bestFit="1" customWidth="1"/>
    <col min="16131" max="16131" width="31.140625" style="185" customWidth="1"/>
    <col min="16132" max="16132" width="26.7109375" style="185" customWidth="1"/>
    <col min="16133" max="16133" width="25" style="185" customWidth="1"/>
    <col min="16134" max="16135" width="29.7109375" style="185" customWidth="1"/>
    <col min="16136" max="16136" width="24.5703125" style="185" customWidth="1"/>
    <col min="16137" max="16137" width="24" style="185" customWidth="1"/>
    <col min="16138" max="16138" width="20.28515625" style="185" customWidth="1"/>
    <col min="16139" max="16139" width="14.7109375" style="185" bestFit="1" customWidth="1"/>
    <col min="16140" max="16141" width="18.7109375" style="185" customWidth="1"/>
    <col min="16142" max="16142" width="22.140625" style="185" customWidth="1"/>
    <col min="16143" max="16143" width="26.140625" style="185" customWidth="1"/>
    <col min="16144" max="16144" width="19.5703125" style="185" bestFit="1" customWidth="1"/>
    <col min="16145" max="16145" width="14.5703125" style="185" customWidth="1"/>
    <col min="16146" max="16150" width="6.42578125" style="185" customWidth="1"/>
    <col min="16151" max="16379" width="11.42578125" style="185" customWidth="1"/>
    <col min="16380" max="16380" width="1" style="185" customWidth="1"/>
    <col min="16381" max="16381" width="4.28515625" style="185" customWidth="1"/>
    <col min="16382" max="16382" width="34.7109375" style="185" customWidth="1"/>
    <col min="16383" max="16383" width="0" style="185" hidden="1" customWidth="1"/>
    <col min="16384" max="16384" width="20" style="185"/>
  </cols>
  <sheetData>
    <row r="2" spans="2:16" ht="26.25" x14ac:dyDescent="0.25">
      <c r="B2" s="393" t="s">
        <v>64</v>
      </c>
      <c r="C2" s="394"/>
      <c r="D2" s="394"/>
      <c r="E2" s="394"/>
      <c r="F2" s="394"/>
      <c r="G2" s="394"/>
      <c r="H2" s="394"/>
      <c r="I2" s="394"/>
      <c r="J2" s="394"/>
      <c r="K2" s="394"/>
      <c r="L2" s="394"/>
      <c r="M2" s="394"/>
      <c r="N2" s="394"/>
      <c r="O2" s="394"/>
      <c r="P2" s="394"/>
    </row>
    <row r="4" spans="2:16" ht="26.25" x14ac:dyDescent="0.25">
      <c r="B4" s="393" t="s">
        <v>49</v>
      </c>
      <c r="C4" s="394"/>
      <c r="D4" s="394"/>
      <c r="E4" s="394"/>
      <c r="F4" s="394"/>
      <c r="G4" s="394"/>
      <c r="H4" s="394"/>
      <c r="I4" s="394"/>
      <c r="J4" s="394"/>
      <c r="K4" s="394"/>
      <c r="L4" s="394"/>
      <c r="M4" s="394"/>
      <c r="N4" s="394"/>
      <c r="O4" s="394"/>
      <c r="P4" s="394"/>
    </row>
    <row r="5" spans="2:16" ht="15.75" thickBot="1" x14ac:dyDescent="0.3"/>
    <row r="6" spans="2:16" ht="21.75" thickBot="1" x14ac:dyDescent="0.3">
      <c r="B6" s="186" t="s">
        <v>4</v>
      </c>
      <c r="C6" s="432" t="s">
        <v>193</v>
      </c>
      <c r="D6" s="432"/>
      <c r="E6" s="432"/>
      <c r="F6" s="432"/>
      <c r="G6" s="432"/>
      <c r="H6" s="432"/>
      <c r="I6" s="432"/>
      <c r="J6" s="432"/>
      <c r="K6" s="432"/>
      <c r="L6" s="432"/>
      <c r="M6" s="432"/>
      <c r="N6" s="433"/>
    </row>
    <row r="7" spans="2:16" ht="16.5" thickBot="1" x14ac:dyDescent="0.3">
      <c r="B7" s="187" t="s">
        <v>5</v>
      </c>
      <c r="C7" s="432"/>
      <c r="D7" s="432"/>
      <c r="E7" s="432"/>
      <c r="F7" s="432"/>
      <c r="G7" s="432"/>
      <c r="H7" s="432"/>
      <c r="I7" s="432"/>
      <c r="J7" s="432"/>
      <c r="K7" s="432"/>
      <c r="L7" s="432"/>
      <c r="M7" s="432"/>
      <c r="N7" s="433"/>
    </row>
    <row r="8" spans="2:16" ht="16.5" thickBot="1" x14ac:dyDescent="0.3">
      <c r="B8" s="187" t="s">
        <v>6</v>
      </c>
      <c r="C8" s="432"/>
      <c r="D8" s="432"/>
      <c r="E8" s="432"/>
      <c r="F8" s="432"/>
      <c r="G8" s="432"/>
      <c r="H8" s="432"/>
      <c r="I8" s="432"/>
      <c r="J8" s="432"/>
      <c r="K8" s="432"/>
      <c r="L8" s="432"/>
      <c r="M8" s="432"/>
      <c r="N8" s="433"/>
    </row>
    <row r="9" spans="2:16" ht="16.5" thickBot="1" x14ac:dyDescent="0.3">
      <c r="B9" s="187" t="s">
        <v>7</v>
      </c>
      <c r="C9" s="432"/>
      <c r="D9" s="432"/>
      <c r="E9" s="432"/>
      <c r="F9" s="432"/>
      <c r="G9" s="432"/>
      <c r="H9" s="432"/>
      <c r="I9" s="432"/>
      <c r="J9" s="432"/>
      <c r="K9" s="432"/>
      <c r="L9" s="432"/>
      <c r="M9" s="432"/>
      <c r="N9" s="433"/>
    </row>
    <row r="10" spans="2:16" ht="16.5" thickBot="1" x14ac:dyDescent="0.3">
      <c r="B10" s="187" t="s">
        <v>8</v>
      </c>
      <c r="C10" s="434">
        <v>17</v>
      </c>
      <c r="D10" s="434"/>
      <c r="E10" s="435"/>
      <c r="F10" s="188"/>
      <c r="G10" s="188"/>
      <c r="H10" s="188"/>
      <c r="I10" s="188"/>
      <c r="J10" s="188"/>
      <c r="K10" s="188"/>
      <c r="L10" s="188"/>
      <c r="M10" s="188"/>
      <c r="N10" s="189"/>
    </row>
    <row r="11" spans="2:16" ht="16.5" thickBot="1" x14ac:dyDescent="0.3">
      <c r="B11" s="190" t="s">
        <v>9</v>
      </c>
      <c r="C11" s="191">
        <v>41978</v>
      </c>
      <c r="D11" s="192"/>
      <c r="E11" s="192"/>
      <c r="F11" s="192"/>
      <c r="G11" s="192"/>
      <c r="H11" s="192"/>
      <c r="I11" s="192"/>
      <c r="J11" s="192"/>
      <c r="K11" s="192"/>
      <c r="L11" s="192"/>
      <c r="M11" s="192"/>
      <c r="N11" s="193"/>
    </row>
    <row r="12" spans="2:16" ht="15.75" x14ac:dyDescent="0.25">
      <c r="B12" s="194"/>
      <c r="C12" s="195"/>
      <c r="D12" s="196"/>
      <c r="E12" s="196"/>
      <c r="F12" s="196"/>
      <c r="G12" s="196"/>
      <c r="H12" s="196"/>
      <c r="I12" s="197"/>
      <c r="J12" s="197"/>
      <c r="K12" s="197"/>
      <c r="L12" s="197"/>
      <c r="M12" s="197"/>
      <c r="N12" s="196"/>
    </row>
    <row r="13" spans="2:16" x14ac:dyDescent="0.25">
      <c r="I13" s="197"/>
      <c r="J13" s="197"/>
      <c r="K13" s="197"/>
      <c r="L13" s="197"/>
      <c r="M13" s="197"/>
      <c r="N13" s="198"/>
    </row>
    <row r="14" spans="2:16" ht="45.75" customHeight="1" x14ac:dyDescent="0.25">
      <c r="B14" s="436" t="s">
        <v>106</v>
      </c>
      <c r="C14" s="436"/>
      <c r="D14" s="292" t="s">
        <v>13</v>
      </c>
      <c r="E14" s="292" t="s">
        <v>14</v>
      </c>
      <c r="F14" s="292" t="s">
        <v>30</v>
      </c>
      <c r="G14" s="199"/>
      <c r="I14" s="200"/>
      <c r="J14" s="200"/>
      <c r="K14" s="200"/>
      <c r="L14" s="200"/>
      <c r="M14" s="200"/>
      <c r="N14" s="198"/>
    </row>
    <row r="15" spans="2:16" x14ac:dyDescent="0.25">
      <c r="B15" s="436"/>
      <c r="C15" s="436"/>
      <c r="D15" s="292">
        <v>17</v>
      </c>
      <c r="E15" s="201">
        <v>2286667695</v>
      </c>
      <c r="F15" s="202">
        <v>1095</v>
      </c>
      <c r="G15" s="203"/>
      <c r="I15" s="204"/>
      <c r="J15" s="204"/>
      <c r="K15" s="204"/>
      <c r="L15" s="204"/>
      <c r="M15" s="204"/>
      <c r="N15" s="198"/>
    </row>
    <row r="16" spans="2:16" x14ac:dyDescent="0.25">
      <c r="B16" s="436"/>
      <c r="C16" s="436"/>
      <c r="D16" s="292"/>
      <c r="E16" s="201"/>
      <c r="F16" s="201"/>
      <c r="G16" s="203"/>
      <c r="I16" s="204"/>
      <c r="J16" s="204"/>
      <c r="K16" s="204"/>
      <c r="L16" s="204"/>
      <c r="M16" s="204"/>
      <c r="N16" s="198"/>
    </row>
    <row r="17" spans="1:14" x14ac:dyDescent="0.25">
      <c r="B17" s="436"/>
      <c r="C17" s="436"/>
      <c r="D17" s="292"/>
      <c r="E17" s="201"/>
      <c r="F17" s="201"/>
      <c r="G17" s="203"/>
      <c r="I17" s="204"/>
      <c r="J17" s="204"/>
      <c r="K17" s="204"/>
      <c r="L17" s="204"/>
      <c r="M17" s="204"/>
      <c r="N17" s="198"/>
    </row>
    <row r="18" spans="1:14" x14ac:dyDescent="0.25">
      <c r="B18" s="436"/>
      <c r="C18" s="436"/>
      <c r="D18" s="292"/>
      <c r="E18" s="205"/>
      <c r="F18" s="201"/>
      <c r="G18" s="203"/>
      <c r="H18" s="206"/>
      <c r="I18" s="204"/>
      <c r="J18" s="204"/>
      <c r="K18" s="204"/>
      <c r="L18" s="204"/>
      <c r="M18" s="204"/>
      <c r="N18" s="207"/>
    </row>
    <row r="19" spans="1:14" x14ac:dyDescent="0.25">
      <c r="B19" s="436"/>
      <c r="C19" s="436"/>
      <c r="D19" s="292"/>
      <c r="E19" s="205"/>
      <c r="F19" s="201"/>
      <c r="G19" s="203"/>
      <c r="H19" s="206"/>
      <c r="I19" s="208"/>
      <c r="J19" s="208"/>
      <c r="K19" s="208"/>
      <c r="L19" s="208"/>
      <c r="M19" s="208"/>
      <c r="N19" s="207"/>
    </row>
    <row r="20" spans="1:14" x14ac:dyDescent="0.25">
      <c r="B20" s="436"/>
      <c r="C20" s="436"/>
      <c r="D20" s="292"/>
      <c r="E20" s="205"/>
      <c r="F20" s="201"/>
      <c r="G20" s="203"/>
      <c r="H20" s="206"/>
      <c r="I20" s="197"/>
      <c r="J20" s="197"/>
      <c r="K20" s="197"/>
      <c r="L20" s="197"/>
      <c r="M20" s="197"/>
      <c r="N20" s="207"/>
    </row>
    <row r="21" spans="1:14" x14ac:dyDescent="0.25">
      <c r="B21" s="436"/>
      <c r="C21" s="436"/>
      <c r="D21" s="292"/>
      <c r="E21" s="205"/>
      <c r="F21" s="201"/>
      <c r="G21" s="203"/>
      <c r="H21" s="206"/>
      <c r="I21" s="197"/>
      <c r="J21" s="197"/>
      <c r="K21" s="197"/>
      <c r="L21" s="197"/>
      <c r="M21" s="197"/>
      <c r="N21" s="207"/>
    </row>
    <row r="22" spans="1:14" ht="15.75" thickBot="1" x14ac:dyDescent="0.3">
      <c r="B22" s="437" t="s">
        <v>15</v>
      </c>
      <c r="C22" s="438"/>
      <c r="D22" s="292"/>
      <c r="E22" s="209"/>
      <c r="F22" s="201"/>
      <c r="G22" s="203"/>
      <c r="H22" s="206"/>
      <c r="I22" s="197"/>
      <c r="J22" s="197"/>
      <c r="K22" s="197"/>
      <c r="L22" s="197"/>
      <c r="M22" s="197"/>
      <c r="N22" s="207"/>
    </row>
    <row r="23" spans="1:14" ht="45.75" thickBot="1" x14ac:dyDescent="0.3">
      <c r="A23" s="210"/>
      <c r="B23" s="211" t="s">
        <v>16</v>
      </c>
      <c r="C23" s="211" t="s">
        <v>107</v>
      </c>
      <c r="E23" s="200"/>
      <c r="F23" s="200"/>
      <c r="G23" s="200"/>
      <c r="H23" s="200"/>
      <c r="I23" s="212"/>
      <c r="J23" s="212"/>
      <c r="K23" s="212"/>
      <c r="L23" s="212"/>
      <c r="M23" s="212"/>
    </row>
    <row r="24" spans="1:14" ht="15.75" thickBot="1" x14ac:dyDescent="0.3">
      <c r="A24" s="213">
        <v>1</v>
      </c>
      <c r="C24" s="214">
        <v>876</v>
      </c>
      <c r="D24" s="215"/>
      <c r="E24" s="216">
        <v>2286667695</v>
      </c>
      <c r="F24" s="217"/>
      <c r="G24" s="217"/>
      <c r="H24" s="217"/>
      <c r="I24" s="218"/>
      <c r="J24" s="218"/>
      <c r="K24" s="218"/>
      <c r="L24" s="218"/>
      <c r="M24" s="218"/>
    </row>
    <row r="25" spans="1:14" x14ac:dyDescent="0.25">
      <c r="A25" s="219"/>
      <c r="C25" s="220"/>
      <c r="D25" s="204"/>
      <c r="E25" s="221"/>
      <c r="F25" s="217"/>
      <c r="G25" s="217"/>
      <c r="H25" s="217"/>
      <c r="I25" s="218"/>
      <c r="J25" s="218"/>
      <c r="K25" s="218"/>
      <c r="L25" s="218"/>
      <c r="M25" s="218"/>
    </row>
    <row r="26" spans="1:14" x14ac:dyDescent="0.25">
      <c r="A26" s="219"/>
      <c r="C26" s="220"/>
      <c r="D26" s="204"/>
      <c r="E26" s="221"/>
      <c r="F26" s="217"/>
      <c r="G26" s="217"/>
      <c r="H26" s="217"/>
      <c r="I26" s="218"/>
      <c r="J26" s="218"/>
      <c r="K26" s="218"/>
      <c r="L26" s="218"/>
      <c r="M26" s="218"/>
    </row>
    <row r="27" spans="1:14" x14ac:dyDescent="0.25">
      <c r="A27" s="219"/>
      <c r="B27" s="222" t="s">
        <v>144</v>
      </c>
      <c r="C27" s="223"/>
      <c r="D27" s="223"/>
      <c r="E27" s="223"/>
      <c r="F27" s="223"/>
      <c r="G27" s="223"/>
      <c r="H27" s="223"/>
      <c r="I27" s="197"/>
      <c r="J27" s="197"/>
      <c r="K27" s="197"/>
      <c r="L27" s="197"/>
      <c r="M27" s="197"/>
      <c r="N27" s="198"/>
    </row>
    <row r="28" spans="1:14" x14ac:dyDescent="0.25">
      <c r="A28" s="219"/>
      <c r="B28" s="223"/>
      <c r="C28" s="223"/>
      <c r="D28" s="223"/>
      <c r="E28" s="223"/>
      <c r="F28" s="223"/>
      <c r="G28" s="223"/>
      <c r="H28" s="223"/>
      <c r="I28" s="197"/>
      <c r="J28" s="197"/>
      <c r="K28" s="197"/>
      <c r="L28" s="197"/>
      <c r="M28" s="197"/>
      <c r="N28" s="198"/>
    </row>
    <row r="29" spans="1:14" x14ac:dyDescent="0.25">
      <c r="A29" s="219"/>
      <c r="B29" s="224" t="s">
        <v>34</v>
      </c>
      <c r="C29" s="224" t="s">
        <v>145</v>
      </c>
      <c r="D29" s="224" t="s">
        <v>146</v>
      </c>
      <c r="E29" s="223"/>
      <c r="F29" s="223"/>
      <c r="G29" s="223"/>
      <c r="H29" s="223"/>
      <c r="I29" s="197"/>
      <c r="J29" s="197"/>
      <c r="K29" s="197"/>
      <c r="L29" s="197"/>
      <c r="M29" s="197"/>
      <c r="N29" s="198"/>
    </row>
    <row r="30" spans="1:14" x14ac:dyDescent="0.25">
      <c r="A30" s="219"/>
      <c r="B30" s="225" t="s">
        <v>147</v>
      </c>
      <c r="C30" s="293"/>
      <c r="D30" s="293" t="s">
        <v>178</v>
      </c>
      <c r="E30" s="223"/>
      <c r="F30" s="223"/>
      <c r="G30" s="223"/>
      <c r="H30" s="223"/>
      <c r="I30" s="197"/>
      <c r="J30" s="197"/>
      <c r="K30" s="197"/>
      <c r="L30" s="197"/>
      <c r="M30" s="197"/>
      <c r="N30" s="198"/>
    </row>
    <row r="31" spans="1:14" x14ac:dyDescent="0.25">
      <c r="A31" s="219"/>
      <c r="B31" s="225" t="s">
        <v>148</v>
      </c>
      <c r="C31" s="293"/>
      <c r="D31" s="293" t="s">
        <v>178</v>
      </c>
      <c r="E31" s="223"/>
      <c r="F31" s="223"/>
      <c r="G31" s="223"/>
      <c r="H31" s="223"/>
      <c r="I31" s="197"/>
      <c r="J31" s="197"/>
      <c r="K31" s="197"/>
      <c r="L31" s="197"/>
      <c r="M31" s="197"/>
      <c r="N31" s="198"/>
    </row>
    <row r="32" spans="1:14" x14ac:dyDescent="0.25">
      <c r="A32" s="219"/>
      <c r="B32" s="225" t="s">
        <v>149</v>
      </c>
      <c r="C32" s="293" t="s">
        <v>178</v>
      </c>
      <c r="D32" s="293"/>
      <c r="E32" s="223"/>
      <c r="F32" s="223"/>
      <c r="G32" s="223"/>
      <c r="H32" s="223"/>
      <c r="I32" s="197"/>
      <c r="J32" s="197"/>
      <c r="K32" s="197"/>
      <c r="L32" s="197"/>
      <c r="M32" s="197"/>
      <c r="N32" s="198"/>
    </row>
    <row r="33" spans="1:17" x14ac:dyDescent="0.25">
      <c r="A33" s="219"/>
      <c r="B33" s="225" t="s">
        <v>150</v>
      </c>
      <c r="C33" s="293" t="s">
        <v>178</v>
      </c>
      <c r="D33" s="293"/>
      <c r="E33" s="223"/>
      <c r="F33" s="223"/>
      <c r="G33" s="223"/>
      <c r="H33" s="223"/>
      <c r="I33" s="197"/>
      <c r="J33" s="197"/>
      <c r="K33" s="197"/>
      <c r="L33" s="197"/>
      <c r="M33" s="197"/>
      <c r="N33" s="198"/>
    </row>
    <row r="34" spans="1:17" x14ac:dyDescent="0.25">
      <c r="A34" s="219"/>
      <c r="B34" s="223"/>
      <c r="C34" s="223"/>
      <c r="D34" s="223"/>
      <c r="E34" s="223"/>
      <c r="F34" s="223"/>
      <c r="G34" s="223"/>
      <c r="H34" s="223"/>
      <c r="I34" s="197"/>
      <c r="J34" s="197"/>
      <c r="K34" s="197"/>
      <c r="L34" s="197"/>
      <c r="M34" s="197"/>
      <c r="N34" s="198"/>
    </row>
    <row r="35" spans="1:17" x14ac:dyDescent="0.25">
      <c r="A35" s="219"/>
      <c r="B35" s="223"/>
      <c r="C35" s="223"/>
      <c r="D35" s="223"/>
      <c r="E35" s="223"/>
      <c r="F35" s="223"/>
      <c r="G35" s="223"/>
      <c r="H35" s="223"/>
      <c r="I35" s="197"/>
      <c r="J35" s="197"/>
      <c r="K35" s="197"/>
      <c r="L35" s="197"/>
      <c r="M35" s="197"/>
      <c r="N35" s="198"/>
    </row>
    <row r="36" spans="1:17" x14ac:dyDescent="0.25">
      <c r="A36" s="219"/>
      <c r="B36" s="222" t="s">
        <v>151</v>
      </c>
      <c r="C36" s="223"/>
      <c r="D36" s="223"/>
      <c r="E36" s="223"/>
      <c r="F36" s="223"/>
      <c r="G36" s="223"/>
      <c r="H36" s="223"/>
      <c r="I36" s="197"/>
      <c r="J36" s="197"/>
      <c r="K36" s="197"/>
      <c r="L36" s="197"/>
      <c r="M36" s="197"/>
      <c r="N36" s="198"/>
    </row>
    <row r="37" spans="1:17" x14ac:dyDescent="0.25">
      <c r="A37" s="219"/>
      <c r="B37" s="223"/>
      <c r="C37" s="223"/>
      <c r="D37" s="223"/>
      <c r="E37" s="223"/>
      <c r="F37" s="223"/>
      <c r="G37" s="223"/>
      <c r="H37" s="223"/>
      <c r="I37" s="197"/>
      <c r="J37" s="197"/>
      <c r="K37" s="197"/>
      <c r="L37" s="197"/>
      <c r="M37" s="197"/>
      <c r="N37" s="198"/>
    </row>
    <row r="38" spans="1:17" x14ac:dyDescent="0.25">
      <c r="A38" s="219"/>
      <c r="B38" s="223"/>
      <c r="C38" s="223"/>
      <c r="D38" s="223"/>
      <c r="E38" s="223"/>
      <c r="F38" s="223"/>
      <c r="G38" s="223"/>
      <c r="H38" s="223"/>
      <c r="I38" s="197"/>
      <c r="J38" s="197"/>
      <c r="K38" s="197"/>
      <c r="L38" s="197"/>
      <c r="M38" s="197"/>
      <c r="N38" s="198"/>
    </row>
    <row r="39" spans="1:17" x14ac:dyDescent="0.25">
      <c r="A39" s="219"/>
      <c r="B39" s="224" t="s">
        <v>34</v>
      </c>
      <c r="C39" s="224" t="s">
        <v>59</v>
      </c>
      <c r="D39" s="226" t="s">
        <v>52</v>
      </c>
      <c r="E39" s="226" t="s">
        <v>17</v>
      </c>
      <c r="F39" s="223"/>
      <c r="G39" s="223"/>
      <c r="H39" s="223"/>
      <c r="I39" s="197"/>
      <c r="J39" s="197"/>
      <c r="K39" s="197"/>
      <c r="L39" s="197"/>
      <c r="M39" s="197"/>
      <c r="N39" s="198"/>
    </row>
    <row r="40" spans="1:17" ht="42.75" x14ac:dyDescent="0.25">
      <c r="A40" s="219"/>
      <c r="B40" s="227" t="s">
        <v>152</v>
      </c>
      <c r="C40" s="228">
        <v>40</v>
      </c>
      <c r="D40" s="293"/>
      <c r="E40" s="439"/>
      <c r="F40" s="223"/>
      <c r="G40" s="223"/>
      <c r="H40" s="223"/>
      <c r="I40" s="197"/>
      <c r="J40" s="197"/>
      <c r="K40" s="197"/>
      <c r="L40" s="197"/>
      <c r="M40" s="197"/>
      <c r="N40" s="198"/>
    </row>
    <row r="41" spans="1:17" ht="71.25" x14ac:dyDescent="0.25">
      <c r="A41" s="219"/>
      <c r="B41" s="227" t="s">
        <v>153</v>
      </c>
      <c r="C41" s="228">
        <v>60</v>
      </c>
      <c r="D41" s="293"/>
      <c r="E41" s="440"/>
      <c r="F41" s="223"/>
      <c r="G41" s="223"/>
      <c r="H41" s="223"/>
      <c r="I41" s="197"/>
      <c r="J41" s="197"/>
      <c r="K41" s="197"/>
      <c r="L41" s="197"/>
      <c r="M41" s="197"/>
      <c r="N41" s="198"/>
    </row>
    <row r="42" spans="1:17" x14ac:dyDescent="0.25">
      <c r="A42" s="219"/>
      <c r="C42" s="220"/>
      <c r="D42" s="204"/>
      <c r="E42" s="221"/>
      <c r="F42" s="217"/>
      <c r="G42" s="217"/>
      <c r="H42" s="217"/>
      <c r="I42" s="218"/>
      <c r="J42" s="218"/>
      <c r="K42" s="218"/>
      <c r="L42" s="218"/>
      <c r="M42" s="218"/>
    </row>
    <row r="43" spans="1:17" x14ac:dyDescent="0.25">
      <c r="A43" s="219"/>
      <c r="C43" s="220"/>
      <c r="D43" s="204"/>
      <c r="E43" s="221"/>
      <c r="F43" s="217"/>
      <c r="G43" s="217"/>
      <c r="H43" s="217"/>
      <c r="I43" s="218"/>
      <c r="J43" s="218"/>
      <c r="K43" s="218"/>
      <c r="L43" s="218"/>
      <c r="M43" s="218"/>
    </row>
    <row r="44" spans="1:17" x14ac:dyDescent="0.25">
      <c r="A44" s="219"/>
      <c r="C44" s="220"/>
      <c r="D44" s="204"/>
      <c r="E44" s="221"/>
      <c r="F44" s="217"/>
      <c r="G44" s="217"/>
      <c r="H44" s="217"/>
      <c r="I44" s="218"/>
      <c r="J44" s="218"/>
      <c r="K44" s="218"/>
      <c r="L44" s="218"/>
      <c r="M44" s="218"/>
    </row>
    <row r="45" spans="1:17" ht="15.75" thickBot="1" x14ac:dyDescent="0.3">
      <c r="M45" s="441" t="s">
        <v>36</v>
      </c>
      <c r="N45" s="441"/>
    </row>
    <row r="46" spans="1:17" x14ac:dyDescent="0.25">
      <c r="B46" s="222" t="s">
        <v>31</v>
      </c>
      <c r="M46" s="229"/>
      <c r="N46" s="229"/>
    </row>
    <row r="47" spans="1:17" ht="15.75" thickBot="1" x14ac:dyDescent="0.3">
      <c r="M47" s="229"/>
      <c r="N47" s="229"/>
    </row>
    <row r="48" spans="1:17" s="197" customFormat="1" ht="109.5" customHeight="1" x14ac:dyDescent="0.25">
      <c r="B48" s="230" t="s">
        <v>154</v>
      </c>
      <c r="C48" s="230" t="s">
        <v>155</v>
      </c>
      <c r="D48" s="230" t="s">
        <v>156</v>
      </c>
      <c r="E48" s="230" t="s">
        <v>46</v>
      </c>
      <c r="F48" s="230" t="s">
        <v>23</v>
      </c>
      <c r="G48" s="230" t="s">
        <v>108</v>
      </c>
      <c r="H48" s="230" t="s">
        <v>18</v>
      </c>
      <c r="I48" s="230" t="s">
        <v>11</v>
      </c>
      <c r="J48" s="230" t="s">
        <v>32</v>
      </c>
      <c r="K48" s="230" t="s">
        <v>62</v>
      </c>
      <c r="L48" s="230" t="s">
        <v>21</v>
      </c>
      <c r="M48" s="231" t="s">
        <v>27</v>
      </c>
      <c r="N48" s="230" t="s">
        <v>157</v>
      </c>
      <c r="O48" s="230" t="s">
        <v>37</v>
      </c>
      <c r="P48" s="232" t="s">
        <v>12</v>
      </c>
      <c r="Q48" s="232" t="s">
        <v>20</v>
      </c>
    </row>
    <row r="49" spans="1:26" s="295" customFormat="1" ht="141.75" customHeight="1" x14ac:dyDescent="0.25">
      <c r="A49" s="233">
        <v>1</v>
      </c>
      <c r="B49" s="234" t="s">
        <v>193</v>
      </c>
      <c r="C49" s="233" t="s">
        <v>193</v>
      </c>
      <c r="D49" s="234" t="s">
        <v>177</v>
      </c>
      <c r="E49" s="235">
        <v>682620133338</v>
      </c>
      <c r="F49" s="233" t="s">
        <v>146</v>
      </c>
      <c r="G49" s="236" t="s">
        <v>179</v>
      </c>
      <c r="H49" s="237">
        <v>41380</v>
      </c>
      <c r="I49" s="237">
        <v>41639</v>
      </c>
      <c r="J49" s="238" t="s">
        <v>146</v>
      </c>
      <c r="K49" s="239"/>
      <c r="L49" s="240"/>
      <c r="M49" s="235"/>
      <c r="N49" s="241" t="s">
        <v>179</v>
      </c>
      <c r="O49" s="242"/>
      <c r="P49" s="242"/>
      <c r="Q49" s="384" t="s">
        <v>321</v>
      </c>
      <c r="R49" s="294"/>
      <c r="S49" s="294"/>
      <c r="T49" s="294"/>
      <c r="U49" s="294"/>
      <c r="V49" s="294"/>
      <c r="W49" s="294"/>
      <c r="X49" s="294"/>
      <c r="Y49" s="294"/>
      <c r="Z49" s="294"/>
    </row>
    <row r="50" spans="1:26" s="295" customFormat="1" ht="21.75" customHeight="1" x14ac:dyDescent="0.25">
      <c r="A50" s="233">
        <f>+A49+1</f>
        <v>2</v>
      </c>
      <c r="B50" s="234" t="s">
        <v>193</v>
      </c>
      <c r="C50" s="233" t="s">
        <v>193</v>
      </c>
      <c r="D50" s="234" t="s">
        <v>177</v>
      </c>
      <c r="E50" s="239">
        <v>68262014365</v>
      </c>
      <c r="F50" s="233" t="s">
        <v>146</v>
      </c>
      <c r="G50" s="233" t="s">
        <v>179</v>
      </c>
      <c r="H50" s="237">
        <v>41864</v>
      </c>
      <c r="I50" s="238">
        <v>42004</v>
      </c>
      <c r="J50" s="238" t="s">
        <v>146</v>
      </c>
      <c r="K50" s="239"/>
      <c r="L50" s="240"/>
      <c r="M50" s="235"/>
      <c r="N50" s="241" t="s">
        <v>179</v>
      </c>
      <c r="O50" s="242"/>
      <c r="P50" s="242"/>
      <c r="Q50" s="385"/>
      <c r="R50" s="294"/>
      <c r="S50" s="294"/>
      <c r="T50" s="294"/>
      <c r="U50" s="294"/>
      <c r="V50" s="294"/>
      <c r="W50" s="294"/>
      <c r="X50" s="294"/>
      <c r="Y50" s="294"/>
      <c r="Z50" s="294"/>
    </row>
    <row r="51" spans="1:26" s="295" customFormat="1" ht="90.75" customHeight="1" x14ac:dyDescent="0.25">
      <c r="A51" s="233">
        <f t="shared" ref="A51:A56" si="0">+A50+1</f>
        <v>3</v>
      </c>
      <c r="B51" s="234" t="s">
        <v>193</v>
      </c>
      <c r="C51" s="233" t="s">
        <v>193</v>
      </c>
      <c r="D51" s="234" t="s">
        <v>195</v>
      </c>
      <c r="E51" s="239" t="s">
        <v>196</v>
      </c>
      <c r="F51" s="233" t="s">
        <v>146</v>
      </c>
      <c r="G51" s="233" t="s">
        <v>179</v>
      </c>
      <c r="H51" s="237">
        <v>40909</v>
      </c>
      <c r="I51" s="238">
        <v>42004</v>
      </c>
      <c r="J51" s="238" t="s">
        <v>146</v>
      </c>
      <c r="K51" s="239"/>
      <c r="L51" s="240"/>
      <c r="M51" s="235"/>
      <c r="N51" s="241" t="s">
        <v>179</v>
      </c>
      <c r="O51" s="243">
        <v>10560428955.200001</v>
      </c>
      <c r="P51" s="242">
        <v>88</v>
      </c>
      <c r="Q51" s="244" t="s">
        <v>322</v>
      </c>
      <c r="R51" s="294"/>
      <c r="S51" s="294"/>
      <c r="T51" s="294"/>
      <c r="U51" s="294"/>
      <c r="V51" s="294"/>
      <c r="W51" s="294"/>
      <c r="X51" s="294"/>
      <c r="Y51" s="294"/>
      <c r="Z51" s="294"/>
    </row>
    <row r="52" spans="1:26" s="295" customFormat="1" x14ac:dyDescent="0.25">
      <c r="A52" s="233">
        <f t="shared" si="0"/>
        <v>4</v>
      </c>
      <c r="B52" s="234"/>
      <c r="C52" s="233"/>
      <c r="D52" s="234"/>
      <c r="E52" s="245"/>
      <c r="F52" s="233"/>
      <c r="G52" s="233"/>
      <c r="H52" s="233"/>
      <c r="I52" s="238"/>
      <c r="J52" s="238"/>
      <c r="K52" s="238"/>
      <c r="L52" s="239"/>
      <c r="M52" s="241"/>
      <c r="N52" s="241"/>
      <c r="O52" s="242"/>
      <c r="P52" s="242"/>
      <c r="Q52" s="246"/>
      <c r="R52" s="294"/>
      <c r="S52" s="294"/>
      <c r="T52" s="294"/>
      <c r="U52" s="294"/>
      <c r="V52" s="294"/>
      <c r="W52" s="294"/>
      <c r="X52" s="294"/>
      <c r="Y52" s="294"/>
      <c r="Z52" s="294"/>
    </row>
    <row r="53" spans="1:26" s="295" customFormat="1" x14ac:dyDescent="0.25">
      <c r="A53" s="233">
        <f t="shared" si="0"/>
        <v>5</v>
      </c>
      <c r="B53" s="234"/>
      <c r="C53" s="233"/>
      <c r="D53" s="234"/>
      <c r="E53" s="245"/>
      <c r="F53" s="233"/>
      <c r="G53" s="233"/>
      <c r="H53" s="233"/>
      <c r="I53" s="238"/>
      <c r="J53" s="238"/>
      <c r="K53" s="238"/>
      <c r="L53" s="238"/>
      <c r="M53" s="241"/>
      <c r="N53" s="241"/>
      <c r="O53" s="242"/>
      <c r="P53" s="242"/>
      <c r="Q53" s="246"/>
      <c r="R53" s="294"/>
      <c r="S53" s="294"/>
      <c r="T53" s="294"/>
      <c r="U53" s="294"/>
      <c r="V53" s="294"/>
      <c r="W53" s="294"/>
      <c r="X53" s="294"/>
      <c r="Y53" s="294"/>
      <c r="Z53" s="294"/>
    </row>
    <row r="54" spans="1:26" s="295" customFormat="1" x14ac:dyDescent="0.25">
      <c r="A54" s="233">
        <f t="shared" si="0"/>
        <v>6</v>
      </c>
      <c r="B54" s="234"/>
      <c r="C54" s="233"/>
      <c r="D54" s="234"/>
      <c r="E54" s="245"/>
      <c r="F54" s="233"/>
      <c r="G54" s="233"/>
      <c r="H54" s="233"/>
      <c r="I54" s="238"/>
      <c r="J54" s="238"/>
      <c r="K54" s="238"/>
      <c r="L54" s="238"/>
      <c r="M54" s="241"/>
      <c r="N54" s="241"/>
      <c r="O54" s="242"/>
      <c r="P54" s="242"/>
      <c r="Q54" s="246"/>
      <c r="R54" s="294"/>
      <c r="S54" s="294"/>
      <c r="T54" s="294"/>
      <c r="U54" s="294"/>
      <c r="V54" s="294"/>
      <c r="W54" s="294"/>
      <c r="X54" s="294"/>
      <c r="Y54" s="294"/>
      <c r="Z54" s="294"/>
    </row>
    <row r="55" spans="1:26" s="295" customFormat="1" x14ac:dyDescent="0.25">
      <c r="A55" s="233">
        <f t="shared" si="0"/>
        <v>7</v>
      </c>
      <c r="B55" s="234"/>
      <c r="C55" s="233"/>
      <c r="D55" s="234"/>
      <c r="E55" s="245"/>
      <c r="F55" s="233"/>
      <c r="G55" s="233"/>
      <c r="H55" s="233"/>
      <c r="I55" s="238"/>
      <c r="J55" s="238"/>
      <c r="K55" s="238"/>
      <c r="L55" s="238"/>
      <c r="M55" s="241"/>
      <c r="N55" s="241"/>
      <c r="O55" s="242"/>
      <c r="P55" s="242"/>
      <c r="Q55" s="246"/>
      <c r="R55" s="294"/>
      <c r="S55" s="294"/>
      <c r="T55" s="294"/>
      <c r="U55" s="294"/>
      <c r="V55" s="294"/>
      <c r="W55" s="294"/>
      <c r="X55" s="294"/>
      <c r="Y55" s="294"/>
      <c r="Z55" s="294"/>
    </row>
    <row r="56" spans="1:26" s="295" customFormat="1" x14ac:dyDescent="0.25">
      <c r="A56" s="233">
        <f t="shared" si="0"/>
        <v>8</v>
      </c>
      <c r="B56" s="234"/>
      <c r="C56" s="233"/>
      <c r="D56" s="234"/>
      <c r="E56" s="245"/>
      <c r="F56" s="233"/>
      <c r="G56" s="233"/>
      <c r="H56" s="233"/>
      <c r="I56" s="238"/>
      <c r="J56" s="238"/>
      <c r="K56" s="238"/>
      <c r="L56" s="238"/>
      <c r="M56" s="241"/>
      <c r="N56" s="241"/>
      <c r="O56" s="242"/>
      <c r="P56" s="242"/>
      <c r="Q56" s="246"/>
      <c r="R56" s="294"/>
      <c r="S56" s="294"/>
      <c r="T56" s="294"/>
      <c r="U56" s="294"/>
      <c r="V56" s="294"/>
      <c r="W56" s="294"/>
      <c r="X56" s="294"/>
      <c r="Y56" s="294"/>
      <c r="Z56" s="294"/>
    </row>
    <row r="57" spans="1:26" s="295" customFormat="1" ht="138" customHeight="1" x14ac:dyDescent="0.25">
      <c r="A57" s="233"/>
      <c r="B57" s="247" t="s">
        <v>17</v>
      </c>
      <c r="C57" s="233"/>
      <c r="D57" s="234"/>
      <c r="E57" s="248"/>
      <c r="F57" s="249"/>
      <c r="G57" s="249"/>
      <c r="H57" s="249"/>
      <c r="I57" s="250"/>
      <c r="J57" s="250"/>
      <c r="K57" s="251"/>
      <c r="L57" s="251">
        <f>L49+L50+L51+L52+L53</f>
        <v>0</v>
      </c>
      <c r="M57" s="252">
        <f>SUM(M49:M56)</f>
        <v>0</v>
      </c>
      <c r="N57" s="253">
        <f>SUM(N49:N56)</f>
        <v>0</v>
      </c>
      <c r="O57" s="254"/>
      <c r="P57" s="254"/>
      <c r="Q57" s="255"/>
    </row>
    <row r="58" spans="1:26" s="256" customFormat="1" x14ac:dyDescent="0.25">
      <c r="E58" s="257"/>
    </row>
    <row r="59" spans="1:26" s="256" customFormat="1" x14ac:dyDescent="0.25">
      <c r="B59" s="429" t="s">
        <v>29</v>
      </c>
      <c r="C59" s="429" t="s">
        <v>28</v>
      </c>
      <c r="D59" s="431" t="s">
        <v>35</v>
      </c>
      <c r="E59" s="431"/>
    </row>
    <row r="60" spans="1:26" s="256" customFormat="1" x14ac:dyDescent="0.25">
      <c r="B60" s="430"/>
      <c r="C60" s="430"/>
      <c r="D60" s="291" t="s">
        <v>24</v>
      </c>
      <c r="E60" s="258" t="s">
        <v>25</v>
      </c>
    </row>
    <row r="61" spans="1:26" s="256" customFormat="1" ht="30.6" customHeight="1" x14ac:dyDescent="0.25">
      <c r="B61" s="259" t="s">
        <v>22</v>
      </c>
      <c r="C61" s="260">
        <f>+K57</f>
        <v>0</v>
      </c>
      <c r="D61" s="261"/>
      <c r="E61" s="261" t="s">
        <v>178</v>
      </c>
      <c r="F61" s="262"/>
      <c r="G61" s="262"/>
      <c r="H61" s="262"/>
      <c r="I61" s="262"/>
      <c r="J61" s="262"/>
      <c r="K61" s="262"/>
      <c r="L61" s="262"/>
      <c r="M61" s="262"/>
      <c r="Q61" s="256" t="s">
        <v>176</v>
      </c>
    </row>
    <row r="62" spans="1:26" s="256" customFormat="1" ht="30" customHeight="1" x14ac:dyDescent="0.25">
      <c r="B62" s="259" t="s">
        <v>26</v>
      </c>
      <c r="C62" s="260" t="s">
        <v>320</v>
      </c>
      <c r="D62" s="261"/>
      <c r="E62" s="261" t="s">
        <v>178</v>
      </c>
    </row>
    <row r="63" spans="1:26" s="256" customFormat="1" x14ac:dyDescent="0.25">
      <c r="B63" s="263"/>
      <c r="C63" s="419"/>
      <c r="D63" s="419"/>
      <c r="E63" s="419"/>
      <c r="F63" s="419"/>
      <c r="G63" s="419"/>
      <c r="H63" s="419"/>
      <c r="I63" s="419"/>
      <c r="J63" s="419"/>
      <c r="K63" s="419"/>
      <c r="L63" s="419"/>
      <c r="M63" s="419"/>
      <c r="N63" s="419"/>
    </row>
    <row r="64" spans="1:26" ht="28.15" customHeight="1" thickBot="1" x14ac:dyDescent="0.3"/>
    <row r="65" spans="2:17" ht="27" thickBot="1" x14ac:dyDescent="0.3">
      <c r="B65" s="420" t="s">
        <v>109</v>
      </c>
      <c r="C65" s="420"/>
      <c r="D65" s="420"/>
      <c r="E65" s="420"/>
      <c r="F65" s="420"/>
      <c r="G65" s="420"/>
      <c r="H65" s="420"/>
      <c r="I65" s="420"/>
      <c r="J65" s="420"/>
      <c r="K65" s="420"/>
      <c r="L65" s="420"/>
      <c r="M65" s="420"/>
      <c r="N65" s="420"/>
    </row>
    <row r="68" spans="2:17" ht="109.5" customHeight="1" x14ac:dyDescent="0.25">
      <c r="B68" s="264" t="s">
        <v>158</v>
      </c>
      <c r="C68" s="265" t="s">
        <v>2</v>
      </c>
      <c r="D68" s="265" t="s">
        <v>111</v>
      </c>
      <c r="E68" s="265" t="s">
        <v>110</v>
      </c>
      <c r="F68" s="265" t="s">
        <v>112</v>
      </c>
      <c r="G68" s="265" t="s">
        <v>113</v>
      </c>
      <c r="H68" s="265" t="s">
        <v>114</v>
      </c>
      <c r="I68" s="265" t="s">
        <v>115</v>
      </c>
      <c r="J68" s="265" t="s">
        <v>116</v>
      </c>
      <c r="K68" s="265" t="s">
        <v>117</v>
      </c>
      <c r="L68" s="265" t="s">
        <v>118</v>
      </c>
      <c r="M68" s="266" t="s">
        <v>119</v>
      </c>
      <c r="N68" s="266" t="s">
        <v>120</v>
      </c>
      <c r="O68" s="421" t="s">
        <v>3</v>
      </c>
      <c r="P68" s="422"/>
      <c r="Q68" s="265" t="s">
        <v>19</v>
      </c>
    </row>
    <row r="69" spans="2:17" x14ac:dyDescent="0.25">
      <c r="B69" s="267" t="s">
        <v>197</v>
      </c>
      <c r="C69" s="267" t="s">
        <v>186</v>
      </c>
      <c r="D69" s="268"/>
      <c r="E69" s="268">
        <v>1095</v>
      </c>
      <c r="F69" s="269"/>
      <c r="G69" s="269"/>
      <c r="H69" s="269"/>
      <c r="I69" s="269" t="s">
        <v>145</v>
      </c>
      <c r="J69" s="270"/>
      <c r="K69" s="225"/>
      <c r="L69" s="225"/>
      <c r="M69" s="225"/>
      <c r="N69" s="225"/>
      <c r="O69" s="388"/>
      <c r="P69" s="389"/>
      <c r="Q69" s="293" t="s">
        <v>145</v>
      </c>
    </row>
    <row r="70" spans="2:17" x14ac:dyDescent="0.25">
      <c r="B70" s="267"/>
      <c r="C70" s="267"/>
      <c r="D70" s="268"/>
      <c r="E70" s="268"/>
      <c r="F70" s="269"/>
      <c r="G70" s="269"/>
      <c r="H70" s="269"/>
      <c r="I70" s="270"/>
      <c r="J70" s="270"/>
      <c r="K70" s="225"/>
      <c r="L70" s="225"/>
      <c r="M70" s="225"/>
      <c r="N70" s="225"/>
      <c r="O70" s="388"/>
      <c r="P70" s="389"/>
      <c r="Q70" s="225"/>
    </row>
    <row r="71" spans="2:17" x14ac:dyDescent="0.25">
      <c r="B71" s="267"/>
      <c r="C71" s="267"/>
      <c r="D71" s="268"/>
      <c r="E71" s="268"/>
      <c r="F71" s="269"/>
      <c r="G71" s="269"/>
      <c r="H71" s="269"/>
      <c r="I71" s="270"/>
      <c r="J71" s="270"/>
      <c r="K71" s="225"/>
      <c r="L71" s="225"/>
      <c r="M71" s="225"/>
      <c r="N71" s="225"/>
      <c r="O71" s="388"/>
      <c r="P71" s="389"/>
      <c r="Q71" s="225"/>
    </row>
    <row r="72" spans="2:17" x14ac:dyDescent="0.25">
      <c r="B72" s="267"/>
      <c r="C72" s="267"/>
      <c r="D72" s="268"/>
      <c r="E72" s="268"/>
      <c r="F72" s="269"/>
      <c r="G72" s="269"/>
      <c r="H72" s="269"/>
      <c r="I72" s="270"/>
      <c r="J72" s="270"/>
      <c r="K72" s="225"/>
      <c r="L72" s="225"/>
      <c r="M72" s="225"/>
      <c r="N72" s="225"/>
      <c r="O72" s="388"/>
      <c r="P72" s="389"/>
      <c r="Q72" s="225"/>
    </row>
    <row r="73" spans="2:17" x14ac:dyDescent="0.25">
      <c r="B73" s="267"/>
      <c r="C73" s="267"/>
      <c r="D73" s="268"/>
      <c r="E73" s="268"/>
      <c r="F73" s="269"/>
      <c r="G73" s="269"/>
      <c r="H73" s="269"/>
      <c r="I73" s="270"/>
      <c r="J73" s="270"/>
      <c r="K73" s="225"/>
      <c r="L73" s="225"/>
      <c r="M73" s="225"/>
      <c r="N73" s="225"/>
      <c r="O73" s="388"/>
      <c r="P73" s="389"/>
      <c r="Q73" s="225"/>
    </row>
    <row r="74" spans="2:17" x14ac:dyDescent="0.25">
      <c r="B74" s="267"/>
      <c r="C74" s="267"/>
      <c r="D74" s="268"/>
      <c r="E74" s="268"/>
      <c r="F74" s="269"/>
      <c r="G74" s="269"/>
      <c r="H74" s="269"/>
      <c r="I74" s="270"/>
      <c r="J74" s="270"/>
      <c r="K74" s="225"/>
      <c r="L74" s="225"/>
      <c r="M74" s="225"/>
      <c r="N74" s="225"/>
      <c r="O74" s="388"/>
      <c r="P74" s="389"/>
      <c r="Q74" s="225"/>
    </row>
    <row r="75" spans="2:17" x14ac:dyDescent="0.25">
      <c r="B75" s="225"/>
      <c r="C75" s="225"/>
      <c r="D75" s="225"/>
      <c r="E75" s="225"/>
      <c r="F75" s="225"/>
      <c r="G75" s="225"/>
      <c r="H75" s="225"/>
      <c r="I75" s="225"/>
      <c r="J75" s="225"/>
      <c r="K75" s="225"/>
      <c r="L75" s="225"/>
      <c r="M75" s="225"/>
      <c r="N75" s="225"/>
      <c r="O75" s="388"/>
      <c r="P75" s="389"/>
      <c r="Q75" s="225"/>
    </row>
    <row r="76" spans="2:17" x14ac:dyDescent="0.25">
      <c r="B76" s="185" t="s">
        <v>1</v>
      </c>
    </row>
    <row r="77" spans="2:17" x14ac:dyDescent="0.25">
      <c r="B77" s="185" t="s">
        <v>38</v>
      </c>
    </row>
    <row r="78" spans="2:17" x14ac:dyDescent="0.25">
      <c r="B78" s="185" t="s">
        <v>63</v>
      </c>
    </row>
    <row r="80" spans="2:17" ht="15.75" thickBot="1" x14ac:dyDescent="0.3"/>
    <row r="81" spans="2:17" ht="27" thickBot="1" x14ac:dyDescent="0.3">
      <c r="B81" s="425" t="s">
        <v>39</v>
      </c>
      <c r="C81" s="426"/>
      <c r="D81" s="426"/>
      <c r="E81" s="426"/>
      <c r="F81" s="426"/>
      <c r="G81" s="426"/>
      <c r="H81" s="426"/>
      <c r="I81" s="426"/>
      <c r="J81" s="426"/>
      <c r="K81" s="426"/>
      <c r="L81" s="426"/>
      <c r="M81" s="426"/>
      <c r="N81" s="427"/>
    </row>
    <row r="86" spans="2:17" ht="76.5" customHeight="1" x14ac:dyDescent="0.25">
      <c r="B86" s="264" t="s">
        <v>0</v>
      </c>
      <c r="C86" s="264" t="s">
        <v>40</v>
      </c>
      <c r="D86" s="264" t="s">
        <v>41</v>
      </c>
      <c r="E86" s="264" t="s">
        <v>121</v>
      </c>
      <c r="F86" s="264" t="s">
        <v>123</v>
      </c>
      <c r="G86" s="264" t="s">
        <v>124</v>
      </c>
      <c r="H86" s="264" t="s">
        <v>125</v>
      </c>
      <c r="I86" s="264" t="s">
        <v>122</v>
      </c>
      <c r="J86" s="421" t="s">
        <v>126</v>
      </c>
      <c r="K86" s="428"/>
      <c r="L86" s="422"/>
      <c r="M86" s="264" t="s">
        <v>130</v>
      </c>
      <c r="N86" s="264" t="s">
        <v>187</v>
      </c>
      <c r="O86" s="264" t="s">
        <v>188</v>
      </c>
      <c r="P86" s="421" t="s">
        <v>3</v>
      </c>
      <c r="Q86" s="422"/>
    </row>
    <row r="87" spans="2:17" ht="168.75" customHeight="1" x14ac:dyDescent="0.25">
      <c r="B87" s="271" t="s">
        <v>44</v>
      </c>
      <c r="C87" s="271" t="s">
        <v>180</v>
      </c>
      <c r="D87" s="271" t="s">
        <v>198</v>
      </c>
      <c r="E87" s="267">
        <v>63337102</v>
      </c>
      <c r="F87" s="271" t="s">
        <v>199</v>
      </c>
      <c r="G87" s="271" t="s">
        <v>200</v>
      </c>
      <c r="H87" s="272">
        <v>39531</v>
      </c>
      <c r="I87" s="268" t="s">
        <v>179</v>
      </c>
      <c r="J87" s="273" t="s">
        <v>201</v>
      </c>
      <c r="K87" s="274" t="s">
        <v>202</v>
      </c>
      <c r="L87" s="274" t="s">
        <v>203</v>
      </c>
      <c r="M87" s="225" t="s">
        <v>145</v>
      </c>
      <c r="N87" s="225" t="s">
        <v>145</v>
      </c>
      <c r="O87" s="225" t="s">
        <v>145</v>
      </c>
      <c r="P87" s="442"/>
      <c r="Q87" s="442"/>
    </row>
    <row r="88" spans="2:17" ht="111" customHeight="1" x14ac:dyDescent="0.25">
      <c r="B88" s="271" t="s">
        <v>44</v>
      </c>
      <c r="C88" s="271" t="s">
        <v>180</v>
      </c>
      <c r="D88" s="271" t="s">
        <v>204</v>
      </c>
      <c r="E88" s="267">
        <v>63309553</v>
      </c>
      <c r="F88" s="271" t="s">
        <v>205</v>
      </c>
      <c r="G88" s="271" t="s">
        <v>182</v>
      </c>
      <c r="H88" s="272">
        <v>34933</v>
      </c>
      <c r="I88" s="268" t="s">
        <v>179</v>
      </c>
      <c r="J88" s="273" t="s">
        <v>193</v>
      </c>
      <c r="K88" s="274" t="s">
        <v>206</v>
      </c>
      <c r="L88" s="274" t="s">
        <v>207</v>
      </c>
      <c r="M88" s="225" t="s">
        <v>145</v>
      </c>
      <c r="N88" s="225" t="s">
        <v>145</v>
      </c>
      <c r="O88" s="225" t="s">
        <v>145</v>
      </c>
      <c r="P88" s="386"/>
      <c r="Q88" s="387"/>
    </row>
    <row r="89" spans="2:17" ht="106.5" customHeight="1" x14ac:dyDescent="0.25">
      <c r="B89" s="271" t="s">
        <v>44</v>
      </c>
      <c r="C89" s="271" t="s">
        <v>180</v>
      </c>
      <c r="D89" s="271" t="s">
        <v>208</v>
      </c>
      <c r="E89" s="267">
        <v>1098614587</v>
      </c>
      <c r="F89" s="267" t="s">
        <v>209</v>
      </c>
      <c r="G89" s="271" t="s">
        <v>185</v>
      </c>
      <c r="H89" s="272">
        <v>39434</v>
      </c>
      <c r="I89" s="268" t="s">
        <v>179</v>
      </c>
      <c r="J89" s="273" t="s">
        <v>193</v>
      </c>
      <c r="K89" s="274" t="s">
        <v>210</v>
      </c>
      <c r="L89" s="274" t="s">
        <v>211</v>
      </c>
      <c r="M89" s="225" t="s">
        <v>145</v>
      </c>
      <c r="N89" s="225" t="s">
        <v>145</v>
      </c>
      <c r="O89" s="225" t="s">
        <v>145</v>
      </c>
      <c r="P89" s="388"/>
      <c r="Q89" s="389"/>
    </row>
    <row r="90" spans="2:17" ht="60.75" customHeight="1" x14ac:dyDescent="0.25">
      <c r="B90" s="271" t="s">
        <v>44</v>
      </c>
      <c r="C90" s="271" t="s">
        <v>180</v>
      </c>
      <c r="D90" s="271" t="s">
        <v>212</v>
      </c>
      <c r="E90" s="267">
        <v>63457287</v>
      </c>
      <c r="F90" s="271" t="s">
        <v>213</v>
      </c>
      <c r="G90" s="271" t="s">
        <v>182</v>
      </c>
      <c r="H90" s="272">
        <v>35237</v>
      </c>
      <c r="I90" s="268" t="s">
        <v>179</v>
      </c>
      <c r="J90" s="273" t="s">
        <v>193</v>
      </c>
      <c r="K90" s="274" t="s">
        <v>214</v>
      </c>
      <c r="L90" s="274" t="s">
        <v>215</v>
      </c>
      <c r="M90" s="225" t="s">
        <v>145</v>
      </c>
      <c r="N90" s="225" t="s">
        <v>145</v>
      </c>
      <c r="O90" s="225" t="s">
        <v>145</v>
      </c>
      <c r="P90" s="388"/>
      <c r="Q90" s="389"/>
    </row>
    <row r="91" spans="2:17" ht="51" customHeight="1" x14ac:dyDescent="0.25">
      <c r="B91" s="271" t="s">
        <v>45</v>
      </c>
      <c r="C91" s="271" t="s">
        <v>180</v>
      </c>
      <c r="D91" s="271" t="s">
        <v>216</v>
      </c>
      <c r="E91" s="267">
        <v>27592201</v>
      </c>
      <c r="F91" s="267" t="s">
        <v>181</v>
      </c>
      <c r="G91" s="267" t="s">
        <v>189</v>
      </c>
      <c r="H91" s="272">
        <v>39717</v>
      </c>
      <c r="I91" s="268" t="s">
        <v>145</v>
      </c>
      <c r="J91" s="273"/>
      <c r="K91" s="274"/>
      <c r="L91" s="270"/>
      <c r="M91" s="225" t="s">
        <v>145</v>
      </c>
      <c r="N91" s="225"/>
      <c r="O91" s="225"/>
      <c r="P91" s="386" t="s">
        <v>217</v>
      </c>
      <c r="Q91" s="387"/>
    </row>
    <row r="92" spans="2:17" ht="93.75" customHeight="1" x14ac:dyDescent="0.25">
      <c r="B92" s="390" t="s">
        <v>45</v>
      </c>
      <c r="C92" s="390" t="s">
        <v>180</v>
      </c>
      <c r="D92" s="390" t="s">
        <v>218</v>
      </c>
      <c r="E92" s="395">
        <v>52959798</v>
      </c>
      <c r="F92" s="395" t="s">
        <v>181</v>
      </c>
      <c r="G92" s="390" t="s">
        <v>219</v>
      </c>
      <c r="H92" s="410">
        <v>38804</v>
      </c>
      <c r="I92" s="407" t="s">
        <v>145</v>
      </c>
      <c r="J92" s="275" t="s">
        <v>223</v>
      </c>
      <c r="K92" s="274" t="s">
        <v>224</v>
      </c>
      <c r="L92" s="274" t="s">
        <v>225</v>
      </c>
      <c r="M92" s="404" t="s">
        <v>145</v>
      </c>
      <c r="N92" s="404" t="s">
        <v>145</v>
      </c>
      <c r="O92" s="404" t="s">
        <v>145</v>
      </c>
      <c r="P92" s="413"/>
      <c r="Q92" s="414"/>
    </row>
    <row r="93" spans="2:17" ht="91.5" customHeight="1" x14ac:dyDescent="0.25">
      <c r="B93" s="392"/>
      <c r="C93" s="392"/>
      <c r="D93" s="392"/>
      <c r="E93" s="397"/>
      <c r="F93" s="397"/>
      <c r="G93" s="392"/>
      <c r="H93" s="412"/>
      <c r="I93" s="409"/>
      <c r="J93" s="275" t="s">
        <v>220</v>
      </c>
      <c r="K93" s="274" t="s">
        <v>221</v>
      </c>
      <c r="L93" s="274" t="s">
        <v>222</v>
      </c>
      <c r="M93" s="406"/>
      <c r="N93" s="406"/>
      <c r="O93" s="406"/>
      <c r="P93" s="417"/>
      <c r="Q93" s="418"/>
    </row>
    <row r="94" spans="2:17" ht="99.75" customHeight="1" x14ac:dyDescent="0.25">
      <c r="B94" s="271" t="s">
        <v>45</v>
      </c>
      <c r="C94" s="271" t="s">
        <v>180</v>
      </c>
      <c r="D94" s="271" t="s">
        <v>226</v>
      </c>
      <c r="E94" s="267">
        <v>1090366037</v>
      </c>
      <c r="F94" s="267" t="s">
        <v>181</v>
      </c>
      <c r="G94" s="267" t="s">
        <v>189</v>
      </c>
      <c r="H94" s="276">
        <v>40238</v>
      </c>
      <c r="I94" s="268" t="s">
        <v>145</v>
      </c>
      <c r="J94" s="273"/>
      <c r="K94" s="274"/>
      <c r="L94" s="270"/>
      <c r="M94" s="225"/>
      <c r="N94" s="225"/>
      <c r="O94" s="225"/>
      <c r="P94" s="386" t="s">
        <v>227</v>
      </c>
      <c r="Q94" s="387"/>
    </row>
    <row r="95" spans="2:17" ht="63.75" customHeight="1" x14ac:dyDescent="0.25">
      <c r="B95" s="390" t="s">
        <v>45</v>
      </c>
      <c r="C95" s="390" t="s">
        <v>180</v>
      </c>
      <c r="D95" s="390" t="s">
        <v>228</v>
      </c>
      <c r="E95" s="395">
        <v>37506193</v>
      </c>
      <c r="F95" s="395" t="s">
        <v>184</v>
      </c>
      <c r="G95" s="390" t="s">
        <v>229</v>
      </c>
      <c r="H95" s="423">
        <v>38961</v>
      </c>
      <c r="I95" s="407" t="s">
        <v>145</v>
      </c>
      <c r="J95" s="271" t="s">
        <v>232</v>
      </c>
      <c r="K95" s="274" t="s">
        <v>233</v>
      </c>
      <c r="L95" s="274" t="s">
        <v>184</v>
      </c>
      <c r="M95" s="404" t="s">
        <v>145</v>
      </c>
      <c r="N95" s="404" t="s">
        <v>145</v>
      </c>
      <c r="O95" s="404" t="s">
        <v>145</v>
      </c>
      <c r="P95" s="413"/>
      <c r="Q95" s="414"/>
    </row>
    <row r="96" spans="2:17" ht="60.75" customHeight="1" x14ac:dyDescent="0.25">
      <c r="B96" s="392"/>
      <c r="C96" s="392"/>
      <c r="D96" s="392"/>
      <c r="E96" s="397"/>
      <c r="F96" s="397"/>
      <c r="G96" s="392"/>
      <c r="H96" s="424"/>
      <c r="I96" s="409"/>
      <c r="J96" s="273" t="s">
        <v>193</v>
      </c>
      <c r="K96" s="274" t="s">
        <v>230</v>
      </c>
      <c r="L96" s="270" t="s">
        <v>231</v>
      </c>
      <c r="M96" s="406"/>
      <c r="N96" s="406"/>
      <c r="O96" s="406"/>
      <c r="P96" s="417"/>
      <c r="Q96" s="418"/>
    </row>
    <row r="97" spans="2:17" ht="100.5" customHeight="1" x14ac:dyDescent="0.25">
      <c r="B97" s="271" t="s">
        <v>45</v>
      </c>
      <c r="C97" s="271" t="s">
        <v>180</v>
      </c>
      <c r="D97" s="267" t="s">
        <v>234</v>
      </c>
      <c r="E97" s="277">
        <v>37241053</v>
      </c>
      <c r="F97" s="271" t="s">
        <v>236</v>
      </c>
      <c r="G97" s="271" t="s">
        <v>235</v>
      </c>
      <c r="H97" s="272">
        <v>27927</v>
      </c>
      <c r="I97" s="268" t="s">
        <v>179</v>
      </c>
      <c r="J97" s="273" t="s">
        <v>193</v>
      </c>
      <c r="K97" s="274" t="s">
        <v>238</v>
      </c>
      <c r="L97" s="270" t="s">
        <v>237</v>
      </c>
      <c r="M97" s="225" t="s">
        <v>145</v>
      </c>
      <c r="N97" s="225" t="s">
        <v>145</v>
      </c>
      <c r="O97" s="225" t="s">
        <v>145</v>
      </c>
      <c r="P97" s="388"/>
      <c r="Q97" s="389"/>
    </row>
    <row r="98" spans="2:17" ht="59.25" customHeight="1" x14ac:dyDescent="0.25">
      <c r="B98" s="271" t="s">
        <v>45</v>
      </c>
      <c r="C98" s="271" t="s">
        <v>180</v>
      </c>
      <c r="D98" s="267" t="s">
        <v>239</v>
      </c>
      <c r="E98" s="277">
        <v>63506744</v>
      </c>
      <c r="F98" s="267" t="s">
        <v>184</v>
      </c>
      <c r="G98" s="271" t="s">
        <v>185</v>
      </c>
      <c r="H98" s="272">
        <v>36144</v>
      </c>
      <c r="I98" s="268" t="s">
        <v>145</v>
      </c>
      <c r="J98" s="273" t="s">
        <v>193</v>
      </c>
      <c r="K98" s="274" t="s">
        <v>240</v>
      </c>
      <c r="L98" s="270" t="s">
        <v>241</v>
      </c>
      <c r="M98" s="225" t="s">
        <v>145</v>
      </c>
      <c r="N98" s="225" t="s">
        <v>145</v>
      </c>
      <c r="O98" s="225" t="s">
        <v>145</v>
      </c>
      <c r="P98" s="386"/>
      <c r="Q98" s="387"/>
    </row>
    <row r="99" spans="2:17" ht="59.25" customHeight="1" x14ac:dyDescent="0.25">
      <c r="B99" s="390" t="s">
        <v>45</v>
      </c>
      <c r="C99" s="390" t="s">
        <v>180</v>
      </c>
      <c r="D99" s="390" t="s">
        <v>242</v>
      </c>
      <c r="E99" s="395">
        <v>27633855</v>
      </c>
      <c r="F99" s="390" t="s">
        <v>243</v>
      </c>
      <c r="G99" s="390" t="s">
        <v>189</v>
      </c>
      <c r="H99" s="410">
        <v>38107</v>
      </c>
      <c r="I99" s="407" t="s">
        <v>145</v>
      </c>
      <c r="J99" s="271" t="s">
        <v>247</v>
      </c>
      <c r="K99" s="274" t="s">
        <v>248</v>
      </c>
      <c r="L99" s="274" t="s">
        <v>249</v>
      </c>
      <c r="M99" s="404" t="s">
        <v>145</v>
      </c>
      <c r="N99" s="404" t="s">
        <v>145</v>
      </c>
      <c r="O99" s="404" t="s">
        <v>145</v>
      </c>
      <c r="P99" s="398"/>
      <c r="Q99" s="399"/>
    </row>
    <row r="100" spans="2:17" ht="59.25" customHeight="1" x14ac:dyDescent="0.25">
      <c r="B100" s="391"/>
      <c r="C100" s="391"/>
      <c r="D100" s="391"/>
      <c r="E100" s="396"/>
      <c r="F100" s="391"/>
      <c r="G100" s="391"/>
      <c r="H100" s="411"/>
      <c r="I100" s="408"/>
      <c r="J100" s="271" t="s">
        <v>250</v>
      </c>
      <c r="K100" s="274" t="s">
        <v>251</v>
      </c>
      <c r="L100" s="274" t="s">
        <v>252</v>
      </c>
      <c r="M100" s="405"/>
      <c r="N100" s="405"/>
      <c r="O100" s="405"/>
      <c r="P100" s="400"/>
      <c r="Q100" s="401"/>
    </row>
    <row r="101" spans="2:17" ht="66.75" customHeight="1" x14ac:dyDescent="0.25">
      <c r="B101" s="392"/>
      <c r="C101" s="392"/>
      <c r="D101" s="392"/>
      <c r="E101" s="397"/>
      <c r="F101" s="392"/>
      <c r="G101" s="392"/>
      <c r="H101" s="412"/>
      <c r="I101" s="409"/>
      <c r="J101" s="271" t="s">
        <v>244</v>
      </c>
      <c r="K101" s="274" t="s">
        <v>245</v>
      </c>
      <c r="L101" s="274" t="s">
        <v>246</v>
      </c>
      <c r="M101" s="406"/>
      <c r="N101" s="406"/>
      <c r="O101" s="406"/>
      <c r="P101" s="402"/>
      <c r="Q101" s="403"/>
    </row>
    <row r="102" spans="2:17" ht="93" customHeight="1" x14ac:dyDescent="0.25">
      <c r="B102" s="390" t="s">
        <v>45</v>
      </c>
      <c r="C102" s="390" t="s">
        <v>180</v>
      </c>
      <c r="D102" s="390" t="s">
        <v>253</v>
      </c>
      <c r="E102" s="395">
        <v>60413726</v>
      </c>
      <c r="F102" s="390" t="s">
        <v>243</v>
      </c>
      <c r="G102" s="395" t="s">
        <v>189</v>
      </c>
      <c r="H102" s="410">
        <v>36791</v>
      </c>
      <c r="I102" s="407" t="s">
        <v>145</v>
      </c>
      <c r="J102" s="271" t="s">
        <v>257</v>
      </c>
      <c r="K102" s="274" t="s">
        <v>258</v>
      </c>
      <c r="L102" s="274" t="s">
        <v>259</v>
      </c>
      <c r="M102" s="404" t="s">
        <v>145</v>
      </c>
      <c r="N102" s="404" t="s">
        <v>145</v>
      </c>
      <c r="O102" s="404" t="s">
        <v>145</v>
      </c>
      <c r="P102" s="413"/>
      <c r="Q102" s="414"/>
    </row>
    <row r="103" spans="2:17" ht="129" customHeight="1" x14ac:dyDescent="0.25">
      <c r="B103" s="391"/>
      <c r="C103" s="391"/>
      <c r="D103" s="391"/>
      <c r="E103" s="396"/>
      <c r="F103" s="391"/>
      <c r="G103" s="396"/>
      <c r="H103" s="411"/>
      <c r="I103" s="408"/>
      <c r="J103" s="271" t="s">
        <v>193</v>
      </c>
      <c r="K103" s="274" t="s">
        <v>261</v>
      </c>
      <c r="L103" s="274" t="s">
        <v>260</v>
      </c>
      <c r="M103" s="405"/>
      <c r="N103" s="405"/>
      <c r="O103" s="405"/>
      <c r="P103" s="415"/>
      <c r="Q103" s="416"/>
    </row>
    <row r="104" spans="2:17" ht="63" customHeight="1" x14ac:dyDescent="0.25">
      <c r="B104" s="392"/>
      <c r="C104" s="392"/>
      <c r="D104" s="392"/>
      <c r="E104" s="397"/>
      <c r="F104" s="392"/>
      <c r="G104" s="397"/>
      <c r="H104" s="412"/>
      <c r="I104" s="409"/>
      <c r="J104" s="271" t="s">
        <v>254</v>
      </c>
      <c r="K104" s="274" t="s">
        <v>255</v>
      </c>
      <c r="L104" s="274" t="s">
        <v>256</v>
      </c>
      <c r="M104" s="406"/>
      <c r="N104" s="406"/>
      <c r="O104" s="406"/>
      <c r="P104" s="417"/>
      <c r="Q104" s="418"/>
    </row>
    <row r="106" spans="2:17" ht="15.75" thickBot="1" x14ac:dyDescent="0.3"/>
    <row r="107" spans="2:17" ht="27" thickBot="1" x14ac:dyDescent="0.3">
      <c r="B107" s="425" t="s">
        <v>47</v>
      </c>
      <c r="C107" s="426"/>
      <c r="D107" s="426"/>
      <c r="E107" s="426"/>
      <c r="F107" s="426"/>
      <c r="G107" s="426"/>
      <c r="H107" s="426"/>
      <c r="I107" s="426"/>
      <c r="J107" s="426"/>
      <c r="K107" s="426"/>
      <c r="L107" s="426"/>
      <c r="M107" s="426"/>
      <c r="N107" s="427"/>
    </row>
    <row r="110" spans="2:17" ht="46.15" customHeight="1" x14ac:dyDescent="0.25">
      <c r="B110" s="265" t="s">
        <v>34</v>
      </c>
      <c r="C110" s="265" t="s">
        <v>190</v>
      </c>
      <c r="D110" s="421" t="s">
        <v>3</v>
      </c>
      <c r="E110" s="422"/>
    </row>
    <row r="111" spans="2:17" ht="179.25" customHeight="1" x14ac:dyDescent="0.25">
      <c r="B111" s="278" t="s">
        <v>131</v>
      </c>
      <c r="C111" s="225" t="s">
        <v>146</v>
      </c>
      <c r="D111" s="450" t="s">
        <v>262</v>
      </c>
      <c r="E111" s="450"/>
    </row>
    <row r="114" spans="1:26" ht="26.25" x14ac:dyDescent="0.25">
      <c r="B114" s="393" t="s">
        <v>65</v>
      </c>
      <c r="C114" s="394"/>
      <c r="D114" s="394"/>
      <c r="E114" s="394"/>
      <c r="F114" s="394"/>
      <c r="G114" s="394"/>
      <c r="H114" s="394"/>
      <c r="I114" s="394"/>
      <c r="J114" s="394"/>
      <c r="K114" s="394"/>
      <c r="L114" s="394"/>
      <c r="M114" s="394"/>
      <c r="N114" s="394"/>
      <c r="O114" s="394"/>
      <c r="P114" s="394"/>
    </row>
    <row r="116" spans="1:26" ht="15.75" thickBot="1" x14ac:dyDescent="0.3"/>
    <row r="117" spans="1:26" ht="27" thickBot="1" x14ac:dyDescent="0.3">
      <c r="B117" s="425" t="s">
        <v>55</v>
      </c>
      <c r="C117" s="426"/>
      <c r="D117" s="426"/>
      <c r="E117" s="426"/>
      <c r="F117" s="426"/>
      <c r="G117" s="426"/>
      <c r="H117" s="426"/>
      <c r="I117" s="426"/>
      <c r="J117" s="426"/>
      <c r="K117" s="426"/>
      <c r="L117" s="426"/>
      <c r="M117" s="426"/>
      <c r="N117" s="427"/>
    </row>
    <row r="119" spans="1:26" ht="15.75" thickBot="1" x14ac:dyDescent="0.3">
      <c r="M119" s="229"/>
      <c r="N119" s="229"/>
    </row>
    <row r="120" spans="1:26" s="197" customFormat="1" ht="109.5" customHeight="1" x14ac:dyDescent="0.25">
      <c r="B120" s="230" t="s">
        <v>154</v>
      </c>
      <c r="C120" s="230" t="s">
        <v>155</v>
      </c>
      <c r="D120" s="230" t="s">
        <v>156</v>
      </c>
      <c r="E120" s="230" t="s">
        <v>46</v>
      </c>
      <c r="F120" s="230" t="s">
        <v>23</v>
      </c>
      <c r="G120" s="230" t="s">
        <v>108</v>
      </c>
      <c r="H120" s="230" t="s">
        <v>18</v>
      </c>
      <c r="I120" s="230" t="s">
        <v>11</v>
      </c>
      <c r="J120" s="230" t="s">
        <v>32</v>
      </c>
      <c r="K120" s="230" t="s">
        <v>62</v>
      </c>
      <c r="L120" s="230" t="s">
        <v>21</v>
      </c>
      <c r="M120" s="231" t="s">
        <v>27</v>
      </c>
      <c r="N120" s="230" t="s">
        <v>157</v>
      </c>
      <c r="O120" s="230" t="s">
        <v>37</v>
      </c>
      <c r="P120" s="232" t="s">
        <v>12</v>
      </c>
      <c r="Q120" s="232" t="s">
        <v>20</v>
      </c>
    </row>
    <row r="121" spans="1:26" s="295" customFormat="1" ht="182.25" customHeight="1" x14ac:dyDescent="0.25">
      <c r="A121" s="233">
        <v>1</v>
      </c>
      <c r="B121" s="234"/>
      <c r="C121" s="233"/>
      <c r="D121" s="234"/>
      <c r="E121" s="296"/>
      <c r="F121" s="249"/>
      <c r="G121" s="297"/>
      <c r="H121" s="298"/>
      <c r="I121" s="250"/>
      <c r="J121" s="250"/>
      <c r="K121" s="296"/>
      <c r="L121" s="296"/>
      <c r="M121" s="279"/>
      <c r="N121" s="296"/>
      <c r="O121" s="299"/>
      <c r="P121" s="254"/>
      <c r="Q121" s="246"/>
      <c r="R121" s="294"/>
      <c r="S121" s="294"/>
      <c r="T121" s="294"/>
      <c r="U121" s="294"/>
      <c r="V121" s="294"/>
      <c r="W121" s="294"/>
      <c r="X121" s="294"/>
      <c r="Y121" s="294"/>
      <c r="Z121" s="294"/>
    </row>
    <row r="122" spans="1:26" s="295" customFormat="1" x14ac:dyDescent="0.25">
      <c r="A122" s="233">
        <f>+A121+1</f>
        <v>2</v>
      </c>
      <c r="B122" s="234"/>
      <c r="C122" s="233"/>
      <c r="D122" s="234"/>
      <c r="E122" s="248"/>
      <c r="F122" s="249"/>
      <c r="G122" s="249"/>
      <c r="H122" s="249"/>
      <c r="I122" s="250"/>
      <c r="J122" s="250"/>
      <c r="K122" s="250"/>
      <c r="L122" s="250"/>
      <c r="M122" s="279"/>
      <c r="N122" s="279"/>
      <c r="O122" s="254"/>
      <c r="P122" s="254"/>
      <c r="Q122" s="246"/>
      <c r="R122" s="294"/>
      <c r="S122" s="294"/>
      <c r="T122" s="294"/>
      <c r="U122" s="294"/>
      <c r="V122" s="294"/>
      <c r="W122" s="294"/>
      <c r="X122" s="294"/>
      <c r="Y122" s="294"/>
      <c r="Z122" s="294"/>
    </row>
    <row r="123" spans="1:26" s="295" customFormat="1" x14ac:dyDescent="0.25">
      <c r="A123" s="233">
        <f t="shared" ref="A123:A128" si="1">+A122+1</f>
        <v>3</v>
      </c>
      <c r="B123" s="234"/>
      <c r="C123" s="233"/>
      <c r="D123" s="234"/>
      <c r="E123" s="248"/>
      <c r="F123" s="249"/>
      <c r="G123" s="249"/>
      <c r="H123" s="249"/>
      <c r="I123" s="250"/>
      <c r="J123" s="250"/>
      <c r="K123" s="250"/>
      <c r="L123" s="250"/>
      <c r="M123" s="279"/>
      <c r="N123" s="279"/>
      <c r="O123" s="254"/>
      <c r="P123" s="254"/>
      <c r="Q123" s="246"/>
      <c r="R123" s="294"/>
      <c r="S123" s="294"/>
      <c r="T123" s="294"/>
      <c r="U123" s="294"/>
      <c r="V123" s="294"/>
      <c r="W123" s="294"/>
      <c r="X123" s="294"/>
      <c r="Y123" s="294"/>
      <c r="Z123" s="294"/>
    </row>
    <row r="124" spans="1:26" s="295" customFormat="1" x14ac:dyDescent="0.25">
      <c r="A124" s="233">
        <f t="shared" si="1"/>
        <v>4</v>
      </c>
      <c r="B124" s="234"/>
      <c r="C124" s="233"/>
      <c r="D124" s="234"/>
      <c r="E124" s="248"/>
      <c r="F124" s="249"/>
      <c r="G124" s="249"/>
      <c r="H124" s="249"/>
      <c r="I124" s="250"/>
      <c r="J124" s="250"/>
      <c r="K124" s="250"/>
      <c r="L124" s="250"/>
      <c r="M124" s="279"/>
      <c r="N124" s="279"/>
      <c r="O124" s="254"/>
      <c r="P124" s="254"/>
      <c r="Q124" s="246"/>
      <c r="R124" s="294"/>
      <c r="S124" s="294"/>
      <c r="T124" s="294"/>
      <c r="U124" s="294"/>
      <c r="V124" s="294"/>
      <c r="W124" s="294"/>
      <c r="X124" s="294"/>
      <c r="Y124" s="294"/>
      <c r="Z124" s="294"/>
    </row>
    <row r="125" spans="1:26" s="295" customFormat="1" x14ac:dyDescent="0.25">
      <c r="A125" s="233">
        <f t="shared" si="1"/>
        <v>5</v>
      </c>
      <c r="B125" s="234"/>
      <c r="C125" s="233"/>
      <c r="D125" s="234"/>
      <c r="E125" s="248"/>
      <c r="F125" s="249"/>
      <c r="G125" s="249"/>
      <c r="H125" s="249"/>
      <c r="I125" s="250"/>
      <c r="J125" s="250"/>
      <c r="K125" s="250"/>
      <c r="L125" s="250"/>
      <c r="M125" s="279"/>
      <c r="N125" s="279"/>
      <c r="O125" s="254"/>
      <c r="P125" s="254"/>
      <c r="Q125" s="246"/>
      <c r="R125" s="294"/>
      <c r="S125" s="294"/>
      <c r="T125" s="294"/>
      <c r="U125" s="294"/>
      <c r="V125" s="294"/>
      <c r="W125" s="294"/>
      <c r="X125" s="294"/>
      <c r="Y125" s="294"/>
      <c r="Z125" s="294"/>
    </row>
    <row r="126" spans="1:26" s="295" customFormat="1" x14ac:dyDescent="0.25">
      <c r="A126" s="233">
        <f t="shared" si="1"/>
        <v>6</v>
      </c>
      <c r="B126" s="234"/>
      <c r="C126" s="233"/>
      <c r="D126" s="234"/>
      <c r="E126" s="248"/>
      <c r="F126" s="249"/>
      <c r="G126" s="249"/>
      <c r="H126" s="249"/>
      <c r="I126" s="250"/>
      <c r="J126" s="250"/>
      <c r="K126" s="250"/>
      <c r="L126" s="250"/>
      <c r="M126" s="279"/>
      <c r="N126" s="279"/>
      <c r="O126" s="254"/>
      <c r="P126" s="254"/>
      <c r="Q126" s="246"/>
      <c r="R126" s="294"/>
      <c r="S126" s="294"/>
      <c r="T126" s="294"/>
      <c r="U126" s="294"/>
      <c r="V126" s="294"/>
      <c r="W126" s="294"/>
      <c r="X126" s="294"/>
      <c r="Y126" s="294"/>
      <c r="Z126" s="294"/>
    </row>
    <row r="127" spans="1:26" s="295" customFormat="1" x14ac:dyDescent="0.25">
      <c r="A127" s="233">
        <f t="shared" si="1"/>
        <v>7</v>
      </c>
      <c r="B127" s="234"/>
      <c r="C127" s="233"/>
      <c r="D127" s="234"/>
      <c r="E127" s="248"/>
      <c r="F127" s="249"/>
      <c r="G127" s="249"/>
      <c r="H127" s="249"/>
      <c r="I127" s="250"/>
      <c r="J127" s="250"/>
      <c r="K127" s="250"/>
      <c r="L127" s="250"/>
      <c r="M127" s="279"/>
      <c r="N127" s="279"/>
      <c r="O127" s="254"/>
      <c r="P127" s="254"/>
      <c r="Q127" s="246"/>
      <c r="R127" s="294"/>
      <c r="S127" s="294"/>
      <c r="T127" s="294"/>
      <c r="U127" s="294"/>
      <c r="V127" s="294"/>
      <c r="W127" s="294"/>
      <c r="X127" s="294"/>
      <c r="Y127" s="294"/>
      <c r="Z127" s="294"/>
    </row>
    <row r="128" spans="1:26" s="295" customFormat="1" x14ac:dyDescent="0.25">
      <c r="A128" s="233">
        <f t="shared" si="1"/>
        <v>8</v>
      </c>
      <c r="B128" s="234"/>
      <c r="C128" s="233"/>
      <c r="D128" s="234"/>
      <c r="E128" s="248"/>
      <c r="F128" s="249"/>
      <c r="G128" s="249"/>
      <c r="H128" s="249"/>
      <c r="I128" s="250"/>
      <c r="J128" s="250"/>
      <c r="K128" s="250"/>
      <c r="L128" s="250"/>
      <c r="M128" s="279"/>
      <c r="N128" s="279"/>
      <c r="O128" s="254"/>
      <c r="P128" s="254"/>
      <c r="Q128" s="246"/>
      <c r="R128" s="294"/>
      <c r="S128" s="294"/>
      <c r="T128" s="294"/>
      <c r="U128" s="294"/>
      <c r="V128" s="294"/>
      <c r="W128" s="294"/>
      <c r="X128" s="294"/>
      <c r="Y128" s="294"/>
      <c r="Z128" s="294"/>
    </row>
    <row r="129" spans="1:17" s="295" customFormat="1" x14ac:dyDescent="0.25">
      <c r="A129" s="233"/>
      <c r="B129" s="247" t="s">
        <v>17</v>
      </c>
      <c r="C129" s="233"/>
      <c r="D129" s="234"/>
      <c r="E129" s="248"/>
      <c r="F129" s="249"/>
      <c r="G129" s="249"/>
      <c r="H129" s="249"/>
      <c r="I129" s="250"/>
      <c r="J129" s="250"/>
      <c r="K129" s="253"/>
      <c r="L129" s="253">
        <f>SUM(L121:L128)</f>
        <v>0</v>
      </c>
      <c r="M129" s="252">
        <f>SUM(M121:M128)</f>
        <v>0</v>
      </c>
      <c r="N129" s="253">
        <f>SUM(N121:N128)</f>
        <v>0</v>
      </c>
      <c r="O129" s="254"/>
      <c r="P129" s="254"/>
      <c r="Q129" s="280"/>
    </row>
    <row r="130" spans="1:17" x14ac:dyDescent="0.25">
      <c r="B130" s="256"/>
      <c r="C130" s="256"/>
      <c r="D130" s="256"/>
      <c r="E130" s="257"/>
      <c r="F130" s="256"/>
      <c r="G130" s="256"/>
      <c r="H130" s="256"/>
      <c r="I130" s="256"/>
      <c r="J130" s="256"/>
      <c r="K130" s="256"/>
      <c r="L130" s="256"/>
      <c r="M130" s="256"/>
      <c r="N130" s="256"/>
      <c r="O130" s="256"/>
      <c r="P130" s="256"/>
    </row>
    <row r="131" spans="1:17" ht="18.75" x14ac:dyDescent="0.25">
      <c r="B131" s="259" t="s">
        <v>33</v>
      </c>
      <c r="C131" s="281">
        <f>+K129</f>
        <v>0</v>
      </c>
      <c r="H131" s="262"/>
      <c r="I131" s="262"/>
      <c r="J131" s="262"/>
      <c r="K131" s="262"/>
      <c r="L131" s="262"/>
      <c r="M131" s="262"/>
      <c r="N131" s="256"/>
      <c r="O131" s="256"/>
      <c r="P131" s="256"/>
    </row>
    <row r="133" spans="1:17" ht="15.75" thickBot="1" x14ac:dyDescent="0.3"/>
    <row r="134" spans="1:17" ht="37.15" customHeight="1" thickBot="1" x14ac:dyDescent="0.3">
      <c r="B134" s="282" t="s">
        <v>50</v>
      </c>
      <c r="C134" s="283" t="s">
        <v>51</v>
      </c>
      <c r="D134" s="282" t="s">
        <v>52</v>
      </c>
      <c r="E134" s="283" t="s">
        <v>56</v>
      </c>
    </row>
    <row r="135" spans="1:17" ht="41.45" customHeight="1" x14ac:dyDescent="0.25">
      <c r="B135" s="284" t="s">
        <v>132</v>
      </c>
      <c r="C135" s="285">
        <v>20</v>
      </c>
      <c r="D135" s="285">
        <v>0</v>
      </c>
      <c r="E135" s="447">
        <f>+D135+D136+D137</f>
        <v>0</v>
      </c>
    </row>
    <row r="136" spans="1:17" x14ac:dyDescent="0.25">
      <c r="B136" s="284" t="s">
        <v>133</v>
      </c>
      <c r="C136" s="261">
        <v>30</v>
      </c>
      <c r="D136" s="293">
        <v>0</v>
      </c>
      <c r="E136" s="448"/>
    </row>
    <row r="137" spans="1:17" ht="15.75" thickBot="1" x14ac:dyDescent="0.3">
      <c r="B137" s="284" t="s">
        <v>134</v>
      </c>
      <c r="C137" s="286">
        <v>40</v>
      </c>
      <c r="D137" s="286">
        <v>0</v>
      </c>
      <c r="E137" s="449"/>
    </row>
    <row r="139" spans="1:17" ht="15.75" thickBot="1" x14ac:dyDescent="0.3"/>
    <row r="140" spans="1:17" ht="27" thickBot="1" x14ac:dyDescent="0.3">
      <c r="B140" s="425" t="s">
        <v>53</v>
      </c>
      <c r="C140" s="426"/>
      <c r="D140" s="426"/>
      <c r="E140" s="426"/>
      <c r="F140" s="426"/>
      <c r="G140" s="426"/>
      <c r="H140" s="426"/>
      <c r="I140" s="426"/>
      <c r="J140" s="426"/>
      <c r="K140" s="426"/>
      <c r="L140" s="426"/>
      <c r="M140" s="426"/>
      <c r="N140" s="427"/>
    </row>
    <row r="142" spans="1:17" ht="76.5" customHeight="1" x14ac:dyDescent="0.25">
      <c r="B142" s="264" t="s">
        <v>0</v>
      </c>
      <c r="C142" s="264" t="s">
        <v>40</v>
      </c>
      <c r="D142" s="264" t="s">
        <v>41</v>
      </c>
      <c r="E142" s="264" t="s">
        <v>121</v>
      </c>
      <c r="F142" s="264" t="s">
        <v>123</v>
      </c>
      <c r="G142" s="264" t="s">
        <v>124</v>
      </c>
      <c r="H142" s="264" t="s">
        <v>125</v>
      </c>
      <c r="I142" s="264" t="s">
        <v>122</v>
      </c>
      <c r="J142" s="421" t="s">
        <v>126</v>
      </c>
      <c r="K142" s="428"/>
      <c r="L142" s="422"/>
      <c r="M142" s="264" t="s">
        <v>130</v>
      </c>
      <c r="N142" s="264" t="s">
        <v>187</v>
      </c>
      <c r="O142" s="264" t="s">
        <v>188</v>
      </c>
      <c r="P142" s="421" t="s">
        <v>3</v>
      </c>
      <c r="Q142" s="422"/>
    </row>
    <row r="143" spans="1:17" ht="140.25" customHeight="1" x14ac:dyDescent="0.25">
      <c r="B143" s="271"/>
      <c r="C143" s="271"/>
      <c r="D143" s="271"/>
      <c r="E143" s="267"/>
      <c r="F143" s="267"/>
      <c r="G143" s="271"/>
      <c r="H143" s="300"/>
      <c r="I143" s="268"/>
      <c r="J143" s="273"/>
      <c r="K143" s="274"/>
      <c r="L143" s="274"/>
      <c r="M143" s="225"/>
      <c r="N143" s="225"/>
      <c r="O143" s="225"/>
      <c r="P143" s="442"/>
      <c r="Q143" s="442"/>
    </row>
    <row r="144" spans="1:17" ht="122.25" customHeight="1" x14ac:dyDescent="0.25">
      <c r="B144" s="271"/>
      <c r="C144" s="271"/>
      <c r="D144" s="271"/>
      <c r="E144" s="267"/>
      <c r="F144" s="267"/>
      <c r="G144" s="267"/>
      <c r="H144" s="300"/>
      <c r="I144" s="268"/>
      <c r="J144" s="273"/>
      <c r="K144" s="274"/>
      <c r="L144" s="274"/>
      <c r="M144" s="225"/>
      <c r="N144" s="225"/>
      <c r="O144" s="225"/>
      <c r="P144" s="386"/>
      <c r="Q144" s="387"/>
    </row>
    <row r="145" spans="2:17" ht="150.75" customHeight="1" x14ac:dyDescent="0.25">
      <c r="B145" s="271"/>
      <c r="C145" s="271"/>
      <c r="D145" s="271"/>
      <c r="E145" s="267"/>
      <c r="F145" s="267"/>
      <c r="G145" s="267"/>
      <c r="H145" s="300"/>
      <c r="I145" s="268"/>
      <c r="J145" s="273"/>
      <c r="K145" s="274"/>
      <c r="L145" s="274"/>
      <c r="M145" s="225"/>
      <c r="N145" s="225"/>
      <c r="O145" s="225"/>
      <c r="P145" s="388"/>
      <c r="Q145" s="389"/>
    </row>
    <row r="146" spans="2:17" ht="60.75" customHeight="1" x14ac:dyDescent="0.25">
      <c r="B146" s="271"/>
      <c r="C146" s="271"/>
      <c r="D146" s="271"/>
      <c r="E146" s="267"/>
      <c r="F146" s="267"/>
      <c r="G146" s="271"/>
      <c r="H146" s="300"/>
      <c r="I146" s="268"/>
      <c r="J146" s="273"/>
      <c r="K146" s="274"/>
      <c r="L146" s="274"/>
      <c r="M146" s="225"/>
      <c r="N146" s="225"/>
      <c r="O146" s="225"/>
      <c r="P146" s="388"/>
      <c r="Q146" s="389"/>
    </row>
    <row r="147" spans="2:17" ht="105" customHeight="1" x14ac:dyDescent="0.25">
      <c r="B147" s="271"/>
      <c r="C147" s="301"/>
      <c r="D147" s="271"/>
      <c r="E147" s="267"/>
      <c r="F147" s="271"/>
      <c r="G147" s="271"/>
      <c r="H147" s="267"/>
      <c r="I147" s="268"/>
      <c r="J147" s="273"/>
      <c r="K147" s="274"/>
      <c r="L147" s="274"/>
      <c r="M147" s="225"/>
      <c r="N147" s="225"/>
      <c r="O147" s="225"/>
      <c r="P147" s="386"/>
      <c r="Q147" s="387"/>
    </row>
    <row r="150" spans="2:17" ht="15.75" thickBot="1" x14ac:dyDescent="0.3"/>
    <row r="151" spans="2:17" ht="54" customHeight="1" x14ac:dyDescent="0.25">
      <c r="B151" s="226" t="s">
        <v>34</v>
      </c>
      <c r="C151" s="226" t="s">
        <v>50</v>
      </c>
      <c r="D151" s="264" t="s">
        <v>51</v>
      </c>
      <c r="E151" s="226" t="s">
        <v>52</v>
      </c>
      <c r="F151" s="283" t="s">
        <v>57</v>
      </c>
      <c r="G151" s="287"/>
    </row>
    <row r="152" spans="2:17" ht="120.75" customHeight="1" x14ac:dyDescent="0.2">
      <c r="B152" s="443" t="s">
        <v>54</v>
      </c>
      <c r="C152" s="288" t="s">
        <v>194</v>
      </c>
      <c r="D152" s="293">
        <v>25</v>
      </c>
      <c r="E152" s="293"/>
      <c r="F152" s="444"/>
      <c r="G152" s="289"/>
    </row>
    <row r="153" spans="2:17" ht="82.5" customHeight="1" x14ac:dyDescent="0.2">
      <c r="B153" s="443"/>
      <c r="C153" s="288" t="s">
        <v>136</v>
      </c>
      <c r="D153" s="290">
        <v>25</v>
      </c>
      <c r="E153" s="293"/>
      <c r="F153" s="445"/>
      <c r="G153" s="289"/>
    </row>
    <row r="154" spans="2:17" ht="69" customHeight="1" x14ac:dyDescent="0.2">
      <c r="B154" s="443"/>
      <c r="C154" s="288" t="s">
        <v>137</v>
      </c>
      <c r="D154" s="293">
        <v>10</v>
      </c>
      <c r="E154" s="293"/>
      <c r="F154" s="446"/>
      <c r="G154" s="289"/>
    </row>
    <row r="155" spans="2:17" x14ac:dyDescent="0.25">
      <c r="C155" s="223"/>
    </row>
    <row r="158" spans="2:17" x14ac:dyDescent="0.25">
      <c r="B158" s="222" t="s">
        <v>58</v>
      </c>
    </row>
    <row r="161" spans="2:5" x14ac:dyDescent="0.25">
      <c r="B161" s="224" t="s">
        <v>34</v>
      </c>
      <c r="C161" s="224" t="s">
        <v>59</v>
      </c>
      <c r="D161" s="226" t="s">
        <v>52</v>
      </c>
      <c r="E161" s="226" t="s">
        <v>17</v>
      </c>
    </row>
    <row r="162" spans="2:5" ht="42.75" x14ac:dyDescent="0.25">
      <c r="B162" s="227" t="s">
        <v>191</v>
      </c>
      <c r="C162" s="228">
        <v>40</v>
      </c>
      <c r="D162" s="293"/>
      <c r="E162" s="439"/>
    </row>
    <row r="163" spans="2:5" ht="71.25" x14ac:dyDescent="0.25">
      <c r="B163" s="227" t="s">
        <v>192</v>
      </c>
      <c r="C163" s="228">
        <v>60</v>
      </c>
      <c r="D163" s="293"/>
      <c r="E163" s="440"/>
    </row>
  </sheetData>
  <sheetProtection password="DF7F" sheet="1" objects="1" scenarios="1"/>
  <mergeCells count="101">
    <mergeCell ref="B152:B154"/>
    <mergeCell ref="F152:F154"/>
    <mergeCell ref="E162:E163"/>
    <mergeCell ref="P88:Q88"/>
    <mergeCell ref="P89:Q89"/>
    <mergeCell ref="P90:Q90"/>
    <mergeCell ref="P91:Q91"/>
    <mergeCell ref="P94:Q94"/>
    <mergeCell ref="B117:N117"/>
    <mergeCell ref="E135:E137"/>
    <mergeCell ref="B140:N140"/>
    <mergeCell ref="J142:L142"/>
    <mergeCell ref="P142:Q142"/>
    <mergeCell ref="P143:Q143"/>
    <mergeCell ref="B99:B101"/>
    <mergeCell ref="C99:C101"/>
    <mergeCell ref="B107:N107"/>
    <mergeCell ref="D110:E110"/>
    <mergeCell ref="D111:E111"/>
    <mergeCell ref="B92:B93"/>
    <mergeCell ref="C92:C93"/>
    <mergeCell ref="D92:D93"/>
    <mergeCell ref="E92:E93"/>
    <mergeCell ref="F92:F93"/>
    <mergeCell ref="D99:D101"/>
    <mergeCell ref="E99:E101"/>
    <mergeCell ref="F99:F101"/>
    <mergeCell ref="G99:G101"/>
    <mergeCell ref="H99:H101"/>
    <mergeCell ref="P87:Q87"/>
    <mergeCell ref="P97:Q97"/>
    <mergeCell ref="P98:Q98"/>
    <mergeCell ref="N95:N96"/>
    <mergeCell ref="O95:O96"/>
    <mergeCell ref="P95:Q96"/>
    <mergeCell ref="O92:O93"/>
    <mergeCell ref="G92:G93"/>
    <mergeCell ref="H92:H93"/>
    <mergeCell ref="I92:I93"/>
    <mergeCell ref="M92:M93"/>
    <mergeCell ref="N92:N93"/>
    <mergeCell ref="B59:B60"/>
    <mergeCell ref="C59:C60"/>
    <mergeCell ref="D59:E59"/>
    <mergeCell ref="B2:P2"/>
    <mergeCell ref="B4:P4"/>
    <mergeCell ref="C6:N6"/>
    <mergeCell ref="C7:N7"/>
    <mergeCell ref="C8:N8"/>
    <mergeCell ref="C9:N9"/>
    <mergeCell ref="C10:E10"/>
    <mergeCell ref="B14:C21"/>
    <mergeCell ref="B22:C22"/>
    <mergeCell ref="E40:E41"/>
    <mergeCell ref="M45:N45"/>
    <mergeCell ref="C63:N63"/>
    <mergeCell ref="B65:N65"/>
    <mergeCell ref="O68:P68"/>
    <mergeCell ref="O69:P69"/>
    <mergeCell ref="O70:P70"/>
    <mergeCell ref="B95:B96"/>
    <mergeCell ref="C95:C96"/>
    <mergeCell ref="D95:D96"/>
    <mergeCell ref="E95:E96"/>
    <mergeCell ref="F95:F96"/>
    <mergeCell ref="G95:G96"/>
    <mergeCell ref="H95:H96"/>
    <mergeCell ref="I95:I96"/>
    <mergeCell ref="M95:M96"/>
    <mergeCell ref="O71:P71"/>
    <mergeCell ref="O72:P72"/>
    <mergeCell ref="O73:P73"/>
    <mergeCell ref="O74:P74"/>
    <mergeCell ref="O75:P75"/>
    <mergeCell ref="B81:N81"/>
    <mergeCell ref="J86:L86"/>
    <mergeCell ref="P86:Q86"/>
    <mergeCell ref="Q49:Q50"/>
    <mergeCell ref="P144:Q144"/>
    <mergeCell ref="P145:Q145"/>
    <mergeCell ref="P146:Q146"/>
    <mergeCell ref="P147:Q147"/>
    <mergeCell ref="F102:F104"/>
    <mergeCell ref="B114:P114"/>
    <mergeCell ref="E102:E104"/>
    <mergeCell ref="D102:D104"/>
    <mergeCell ref="C102:C104"/>
    <mergeCell ref="B102:B104"/>
    <mergeCell ref="P99:Q101"/>
    <mergeCell ref="M102:M104"/>
    <mergeCell ref="I102:I104"/>
    <mergeCell ref="H102:H104"/>
    <mergeCell ref="G102:G104"/>
    <mergeCell ref="N102:N104"/>
    <mergeCell ref="O102:O104"/>
    <mergeCell ref="P102:Q104"/>
    <mergeCell ref="I99:I101"/>
    <mergeCell ref="M99:M101"/>
    <mergeCell ref="N99:N101"/>
    <mergeCell ref="O99:O101"/>
    <mergeCell ref="P92:Q93"/>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5"/>
  <sheetViews>
    <sheetView zoomScale="70" zoomScaleNormal="70" workbookViewId="0">
      <selection activeCell="F15" sqref="F1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40.71093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32" t="s">
        <v>64</v>
      </c>
      <c r="C2" s="333"/>
      <c r="D2" s="333"/>
      <c r="E2" s="333"/>
      <c r="F2" s="333"/>
      <c r="G2" s="333"/>
      <c r="H2" s="333"/>
      <c r="I2" s="333"/>
      <c r="J2" s="333"/>
      <c r="K2" s="333"/>
      <c r="L2" s="333"/>
      <c r="M2" s="333"/>
      <c r="N2" s="333"/>
      <c r="O2" s="333"/>
      <c r="P2" s="333"/>
    </row>
    <row r="4" spans="2:16" ht="26.25" x14ac:dyDescent="0.25">
      <c r="B4" s="332" t="s">
        <v>49</v>
      </c>
      <c r="C4" s="333"/>
      <c r="D4" s="333"/>
      <c r="E4" s="333"/>
      <c r="F4" s="333"/>
      <c r="G4" s="333"/>
      <c r="H4" s="333"/>
      <c r="I4" s="333"/>
      <c r="J4" s="333"/>
      <c r="K4" s="333"/>
      <c r="L4" s="333"/>
      <c r="M4" s="333"/>
      <c r="N4" s="333"/>
      <c r="O4" s="333"/>
      <c r="P4" s="333"/>
    </row>
    <row r="5" spans="2:16" ht="15.75" thickBot="1" x14ac:dyDescent="0.3"/>
    <row r="6" spans="2:16" ht="21.75" thickBot="1" x14ac:dyDescent="0.3">
      <c r="B6" s="11" t="s">
        <v>4</v>
      </c>
      <c r="C6" s="336" t="s">
        <v>263</v>
      </c>
      <c r="D6" s="336"/>
      <c r="E6" s="336"/>
      <c r="F6" s="336"/>
      <c r="G6" s="336"/>
      <c r="H6" s="336"/>
      <c r="I6" s="336"/>
      <c r="J6" s="336"/>
      <c r="K6" s="336"/>
      <c r="L6" s="336"/>
      <c r="M6" s="336"/>
      <c r="N6" s="337"/>
    </row>
    <row r="7" spans="2:16" ht="16.5" thickBot="1" x14ac:dyDescent="0.3">
      <c r="B7" s="12" t="s">
        <v>5</v>
      </c>
      <c r="C7" s="336"/>
      <c r="D7" s="336"/>
      <c r="E7" s="336"/>
      <c r="F7" s="336"/>
      <c r="G7" s="336"/>
      <c r="H7" s="336"/>
      <c r="I7" s="336"/>
      <c r="J7" s="336"/>
      <c r="K7" s="336"/>
      <c r="L7" s="336"/>
      <c r="M7" s="336"/>
      <c r="N7" s="337"/>
    </row>
    <row r="8" spans="2:16" ht="16.5" thickBot="1" x14ac:dyDescent="0.3">
      <c r="B8" s="12" t="s">
        <v>6</v>
      </c>
      <c r="C8" s="336"/>
      <c r="D8" s="336"/>
      <c r="E8" s="336"/>
      <c r="F8" s="336"/>
      <c r="G8" s="336"/>
      <c r="H8" s="336"/>
      <c r="I8" s="336"/>
      <c r="J8" s="336"/>
      <c r="K8" s="336"/>
      <c r="L8" s="336"/>
      <c r="M8" s="336"/>
      <c r="N8" s="337"/>
    </row>
    <row r="9" spans="2:16" ht="16.5" thickBot="1" x14ac:dyDescent="0.3">
      <c r="B9" s="12" t="s">
        <v>7</v>
      </c>
      <c r="C9" s="336"/>
      <c r="D9" s="336"/>
      <c r="E9" s="336"/>
      <c r="F9" s="336"/>
      <c r="G9" s="336"/>
      <c r="H9" s="336"/>
      <c r="I9" s="336"/>
      <c r="J9" s="336"/>
      <c r="K9" s="336"/>
      <c r="L9" s="336"/>
      <c r="M9" s="336"/>
      <c r="N9" s="337"/>
    </row>
    <row r="10" spans="2:16" ht="16.5" thickBot="1" x14ac:dyDescent="0.3">
      <c r="B10" s="12" t="s">
        <v>8</v>
      </c>
      <c r="C10" s="338">
        <v>10</v>
      </c>
      <c r="D10" s="338"/>
      <c r="E10" s="339"/>
      <c r="F10" s="34"/>
      <c r="G10" s="34"/>
      <c r="H10" s="34"/>
      <c r="I10" s="34"/>
      <c r="J10" s="34"/>
      <c r="K10" s="34"/>
      <c r="L10" s="34"/>
      <c r="M10" s="34"/>
      <c r="N10" s="35"/>
    </row>
    <row r="11" spans="2:16" ht="16.5" thickBot="1" x14ac:dyDescent="0.3">
      <c r="B11" s="14" t="s">
        <v>9</v>
      </c>
      <c r="C11" s="15">
        <v>41979</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42" t="s">
        <v>106</v>
      </c>
      <c r="C14" s="342"/>
      <c r="D14" s="103" t="s">
        <v>13</v>
      </c>
      <c r="E14" s="103" t="s">
        <v>14</v>
      </c>
      <c r="F14" s="103" t="s">
        <v>30</v>
      </c>
      <c r="G14" s="95"/>
      <c r="I14" s="38"/>
      <c r="J14" s="38"/>
      <c r="K14" s="38"/>
      <c r="L14" s="38"/>
      <c r="M14" s="38"/>
      <c r="N14" s="114"/>
    </row>
    <row r="15" spans="2:16" x14ac:dyDescent="0.25">
      <c r="B15" s="342"/>
      <c r="C15" s="342"/>
      <c r="D15" s="103">
        <v>10</v>
      </c>
      <c r="E15" s="36">
        <v>424435128</v>
      </c>
      <c r="F15" s="36">
        <v>156</v>
      </c>
      <c r="G15" s="96"/>
      <c r="I15" s="39"/>
      <c r="J15" s="39"/>
      <c r="K15" s="39"/>
      <c r="L15" s="39"/>
      <c r="M15" s="39"/>
      <c r="N15" s="114"/>
    </row>
    <row r="16" spans="2:16" x14ac:dyDescent="0.25">
      <c r="B16" s="342"/>
      <c r="C16" s="342"/>
      <c r="D16" s="103"/>
      <c r="E16" s="36"/>
      <c r="F16" s="36"/>
      <c r="G16" s="96"/>
      <c r="I16" s="39"/>
      <c r="J16" s="39"/>
      <c r="K16" s="39"/>
      <c r="L16" s="39"/>
      <c r="M16" s="39"/>
      <c r="N16" s="114"/>
    </row>
    <row r="17" spans="1:14" x14ac:dyDescent="0.25">
      <c r="B17" s="342"/>
      <c r="C17" s="342"/>
      <c r="D17" s="103"/>
      <c r="E17" s="36"/>
      <c r="F17" s="36"/>
      <c r="G17" s="96"/>
      <c r="I17" s="39"/>
      <c r="J17" s="39"/>
      <c r="K17" s="39"/>
      <c r="L17" s="39"/>
      <c r="M17" s="39"/>
      <c r="N17" s="114"/>
    </row>
    <row r="18" spans="1:14" x14ac:dyDescent="0.25">
      <c r="B18" s="342"/>
      <c r="C18" s="342"/>
      <c r="D18" s="103"/>
      <c r="E18" s="37"/>
      <c r="F18" s="36"/>
      <c r="G18" s="96"/>
      <c r="H18" s="22"/>
      <c r="I18" s="39"/>
      <c r="J18" s="39"/>
      <c r="K18" s="39"/>
      <c r="L18" s="39"/>
      <c r="M18" s="39"/>
      <c r="N18" s="20"/>
    </row>
    <row r="19" spans="1:14" x14ac:dyDescent="0.25">
      <c r="B19" s="342"/>
      <c r="C19" s="342"/>
      <c r="D19" s="103"/>
      <c r="E19" s="37"/>
      <c r="F19" s="36"/>
      <c r="G19" s="96"/>
      <c r="H19" s="22"/>
      <c r="I19" s="41"/>
      <c r="J19" s="41"/>
      <c r="K19" s="41"/>
      <c r="L19" s="41"/>
      <c r="M19" s="41"/>
      <c r="N19" s="20"/>
    </row>
    <row r="20" spans="1:14" x14ac:dyDescent="0.25">
      <c r="B20" s="342"/>
      <c r="C20" s="342"/>
      <c r="D20" s="103"/>
      <c r="E20" s="37"/>
      <c r="F20" s="36"/>
      <c r="G20" s="96"/>
      <c r="H20" s="22"/>
      <c r="I20" s="113"/>
      <c r="J20" s="113"/>
      <c r="K20" s="113"/>
      <c r="L20" s="113"/>
      <c r="M20" s="113"/>
      <c r="N20" s="20"/>
    </row>
    <row r="21" spans="1:14" x14ac:dyDescent="0.25">
      <c r="B21" s="342"/>
      <c r="C21" s="342"/>
      <c r="D21" s="103"/>
      <c r="E21" s="37"/>
      <c r="F21" s="36"/>
      <c r="G21" s="96"/>
      <c r="H21" s="22"/>
      <c r="I21" s="113"/>
      <c r="J21" s="113"/>
      <c r="K21" s="113"/>
      <c r="L21" s="113"/>
      <c r="M21" s="113"/>
      <c r="N21" s="20"/>
    </row>
    <row r="22" spans="1:14" ht="15.75" thickBot="1" x14ac:dyDescent="0.3">
      <c r="B22" s="334" t="s">
        <v>15</v>
      </c>
      <c r="C22" s="335"/>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F15*80%</f>
        <v>124.80000000000001</v>
      </c>
      <c r="D24" s="42"/>
      <c r="E24" s="45">
        <v>424435128</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7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51">
        <f>+D40+D41</f>
        <v>0</v>
      </c>
      <c r="F40" s="110"/>
      <c r="G40" s="110"/>
      <c r="H40" s="110"/>
      <c r="I40" s="113"/>
      <c r="J40" s="113"/>
      <c r="K40" s="113"/>
      <c r="L40" s="113"/>
      <c r="M40" s="113"/>
      <c r="N40" s="114"/>
    </row>
    <row r="41" spans="1:17" ht="42.75" x14ac:dyDescent="0.25">
      <c r="A41" s="105"/>
      <c r="B41" s="111" t="s">
        <v>153</v>
      </c>
      <c r="C41" s="112">
        <v>60</v>
      </c>
      <c r="D41" s="129">
        <f>+F164</f>
        <v>0</v>
      </c>
      <c r="E41" s="352"/>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44" t="s">
        <v>36</v>
      </c>
      <c r="N45" s="344"/>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ht="135" x14ac:dyDescent="0.25">
      <c r="A49" s="47">
        <v>1</v>
      </c>
      <c r="B49" s="120" t="s">
        <v>265</v>
      </c>
      <c r="C49" s="121"/>
      <c r="D49" s="120"/>
      <c r="E49" s="115"/>
      <c r="F49" s="116"/>
      <c r="G49" s="163"/>
      <c r="H49" s="123"/>
      <c r="I49" s="117"/>
      <c r="J49" s="117"/>
      <c r="K49" s="117"/>
      <c r="L49" s="117"/>
      <c r="M49" s="108"/>
      <c r="N49" s="108">
        <f>+M49*G49</f>
        <v>0</v>
      </c>
      <c r="O49" s="27"/>
      <c r="P49" s="27"/>
      <c r="Q49" s="164" t="s">
        <v>266</v>
      </c>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45" t="s">
        <v>29</v>
      </c>
      <c r="C59" s="345" t="s">
        <v>28</v>
      </c>
      <c r="D59" s="343" t="s">
        <v>35</v>
      </c>
      <c r="E59" s="343"/>
    </row>
    <row r="60" spans="1:26" s="30" customFormat="1" x14ac:dyDescent="0.25">
      <c r="B60" s="346"/>
      <c r="C60" s="346"/>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41"/>
      <c r="D63" s="341"/>
      <c r="E63" s="341"/>
      <c r="F63" s="341"/>
      <c r="G63" s="341"/>
      <c r="H63" s="341"/>
      <c r="I63" s="341"/>
      <c r="J63" s="341"/>
      <c r="K63" s="341"/>
      <c r="L63" s="341"/>
      <c r="M63" s="341"/>
      <c r="N63" s="341"/>
    </row>
    <row r="64" spans="1:26" ht="28.15" customHeight="1" thickBot="1" x14ac:dyDescent="0.3"/>
    <row r="65" spans="2:17" ht="27" thickBot="1" x14ac:dyDescent="0.3">
      <c r="B65" s="340" t="s">
        <v>109</v>
      </c>
      <c r="C65" s="340"/>
      <c r="D65" s="340"/>
      <c r="E65" s="340"/>
      <c r="F65" s="340"/>
      <c r="G65" s="340"/>
      <c r="H65" s="340"/>
      <c r="I65" s="340"/>
      <c r="J65" s="340"/>
      <c r="K65" s="340"/>
      <c r="L65" s="340"/>
      <c r="M65" s="340"/>
      <c r="N65" s="340"/>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26" t="s">
        <v>3</v>
      </c>
      <c r="P68" s="328"/>
      <c r="Q68" s="69" t="s">
        <v>19</v>
      </c>
    </row>
    <row r="69" spans="2:17" ht="130.5" customHeight="1" x14ac:dyDescent="0.25">
      <c r="B69" s="3" t="s">
        <v>315</v>
      </c>
      <c r="C69" s="3" t="s">
        <v>316</v>
      </c>
      <c r="D69" s="5" t="s">
        <v>175</v>
      </c>
      <c r="E69" s="5">
        <v>156</v>
      </c>
      <c r="F69" s="4" t="s">
        <v>145</v>
      </c>
      <c r="G69" s="4"/>
      <c r="H69" s="4"/>
      <c r="I69" s="100"/>
      <c r="J69" s="100" t="s">
        <v>145</v>
      </c>
      <c r="K69" s="127" t="s">
        <v>145</v>
      </c>
      <c r="L69" s="127" t="s">
        <v>145</v>
      </c>
      <c r="M69" s="127" t="s">
        <v>145</v>
      </c>
      <c r="N69" s="127" t="s">
        <v>145</v>
      </c>
      <c r="O69" s="382" t="s">
        <v>317</v>
      </c>
      <c r="P69" s="383"/>
      <c r="Q69" s="127"/>
    </row>
    <row r="70" spans="2:17" x14ac:dyDescent="0.25">
      <c r="B70" s="3"/>
      <c r="C70" s="3"/>
      <c r="D70" s="5"/>
      <c r="E70" s="5"/>
      <c r="F70" s="4"/>
      <c r="G70" s="4"/>
      <c r="H70" s="4"/>
      <c r="I70" s="100"/>
      <c r="J70" s="100"/>
      <c r="K70" s="127"/>
      <c r="L70" s="127"/>
      <c r="M70" s="127"/>
      <c r="N70" s="127"/>
      <c r="O70" s="330"/>
      <c r="P70" s="331"/>
      <c r="Q70" s="127"/>
    </row>
    <row r="71" spans="2:17" x14ac:dyDescent="0.25">
      <c r="B71" s="3"/>
      <c r="C71" s="3"/>
      <c r="D71" s="5"/>
      <c r="E71" s="5"/>
      <c r="F71" s="4"/>
      <c r="G71" s="4"/>
      <c r="H71" s="4"/>
      <c r="I71" s="100"/>
      <c r="J71" s="100"/>
      <c r="K71" s="127"/>
      <c r="L71" s="127"/>
      <c r="M71" s="127"/>
      <c r="N71" s="127"/>
      <c r="O71" s="330"/>
      <c r="P71" s="331"/>
      <c r="Q71" s="127"/>
    </row>
    <row r="72" spans="2:17" x14ac:dyDescent="0.25">
      <c r="B72" s="3"/>
      <c r="C72" s="3"/>
      <c r="D72" s="5"/>
      <c r="E72" s="5"/>
      <c r="F72" s="4"/>
      <c r="G72" s="4"/>
      <c r="H72" s="4"/>
      <c r="I72" s="100"/>
      <c r="J72" s="100"/>
      <c r="K72" s="127"/>
      <c r="L72" s="127"/>
      <c r="M72" s="127"/>
      <c r="N72" s="127"/>
      <c r="O72" s="330"/>
      <c r="P72" s="331"/>
      <c r="Q72" s="127"/>
    </row>
    <row r="73" spans="2:17" x14ac:dyDescent="0.25">
      <c r="B73" s="3"/>
      <c r="C73" s="3"/>
      <c r="D73" s="5"/>
      <c r="E73" s="5"/>
      <c r="F73" s="4"/>
      <c r="G73" s="4"/>
      <c r="H73" s="4"/>
      <c r="I73" s="100"/>
      <c r="J73" s="100"/>
      <c r="K73" s="127"/>
      <c r="L73" s="127"/>
      <c r="M73" s="127"/>
      <c r="N73" s="127"/>
      <c r="O73" s="330"/>
      <c r="P73" s="331"/>
      <c r="Q73" s="127"/>
    </row>
    <row r="74" spans="2:17" x14ac:dyDescent="0.25">
      <c r="B74" s="3"/>
      <c r="C74" s="3"/>
      <c r="D74" s="5"/>
      <c r="E74" s="5"/>
      <c r="F74" s="4"/>
      <c r="G74" s="4"/>
      <c r="H74" s="4"/>
      <c r="I74" s="100"/>
      <c r="J74" s="100"/>
      <c r="K74" s="127"/>
      <c r="L74" s="127"/>
      <c r="M74" s="127"/>
      <c r="N74" s="127"/>
      <c r="O74" s="330"/>
      <c r="P74" s="331"/>
      <c r="Q74" s="127"/>
    </row>
    <row r="75" spans="2:17" x14ac:dyDescent="0.25">
      <c r="B75" s="127"/>
      <c r="C75" s="127"/>
      <c r="D75" s="127"/>
      <c r="E75" s="127"/>
      <c r="F75" s="127"/>
      <c r="G75" s="127"/>
      <c r="H75" s="127"/>
      <c r="I75" s="127"/>
      <c r="J75" s="127"/>
      <c r="K75" s="127"/>
      <c r="L75" s="127"/>
      <c r="M75" s="127"/>
      <c r="N75" s="127"/>
      <c r="O75" s="330"/>
      <c r="P75" s="331"/>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53" t="s">
        <v>39</v>
      </c>
      <c r="C81" s="354"/>
      <c r="D81" s="354"/>
      <c r="E81" s="354"/>
      <c r="F81" s="354"/>
      <c r="G81" s="354"/>
      <c r="H81" s="354"/>
      <c r="I81" s="354"/>
      <c r="J81" s="354"/>
      <c r="K81" s="354"/>
      <c r="L81" s="354"/>
      <c r="M81" s="354"/>
      <c r="N81" s="355"/>
    </row>
    <row r="86" spans="2:17" ht="76.5" customHeight="1" x14ac:dyDescent="0.25">
      <c r="B86" s="126" t="s">
        <v>0</v>
      </c>
      <c r="C86" s="126" t="s">
        <v>40</v>
      </c>
      <c r="D86" s="126" t="s">
        <v>41</v>
      </c>
      <c r="E86" s="126" t="s">
        <v>121</v>
      </c>
      <c r="F86" s="126" t="s">
        <v>123</v>
      </c>
      <c r="G86" s="126" t="s">
        <v>124</v>
      </c>
      <c r="H86" s="126" t="s">
        <v>125</v>
      </c>
      <c r="I86" s="126" t="s">
        <v>122</v>
      </c>
      <c r="J86" s="326" t="s">
        <v>126</v>
      </c>
      <c r="K86" s="327"/>
      <c r="L86" s="328"/>
      <c r="M86" s="126" t="s">
        <v>130</v>
      </c>
      <c r="N86" s="126" t="s">
        <v>42</v>
      </c>
      <c r="O86" s="126" t="s">
        <v>43</v>
      </c>
      <c r="P86" s="326" t="s">
        <v>3</v>
      </c>
      <c r="Q86" s="328"/>
    </row>
    <row r="87" spans="2:17" ht="60.75" customHeight="1" x14ac:dyDescent="0.25">
      <c r="B87" s="173" t="s">
        <v>44</v>
      </c>
      <c r="C87" s="172" t="s">
        <v>289</v>
      </c>
      <c r="D87" s="173" t="s">
        <v>267</v>
      </c>
      <c r="E87" s="3">
        <v>63543090</v>
      </c>
      <c r="F87" s="3" t="s">
        <v>268</v>
      </c>
      <c r="G87" s="173" t="s">
        <v>185</v>
      </c>
      <c r="H87" s="179">
        <v>39532</v>
      </c>
      <c r="I87" s="5" t="s">
        <v>145</v>
      </c>
      <c r="J87" s="1"/>
      <c r="K87" s="101"/>
      <c r="L87" s="100"/>
      <c r="M87" s="174" t="s">
        <v>145</v>
      </c>
      <c r="N87" s="174"/>
      <c r="O87" s="174" t="s">
        <v>145</v>
      </c>
      <c r="P87" s="451" t="s">
        <v>269</v>
      </c>
      <c r="Q87" s="451"/>
    </row>
    <row r="88" spans="2:17" ht="33.6" customHeight="1" x14ac:dyDescent="0.25">
      <c r="B88" s="173" t="s">
        <v>45</v>
      </c>
      <c r="C88" s="172" t="s">
        <v>289</v>
      </c>
      <c r="D88" s="173" t="s">
        <v>270</v>
      </c>
      <c r="E88" s="173">
        <v>52558169</v>
      </c>
      <c r="F88" s="173" t="s">
        <v>181</v>
      </c>
      <c r="G88" s="173" t="s">
        <v>271</v>
      </c>
      <c r="H88" s="180">
        <v>37133</v>
      </c>
      <c r="I88" s="101"/>
      <c r="J88" s="173"/>
      <c r="K88" s="101"/>
      <c r="L88" s="101"/>
      <c r="M88" s="177" t="s">
        <v>145</v>
      </c>
      <c r="N88" s="175"/>
      <c r="O88" s="177" t="s">
        <v>145</v>
      </c>
      <c r="P88" s="451" t="s">
        <v>269</v>
      </c>
      <c r="Q88" s="451"/>
    </row>
    <row r="89" spans="2:17" ht="63.75" customHeight="1" x14ac:dyDescent="0.25">
      <c r="B89" s="173" t="s">
        <v>272</v>
      </c>
      <c r="C89" s="172" t="s">
        <v>289</v>
      </c>
      <c r="D89" s="173" t="s">
        <v>273</v>
      </c>
      <c r="E89" s="173">
        <v>37619447</v>
      </c>
      <c r="F89" s="173" t="s">
        <v>274</v>
      </c>
      <c r="G89" s="173" t="s">
        <v>264</v>
      </c>
      <c r="H89" s="180">
        <v>41969</v>
      </c>
      <c r="I89" s="101"/>
      <c r="J89" s="173"/>
      <c r="K89" s="101"/>
      <c r="L89" s="101"/>
      <c r="M89" s="177" t="s">
        <v>145</v>
      </c>
      <c r="N89" s="175"/>
      <c r="O89" s="177" t="s">
        <v>145</v>
      </c>
      <c r="P89" s="451" t="s">
        <v>275</v>
      </c>
      <c r="Q89" s="451"/>
    </row>
    <row r="90" spans="2:17" ht="33.6" customHeight="1" x14ac:dyDescent="0.25">
      <c r="B90" s="173" t="s">
        <v>276</v>
      </c>
      <c r="C90" s="172" t="s">
        <v>289</v>
      </c>
      <c r="D90" s="173" t="s">
        <v>277</v>
      </c>
      <c r="E90" s="173">
        <v>63504845</v>
      </c>
      <c r="F90" s="173" t="s">
        <v>278</v>
      </c>
      <c r="G90" s="173" t="s">
        <v>183</v>
      </c>
      <c r="H90" s="180">
        <v>41621</v>
      </c>
      <c r="I90" s="101"/>
      <c r="J90" s="173"/>
      <c r="K90" s="101"/>
      <c r="L90" s="101"/>
      <c r="M90" s="177" t="s">
        <v>145</v>
      </c>
      <c r="N90" s="175"/>
      <c r="O90" s="177" t="s">
        <v>145</v>
      </c>
      <c r="P90" s="451" t="s">
        <v>269</v>
      </c>
      <c r="Q90" s="451"/>
    </row>
    <row r="91" spans="2:17" ht="53.25" customHeight="1" x14ac:dyDescent="0.25">
      <c r="B91" s="173" t="s">
        <v>279</v>
      </c>
      <c r="C91" s="182" t="s">
        <v>298</v>
      </c>
      <c r="D91" s="173" t="s">
        <v>280</v>
      </c>
      <c r="E91" s="173">
        <v>49666334</v>
      </c>
      <c r="F91" s="173" t="s">
        <v>281</v>
      </c>
      <c r="G91" s="173" t="s">
        <v>282</v>
      </c>
      <c r="H91" s="181">
        <v>2010</v>
      </c>
      <c r="I91" s="101"/>
      <c r="J91" s="173"/>
      <c r="K91" s="101"/>
      <c r="L91" s="101"/>
      <c r="M91" s="177" t="s">
        <v>145</v>
      </c>
      <c r="N91" s="175"/>
      <c r="O91" s="177" t="s">
        <v>145</v>
      </c>
      <c r="P91" s="451" t="s">
        <v>269</v>
      </c>
      <c r="Q91" s="451"/>
    </row>
    <row r="92" spans="2:17" ht="58.5" customHeight="1" x14ac:dyDescent="0.25">
      <c r="B92" s="176" t="s">
        <v>279</v>
      </c>
      <c r="C92" s="182" t="s">
        <v>298</v>
      </c>
      <c r="D92" s="173" t="s">
        <v>283</v>
      </c>
      <c r="E92" s="173">
        <v>37723217</v>
      </c>
      <c r="F92" s="173" t="s">
        <v>281</v>
      </c>
      <c r="G92" s="173"/>
      <c r="H92" s="180"/>
      <c r="I92" s="101"/>
      <c r="J92" s="173"/>
      <c r="K92" s="101"/>
      <c r="L92" s="101"/>
      <c r="M92" s="177" t="s">
        <v>145</v>
      </c>
      <c r="N92" s="175"/>
      <c r="O92" s="177" t="s">
        <v>145</v>
      </c>
      <c r="P92" s="451" t="s">
        <v>284</v>
      </c>
      <c r="Q92" s="451"/>
    </row>
    <row r="93" spans="2:17" ht="60.75" customHeight="1" x14ac:dyDescent="0.25">
      <c r="B93" s="176" t="s">
        <v>279</v>
      </c>
      <c r="C93" s="182" t="s">
        <v>298</v>
      </c>
      <c r="D93" s="173" t="s">
        <v>285</v>
      </c>
      <c r="E93" s="173">
        <v>1098605189</v>
      </c>
      <c r="F93" s="173" t="s">
        <v>281</v>
      </c>
      <c r="G93" s="173" t="s">
        <v>286</v>
      </c>
      <c r="H93" s="180" t="s">
        <v>287</v>
      </c>
      <c r="I93" s="101"/>
      <c r="J93" s="173"/>
      <c r="K93" s="101"/>
      <c r="L93" s="101"/>
      <c r="M93" s="177" t="s">
        <v>145</v>
      </c>
      <c r="N93" s="175"/>
      <c r="O93" s="177" t="s">
        <v>145</v>
      </c>
      <c r="P93" s="451" t="s">
        <v>269</v>
      </c>
      <c r="Q93" s="451"/>
    </row>
    <row r="94" spans="2:17" ht="33.6" customHeight="1" x14ac:dyDescent="0.25">
      <c r="B94" s="176" t="s">
        <v>279</v>
      </c>
      <c r="C94" s="182" t="s">
        <v>298</v>
      </c>
      <c r="D94" s="173" t="s">
        <v>288</v>
      </c>
      <c r="E94" s="173">
        <v>63304089</v>
      </c>
      <c r="F94" s="173"/>
      <c r="G94" s="173"/>
      <c r="H94" s="180"/>
      <c r="I94" s="101"/>
      <c r="J94" s="173"/>
      <c r="K94" s="101"/>
      <c r="L94" s="101"/>
      <c r="M94" s="177" t="s">
        <v>145</v>
      </c>
      <c r="N94" s="175"/>
      <c r="O94" s="177" t="s">
        <v>145</v>
      </c>
      <c r="P94" s="451" t="s">
        <v>269</v>
      </c>
      <c r="Q94" s="451"/>
    </row>
    <row r="95" spans="2:17" ht="33.6" customHeight="1" x14ac:dyDescent="0.25">
      <c r="B95" s="176" t="s">
        <v>279</v>
      </c>
      <c r="C95" s="182" t="s">
        <v>298</v>
      </c>
      <c r="D95" s="176" t="s">
        <v>290</v>
      </c>
      <c r="E95" s="176">
        <v>63311652</v>
      </c>
      <c r="F95" s="176" t="s">
        <v>281</v>
      </c>
      <c r="G95" s="176"/>
      <c r="H95" s="180"/>
      <c r="I95" s="101"/>
      <c r="J95" s="176"/>
      <c r="K95" s="101"/>
      <c r="L95" s="101"/>
      <c r="M95" s="177" t="s">
        <v>145</v>
      </c>
      <c r="N95" s="178"/>
      <c r="O95" s="177" t="s">
        <v>145</v>
      </c>
      <c r="P95" s="451" t="s">
        <v>269</v>
      </c>
      <c r="Q95" s="451"/>
    </row>
    <row r="96" spans="2:17" ht="33.6" customHeight="1" x14ac:dyDescent="0.25">
      <c r="B96" s="176" t="s">
        <v>279</v>
      </c>
      <c r="C96" s="182" t="s">
        <v>298</v>
      </c>
      <c r="D96" s="176" t="s">
        <v>291</v>
      </c>
      <c r="E96" s="176">
        <v>63364470</v>
      </c>
      <c r="F96" s="176" t="s">
        <v>281</v>
      </c>
      <c r="G96" s="176" t="s">
        <v>286</v>
      </c>
      <c r="H96" s="180">
        <v>40527</v>
      </c>
      <c r="I96" s="101"/>
      <c r="J96" s="176"/>
      <c r="K96" s="101"/>
      <c r="L96" s="101"/>
      <c r="M96" s="177" t="s">
        <v>145</v>
      </c>
      <c r="N96" s="178"/>
      <c r="O96" s="177" t="s">
        <v>145</v>
      </c>
      <c r="P96" s="451" t="s">
        <v>269</v>
      </c>
      <c r="Q96" s="451"/>
    </row>
    <row r="97" spans="2:17" ht="33.6" customHeight="1" x14ac:dyDescent="0.25">
      <c r="B97" s="176" t="s">
        <v>279</v>
      </c>
      <c r="C97" s="182" t="s">
        <v>298</v>
      </c>
      <c r="D97" s="176" t="s">
        <v>292</v>
      </c>
      <c r="E97" s="176">
        <v>63507515</v>
      </c>
      <c r="F97" s="176" t="s">
        <v>281</v>
      </c>
      <c r="G97" s="176" t="s">
        <v>282</v>
      </c>
      <c r="H97" s="171"/>
      <c r="I97" s="101"/>
      <c r="J97" s="176"/>
      <c r="K97" s="101"/>
      <c r="L97" s="101"/>
      <c r="M97" s="177" t="s">
        <v>145</v>
      </c>
      <c r="N97" s="178"/>
      <c r="O97" s="177" t="s">
        <v>145</v>
      </c>
      <c r="P97" s="451" t="s">
        <v>269</v>
      </c>
      <c r="Q97" s="451"/>
    </row>
    <row r="98" spans="2:17" ht="33.6" customHeight="1" x14ac:dyDescent="0.25">
      <c r="B98" s="176" t="s">
        <v>279</v>
      </c>
      <c r="C98" s="182" t="s">
        <v>298</v>
      </c>
      <c r="D98" s="176" t="s">
        <v>293</v>
      </c>
      <c r="E98" s="176">
        <v>37670065</v>
      </c>
      <c r="F98" s="176" t="s">
        <v>294</v>
      </c>
      <c r="G98" s="176" t="s">
        <v>295</v>
      </c>
      <c r="H98" s="180">
        <v>37602</v>
      </c>
      <c r="I98" s="101"/>
      <c r="J98" s="176"/>
      <c r="K98" s="101"/>
      <c r="L98" s="101"/>
      <c r="M98" s="177" t="s">
        <v>145</v>
      </c>
      <c r="N98" s="178"/>
      <c r="O98" s="177" t="s">
        <v>145</v>
      </c>
      <c r="P98" s="451" t="s">
        <v>269</v>
      </c>
      <c r="Q98" s="451"/>
    </row>
    <row r="99" spans="2:17" ht="33.6" customHeight="1" x14ac:dyDescent="0.25">
      <c r="B99" s="176" t="s">
        <v>296</v>
      </c>
      <c r="C99" s="182" t="s">
        <v>298</v>
      </c>
      <c r="D99" s="176" t="s">
        <v>297</v>
      </c>
      <c r="E99" s="176">
        <v>28296035</v>
      </c>
      <c r="F99" s="176"/>
      <c r="G99" s="176"/>
      <c r="H99" s="171"/>
      <c r="I99" s="101"/>
      <c r="J99" s="176"/>
      <c r="K99" s="101"/>
      <c r="L99" s="101"/>
      <c r="M99" s="177" t="s">
        <v>145</v>
      </c>
      <c r="N99" s="178"/>
      <c r="O99" s="177" t="s">
        <v>145</v>
      </c>
      <c r="P99" s="451" t="s">
        <v>269</v>
      </c>
      <c r="Q99" s="451"/>
    </row>
    <row r="100" spans="2:17" ht="33.6" customHeight="1" x14ac:dyDescent="0.25">
      <c r="B100" s="176" t="s">
        <v>296</v>
      </c>
      <c r="C100" s="182" t="s">
        <v>298</v>
      </c>
      <c r="D100" s="176" t="s">
        <v>299</v>
      </c>
      <c r="E100" s="176">
        <v>63278042</v>
      </c>
      <c r="F100" s="176"/>
      <c r="G100" s="176"/>
      <c r="H100" s="171"/>
      <c r="I100" s="101"/>
      <c r="J100" s="176"/>
      <c r="K100" s="101"/>
      <c r="L100" s="101"/>
      <c r="M100" s="177" t="s">
        <v>145</v>
      </c>
      <c r="N100" s="178"/>
      <c r="O100" s="177" t="s">
        <v>145</v>
      </c>
      <c r="P100" s="451" t="s">
        <v>269</v>
      </c>
      <c r="Q100" s="451"/>
    </row>
    <row r="101" spans="2:17" ht="33.6" customHeight="1" x14ac:dyDescent="0.25">
      <c r="B101" s="176" t="s">
        <v>296</v>
      </c>
      <c r="C101" s="182" t="s">
        <v>298</v>
      </c>
      <c r="D101" s="176" t="s">
        <v>300</v>
      </c>
      <c r="E101" s="176">
        <v>63299062</v>
      </c>
      <c r="F101" s="176"/>
      <c r="G101" s="176"/>
      <c r="H101" s="171"/>
      <c r="I101" s="101"/>
      <c r="J101" s="176"/>
      <c r="K101" s="101"/>
      <c r="L101" s="101"/>
      <c r="M101" s="177" t="s">
        <v>145</v>
      </c>
      <c r="N101" s="178"/>
      <c r="O101" s="177" t="s">
        <v>145</v>
      </c>
      <c r="P101" s="451" t="s">
        <v>269</v>
      </c>
      <c r="Q101" s="451"/>
    </row>
    <row r="102" spans="2:17" ht="33.6" customHeight="1" x14ac:dyDescent="0.25">
      <c r="B102" s="176" t="s">
        <v>301</v>
      </c>
      <c r="C102" s="182" t="s">
        <v>298</v>
      </c>
      <c r="D102" s="176" t="s">
        <v>302</v>
      </c>
      <c r="E102" s="176">
        <v>63488020</v>
      </c>
      <c r="F102" s="176"/>
      <c r="G102" s="176"/>
      <c r="H102" s="171"/>
      <c r="I102" s="101"/>
      <c r="J102" s="176"/>
      <c r="K102" s="101"/>
      <c r="L102" s="101"/>
      <c r="M102" s="177" t="s">
        <v>145</v>
      </c>
      <c r="N102" s="178"/>
      <c r="O102" s="177" t="s">
        <v>145</v>
      </c>
      <c r="P102" s="451" t="s">
        <v>269</v>
      </c>
      <c r="Q102" s="451"/>
    </row>
    <row r="103" spans="2:17" ht="33.6" customHeight="1" x14ac:dyDescent="0.25">
      <c r="B103" s="176" t="s">
        <v>303</v>
      </c>
      <c r="C103" s="182" t="s">
        <v>298</v>
      </c>
      <c r="D103" s="176" t="s">
        <v>304</v>
      </c>
      <c r="E103" s="176">
        <v>51800553</v>
      </c>
      <c r="F103" s="176" t="s">
        <v>305</v>
      </c>
      <c r="G103" s="176" t="s">
        <v>306</v>
      </c>
      <c r="H103" s="171">
        <v>40529</v>
      </c>
      <c r="I103" s="101"/>
      <c r="J103" s="176"/>
      <c r="K103" s="101"/>
      <c r="L103" s="101"/>
      <c r="M103" s="177" t="s">
        <v>145</v>
      </c>
      <c r="N103" s="178"/>
      <c r="O103" s="177" t="s">
        <v>145</v>
      </c>
      <c r="P103" s="451" t="s">
        <v>269</v>
      </c>
      <c r="Q103" s="451"/>
    </row>
    <row r="104" spans="2:17" ht="30" x14ac:dyDescent="0.25">
      <c r="B104" s="176" t="s">
        <v>303</v>
      </c>
      <c r="C104" s="182" t="s">
        <v>298</v>
      </c>
      <c r="D104" s="70" t="s">
        <v>307</v>
      </c>
      <c r="E104" s="127">
        <v>37728683</v>
      </c>
      <c r="F104" s="127" t="s">
        <v>308</v>
      </c>
      <c r="G104" s="127" t="s">
        <v>309</v>
      </c>
      <c r="H104" s="170">
        <v>41062</v>
      </c>
      <c r="I104" s="127"/>
      <c r="J104" s="127"/>
      <c r="K104" s="127"/>
      <c r="L104" s="127"/>
      <c r="M104" s="177" t="s">
        <v>145</v>
      </c>
      <c r="N104" s="178"/>
      <c r="O104" s="177" t="s">
        <v>145</v>
      </c>
      <c r="P104" s="451" t="s">
        <v>269</v>
      </c>
      <c r="Q104" s="451"/>
    </row>
    <row r="105" spans="2:17" ht="30" x14ac:dyDescent="0.25">
      <c r="B105" s="127" t="s">
        <v>310</v>
      </c>
      <c r="C105" s="182" t="s">
        <v>298</v>
      </c>
      <c r="D105" s="127" t="s">
        <v>313</v>
      </c>
      <c r="E105" s="127">
        <v>52277685</v>
      </c>
      <c r="F105" s="70" t="s">
        <v>311</v>
      </c>
      <c r="G105" s="127" t="s">
        <v>312</v>
      </c>
      <c r="H105" s="170">
        <v>38704</v>
      </c>
      <c r="I105" s="127"/>
      <c r="J105" s="127"/>
      <c r="K105" s="127"/>
      <c r="L105" s="127"/>
      <c r="M105" s="177" t="s">
        <v>145</v>
      </c>
      <c r="N105" s="178"/>
      <c r="O105" s="177" t="s">
        <v>145</v>
      </c>
      <c r="P105" s="451" t="s">
        <v>269</v>
      </c>
      <c r="Q105" s="451"/>
    </row>
    <row r="106" spans="2:17" ht="30" x14ac:dyDescent="0.25">
      <c r="B106" s="127" t="s">
        <v>310</v>
      </c>
      <c r="C106" s="182" t="s">
        <v>298</v>
      </c>
      <c r="D106" s="70" t="s">
        <v>314</v>
      </c>
      <c r="E106" s="127">
        <v>63481816</v>
      </c>
      <c r="F106" s="127"/>
      <c r="G106" s="127"/>
      <c r="H106" s="127"/>
      <c r="I106" s="127"/>
      <c r="J106" s="127"/>
      <c r="K106" s="127"/>
      <c r="L106" s="127"/>
      <c r="M106" s="177" t="s">
        <v>145</v>
      </c>
      <c r="N106" s="178"/>
      <c r="O106" s="177" t="s">
        <v>145</v>
      </c>
      <c r="P106" s="451" t="s">
        <v>269</v>
      </c>
      <c r="Q106" s="451"/>
    </row>
    <row r="107" spans="2:17" x14ac:dyDescent="0.25">
      <c r="M107" s="113"/>
      <c r="N107" s="113"/>
      <c r="O107" s="113"/>
    </row>
    <row r="108" spans="2:17" x14ac:dyDescent="0.25">
      <c r="M108" s="113"/>
      <c r="N108" s="113"/>
      <c r="O108" s="113"/>
    </row>
    <row r="109" spans="2:17" x14ac:dyDescent="0.25">
      <c r="M109" s="113"/>
      <c r="N109" s="113"/>
      <c r="O109" s="113"/>
    </row>
    <row r="110" spans="2:17" ht="15.75" thickBot="1" x14ac:dyDescent="0.3"/>
    <row r="111" spans="2:17" ht="27" thickBot="1" x14ac:dyDescent="0.3">
      <c r="B111" s="353" t="s">
        <v>47</v>
      </c>
      <c r="C111" s="354"/>
      <c r="D111" s="354"/>
      <c r="E111" s="354"/>
      <c r="F111" s="354"/>
      <c r="G111" s="354"/>
      <c r="H111" s="354"/>
      <c r="I111" s="354"/>
      <c r="J111" s="354"/>
      <c r="K111" s="354"/>
      <c r="L111" s="354"/>
      <c r="M111" s="354"/>
      <c r="N111" s="355"/>
    </row>
    <row r="114" spans="1:26" ht="46.15" customHeight="1" x14ac:dyDescent="0.25">
      <c r="B114" s="69" t="s">
        <v>34</v>
      </c>
      <c r="C114" s="69" t="s">
        <v>48</v>
      </c>
      <c r="D114" s="326" t="s">
        <v>3</v>
      </c>
      <c r="E114" s="328"/>
    </row>
    <row r="115" spans="1:26" ht="46.9" customHeight="1" x14ac:dyDescent="0.25">
      <c r="B115" s="70" t="s">
        <v>131</v>
      </c>
      <c r="C115" s="127"/>
      <c r="D115" s="329"/>
      <c r="E115" s="329"/>
    </row>
    <row r="118" spans="1:26" ht="26.25" x14ac:dyDescent="0.25">
      <c r="B118" s="332" t="s">
        <v>65</v>
      </c>
      <c r="C118" s="333"/>
      <c r="D118" s="333"/>
      <c r="E118" s="333"/>
      <c r="F118" s="333"/>
      <c r="G118" s="333"/>
      <c r="H118" s="333"/>
      <c r="I118" s="333"/>
      <c r="J118" s="333"/>
      <c r="K118" s="333"/>
      <c r="L118" s="333"/>
      <c r="M118" s="333"/>
      <c r="N118" s="333"/>
      <c r="O118" s="333"/>
      <c r="P118" s="333"/>
    </row>
    <row r="120" spans="1:26" ht="15.75" thickBot="1" x14ac:dyDescent="0.3"/>
    <row r="121" spans="1:26" ht="27" thickBot="1" x14ac:dyDescent="0.3">
      <c r="B121" s="353" t="s">
        <v>55</v>
      </c>
      <c r="C121" s="354"/>
      <c r="D121" s="354"/>
      <c r="E121" s="354"/>
      <c r="F121" s="354"/>
      <c r="G121" s="354"/>
      <c r="H121" s="354"/>
      <c r="I121" s="354"/>
      <c r="J121" s="354"/>
      <c r="K121" s="354"/>
      <c r="L121" s="354"/>
      <c r="M121" s="354"/>
      <c r="N121" s="355"/>
    </row>
    <row r="123" spans="1:26" ht="15.75" thickBot="1" x14ac:dyDescent="0.3">
      <c r="M123" s="66"/>
      <c r="N123" s="66"/>
    </row>
    <row r="124" spans="1:26" s="113" customFormat="1" ht="109.5" customHeight="1" x14ac:dyDescent="0.25">
      <c r="B124" s="124" t="s">
        <v>154</v>
      </c>
      <c r="C124" s="124" t="s">
        <v>155</v>
      </c>
      <c r="D124" s="124" t="s">
        <v>156</v>
      </c>
      <c r="E124" s="124" t="s">
        <v>46</v>
      </c>
      <c r="F124" s="124" t="s">
        <v>23</v>
      </c>
      <c r="G124" s="124" t="s">
        <v>108</v>
      </c>
      <c r="H124" s="124" t="s">
        <v>18</v>
      </c>
      <c r="I124" s="124" t="s">
        <v>11</v>
      </c>
      <c r="J124" s="124" t="s">
        <v>32</v>
      </c>
      <c r="K124" s="124" t="s">
        <v>62</v>
      </c>
      <c r="L124" s="124" t="s">
        <v>21</v>
      </c>
      <c r="M124" s="109" t="s">
        <v>27</v>
      </c>
      <c r="N124" s="124" t="s">
        <v>157</v>
      </c>
      <c r="O124" s="124" t="s">
        <v>37</v>
      </c>
      <c r="P124" s="125" t="s">
        <v>12</v>
      </c>
      <c r="Q124" s="125" t="s">
        <v>20</v>
      </c>
    </row>
    <row r="125" spans="1:26" s="119" customFormat="1" ht="72.75" customHeight="1" x14ac:dyDescent="0.25">
      <c r="A125" s="47">
        <v>1</v>
      </c>
      <c r="B125" s="120"/>
      <c r="C125" s="121"/>
      <c r="D125" s="120"/>
      <c r="E125" s="115"/>
      <c r="F125" s="116"/>
      <c r="G125" s="163"/>
      <c r="H125" s="123"/>
      <c r="I125" s="117"/>
      <c r="J125" s="117"/>
      <c r="K125" s="117"/>
      <c r="L125" s="117"/>
      <c r="M125" s="108"/>
      <c r="N125" s="108">
        <f>+M125*G125</f>
        <v>0</v>
      </c>
      <c r="O125" s="27"/>
      <c r="P125" s="27"/>
      <c r="Q125" s="164" t="s">
        <v>318</v>
      </c>
      <c r="R125" s="118"/>
      <c r="S125" s="118"/>
      <c r="T125" s="118"/>
      <c r="U125" s="118"/>
      <c r="V125" s="118"/>
      <c r="W125" s="118"/>
      <c r="X125" s="118"/>
      <c r="Y125" s="118"/>
      <c r="Z125" s="118"/>
    </row>
    <row r="126" spans="1:26" s="119" customFormat="1" x14ac:dyDescent="0.25">
      <c r="A126" s="47">
        <f>+A125+1</f>
        <v>2</v>
      </c>
      <c r="B126" s="120"/>
      <c r="C126" s="121"/>
      <c r="D126" s="120"/>
      <c r="E126" s="115"/>
      <c r="F126" s="116"/>
      <c r="G126" s="116"/>
      <c r="H126" s="116"/>
      <c r="I126" s="117"/>
      <c r="J126" s="117"/>
      <c r="K126" s="117"/>
      <c r="L126" s="117"/>
      <c r="M126" s="108"/>
      <c r="N126" s="108"/>
      <c r="O126" s="27"/>
      <c r="P126" s="27"/>
      <c r="Q126" s="164"/>
      <c r="R126" s="118"/>
      <c r="S126" s="118"/>
      <c r="T126" s="118"/>
      <c r="U126" s="118"/>
      <c r="V126" s="118"/>
      <c r="W126" s="118"/>
      <c r="X126" s="118"/>
      <c r="Y126" s="118"/>
      <c r="Z126" s="118"/>
    </row>
    <row r="127" spans="1:26" s="119" customFormat="1" x14ac:dyDescent="0.25">
      <c r="A127" s="47">
        <f t="shared" ref="A127:A132" si="1">+A126+1</f>
        <v>3</v>
      </c>
      <c r="B127" s="120"/>
      <c r="C127" s="121"/>
      <c r="D127" s="120"/>
      <c r="E127" s="115"/>
      <c r="F127" s="116"/>
      <c r="G127" s="116"/>
      <c r="H127" s="116"/>
      <c r="I127" s="117"/>
      <c r="J127" s="117"/>
      <c r="K127" s="117"/>
      <c r="L127" s="117"/>
      <c r="M127" s="108"/>
      <c r="N127" s="108"/>
      <c r="O127" s="27"/>
      <c r="P127" s="27"/>
      <c r="Q127" s="164"/>
      <c r="R127" s="118"/>
      <c r="S127" s="118"/>
      <c r="T127" s="118"/>
      <c r="U127" s="118"/>
      <c r="V127" s="118"/>
      <c r="W127" s="118"/>
      <c r="X127" s="118"/>
      <c r="Y127" s="118"/>
      <c r="Z127" s="118"/>
    </row>
    <row r="128" spans="1:26" s="119" customFormat="1" x14ac:dyDescent="0.25">
      <c r="A128" s="47">
        <f t="shared" si="1"/>
        <v>4</v>
      </c>
      <c r="B128" s="120"/>
      <c r="C128" s="121"/>
      <c r="D128" s="120"/>
      <c r="E128" s="115"/>
      <c r="F128" s="116"/>
      <c r="G128" s="116"/>
      <c r="H128" s="116"/>
      <c r="I128" s="117"/>
      <c r="J128" s="117"/>
      <c r="K128" s="117"/>
      <c r="L128" s="117"/>
      <c r="M128" s="108"/>
      <c r="N128" s="108"/>
      <c r="O128" s="27"/>
      <c r="P128" s="27"/>
      <c r="Q128" s="164"/>
      <c r="R128" s="118"/>
      <c r="S128" s="118"/>
      <c r="T128" s="118"/>
      <c r="U128" s="118"/>
      <c r="V128" s="118"/>
      <c r="W128" s="118"/>
      <c r="X128" s="118"/>
      <c r="Y128" s="118"/>
      <c r="Z128" s="118"/>
    </row>
    <row r="129" spans="1:26" s="119" customFormat="1" x14ac:dyDescent="0.25">
      <c r="A129" s="47">
        <f t="shared" si="1"/>
        <v>5</v>
      </c>
      <c r="B129" s="120"/>
      <c r="C129" s="121"/>
      <c r="D129" s="120"/>
      <c r="E129" s="115"/>
      <c r="F129" s="116"/>
      <c r="G129" s="116"/>
      <c r="H129" s="116"/>
      <c r="I129" s="117"/>
      <c r="J129" s="117"/>
      <c r="K129" s="117"/>
      <c r="L129" s="117"/>
      <c r="M129" s="108"/>
      <c r="N129" s="108"/>
      <c r="O129" s="27"/>
      <c r="P129" s="27"/>
      <c r="Q129" s="164"/>
      <c r="R129" s="118"/>
      <c r="S129" s="118"/>
      <c r="T129" s="118"/>
      <c r="U129" s="118"/>
      <c r="V129" s="118"/>
      <c r="W129" s="118"/>
      <c r="X129" s="118"/>
      <c r="Y129" s="118"/>
      <c r="Z129" s="118"/>
    </row>
    <row r="130" spans="1:26" s="119" customFormat="1" x14ac:dyDescent="0.25">
      <c r="A130" s="47">
        <f t="shared" si="1"/>
        <v>6</v>
      </c>
      <c r="B130" s="120"/>
      <c r="C130" s="121"/>
      <c r="D130" s="120"/>
      <c r="E130" s="115"/>
      <c r="F130" s="116"/>
      <c r="G130" s="116"/>
      <c r="H130" s="116"/>
      <c r="I130" s="117"/>
      <c r="J130" s="117"/>
      <c r="K130" s="117"/>
      <c r="L130" s="117"/>
      <c r="M130" s="108"/>
      <c r="N130" s="108"/>
      <c r="O130" s="27"/>
      <c r="P130" s="27"/>
      <c r="Q130" s="164"/>
      <c r="R130" s="118"/>
      <c r="S130" s="118"/>
      <c r="T130" s="118"/>
      <c r="U130" s="118"/>
      <c r="V130" s="118"/>
      <c r="W130" s="118"/>
      <c r="X130" s="118"/>
      <c r="Y130" s="118"/>
      <c r="Z130" s="118"/>
    </row>
    <row r="131" spans="1:26" s="119" customFormat="1" x14ac:dyDescent="0.25">
      <c r="A131" s="47">
        <f t="shared" si="1"/>
        <v>7</v>
      </c>
      <c r="B131" s="120"/>
      <c r="C131" s="121"/>
      <c r="D131" s="120"/>
      <c r="E131" s="115"/>
      <c r="F131" s="116"/>
      <c r="G131" s="116"/>
      <c r="H131" s="116"/>
      <c r="I131" s="117"/>
      <c r="J131" s="117"/>
      <c r="K131" s="117"/>
      <c r="L131" s="117"/>
      <c r="M131" s="108"/>
      <c r="N131" s="108"/>
      <c r="O131" s="27"/>
      <c r="P131" s="27"/>
      <c r="Q131" s="164"/>
      <c r="R131" s="118"/>
      <c r="S131" s="118"/>
      <c r="T131" s="118"/>
      <c r="U131" s="118"/>
      <c r="V131" s="118"/>
      <c r="W131" s="118"/>
      <c r="X131" s="118"/>
      <c r="Y131" s="118"/>
      <c r="Z131" s="118"/>
    </row>
    <row r="132" spans="1:26" s="119" customFormat="1" x14ac:dyDescent="0.25">
      <c r="A132" s="47">
        <f t="shared" si="1"/>
        <v>8</v>
      </c>
      <c r="B132" s="120"/>
      <c r="C132" s="121"/>
      <c r="D132" s="120"/>
      <c r="E132" s="115"/>
      <c r="F132" s="116"/>
      <c r="G132" s="116"/>
      <c r="H132" s="116"/>
      <c r="I132" s="117"/>
      <c r="J132" s="117"/>
      <c r="K132" s="117"/>
      <c r="L132" s="117"/>
      <c r="M132" s="108"/>
      <c r="N132" s="108"/>
      <c r="O132" s="27"/>
      <c r="P132" s="27"/>
      <c r="Q132" s="164"/>
      <c r="R132" s="118"/>
      <c r="S132" s="118"/>
      <c r="T132" s="118"/>
      <c r="U132" s="118"/>
      <c r="V132" s="118"/>
      <c r="W132" s="118"/>
      <c r="X132" s="118"/>
      <c r="Y132" s="118"/>
      <c r="Z132" s="118"/>
    </row>
    <row r="133" spans="1:26" s="119" customFormat="1" x14ac:dyDescent="0.25">
      <c r="A133" s="47"/>
      <c r="B133" s="50" t="s">
        <v>17</v>
      </c>
      <c r="C133" s="121"/>
      <c r="D133" s="120"/>
      <c r="E133" s="115"/>
      <c r="F133" s="116"/>
      <c r="G133" s="116"/>
      <c r="H133" s="116"/>
      <c r="I133" s="117"/>
      <c r="J133" s="117"/>
      <c r="K133" s="122">
        <f>SUM(K125:K132)</f>
        <v>0</v>
      </c>
      <c r="L133" s="122">
        <f>SUM(L125:L132)</f>
        <v>0</v>
      </c>
      <c r="M133" s="162">
        <f>SUM(M125:M132)</f>
        <v>0</v>
      </c>
      <c r="N133" s="122">
        <f>SUM(N125:N132)</f>
        <v>0</v>
      </c>
      <c r="O133" s="27"/>
      <c r="P133" s="27"/>
      <c r="Q133" s="165"/>
    </row>
    <row r="134" spans="1:26" x14ac:dyDescent="0.25">
      <c r="B134" s="30"/>
      <c r="C134" s="30"/>
      <c r="D134" s="30"/>
      <c r="E134" s="31"/>
      <c r="F134" s="30"/>
      <c r="G134" s="30"/>
      <c r="H134" s="30"/>
      <c r="I134" s="30"/>
      <c r="J134" s="30"/>
      <c r="K134" s="30"/>
      <c r="L134" s="30"/>
      <c r="M134" s="30"/>
      <c r="N134" s="30"/>
      <c r="O134" s="30"/>
      <c r="P134" s="30"/>
    </row>
    <row r="135" spans="1:26" ht="18.75" x14ac:dyDescent="0.25">
      <c r="B135" s="60" t="s">
        <v>33</v>
      </c>
      <c r="C135" s="74">
        <f>+K133</f>
        <v>0</v>
      </c>
      <c r="H135" s="32"/>
      <c r="I135" s="32"/>
      <c r="J135" s="32"/>
      <c r="K135" s="32"/>
      <c r="L135" s="32"/>
      <c r="M135" s="32"/>
      <c r="N135" s="30"/>
      <c r="O135" s="30"/>
      <c r="P135" s="30"/>
    </row>
    <row r="137" spans="1:26" ht="15.75" thickBot="1" x14ac:dyDescent="0.3"/>
    <row r="138" spans="1:26" ht="37.15" customHeight="1" thickBot="1" x14ac:dyDescent="0.3">
      <c r="B138" s="77" t="s">
        <v>50</v>
      </c>
      <c r="C138" s="78" t="s">
        <v>51</v>
      </c>
      <c r="D138" s="77" t="s">
        <v>52</v>
      </c>
      <c r="E138" s="78" t="s">
        <v>56</v>
      </c>
    </row>
    <row r="139" spans="1:26" ht="41.45" customHeight="1" x14ac:dyDescent="0.25">
      <c r="B139" s="68" t="s">
        <v>132</v>
      </c>
      <c r="C139" s="71">
        <v>20</v>
      </c>
      <c r="D139" s="71"/>
      <c r="E139" s="356">
        <f>+D139+D140+D141</f>
        <v>0</v>
      </c>
    </row>
    <row r="140" spans="1:26" x14ac:dyDescent="0.25">
      <c r="B140" s="68" t="s">
        <v>133</v>
      </c>
      <c r="C140" s="58">
        <v>30</v>
      </c>
      <c r="D140" s="129">
        <v>0</v>
      </c>
      <c r="E140" s="357"/>
    </row>
    <row r="141" spans="1:26" ht="15.75" thickBot="1" x14ac:dyDescent="0.3">
      <c r="B141" s="68" t="s">
        <v>134</v>
      </c>
      <c r="C141" s="73">
        <v>40</v>
      </c>
      <c r="D141" s="73">
        <v>0</v>
      </c>
      <c r="E141" s="358"/>
    </row>
    <row r="143" spans="1:26" ht="15.75" thickBot="1" x14ac:dyDescent="0.3"/>
    <row r="144" spans="1:26" ht="27" thickBot="1" x14ac:dyDescent="0.3">
      <c r="B144" s="353" t="s">
        <v>53</v>
      </c>
      <c r="C144" s="354"/>
      <c r="D144" s="354"/>
      <c r="E144" s="354"/>
      <c r="F144" s="354"/>
      <c r="G144" s="354"/>
      <c r="H144" s="354"/>
      <c r="I144" s="354"/>
      <c r="J144" s="354"/>
      <c r="K144" s="354"/>
      <c r="L144" s="354"/>
      <c r="M144" s="354"/>
      <c r="N144" s="355"/>
    </row>
    <row r="146" spans="2:17" ht="76.5" customHeight="1" x14ac:dyDescent="0.25">
      <c r="B146" s="126" t="s">
        <v>0</v>
      </c>
      <c r="C146" s="126" t="s">
        <v>40</v>
      </c>
      <c r="D146" s="126" t="s">
        <v>41</v>
      </c>
      <c r="E146" s="126" t="s">
        <v>121</v>
      </c>
      <c r="F146" s="126" t="s">
        <v>123</v>
      </c>
      <c r="G146" s="126" t="s">
        <v>124</v>
      </c>
      <c r="H146" s="126" t="s">
        <v>125</v>
      </c>
      <c r="I146" s="126" t="s">
        <v>122</v>
      </c>
      <c r="J146" s="326" t="s">
        <v>126</v>
      </c>
      <c r="K146" s="327"/>
      <c r="L146" s="328"/>
      <c r="M146" s="126" t="s">
        <v>130</v>
      </c>
      <c r="N146" s="126" t="s">
        <v>42</v>
      </c>
      <c r="O146" s="126" t="s">
        <v>43</v>
      </c>
      <c r="P146" s="326" t="s">
        <v>3</v>
      </c>
      <c r="Q146" s="328"/>
    </row>
    <row r="147" spans="2:17" ht="60.75" customHeight="1" x14ac:dyDescent="0.25">
      <c r="B147" s="102" t="s">
        <v>138</v>
      </c>
      <c r="C147" s="102"/>
      <c r="D147" s="3"/>
      <c r="E147" s="3"/>
      <c r="F147" s="3"/>
      <c r="G147" s="3"/>
      <c r="H147" s="3"/>
      <c r="I147" s="5"/>
      <c r="J147" s="1" t="s">
        <v>127</v>
      </c>
      <c r="K147" s="101" t="s">
        <v>128</v>
      </c>
      <c r="L147" s="100" t="s">
        <v>129</v>
      </c>
      <c r="M147" s="127"/>
      <c r="N147" s="127"/>
      <c r="O147" s="127"/>
      <c r="P147" s="451" t="s">
        <v>319</v>
      </c>
      <c r="Q147" s="451"/>
    </row>
    <row r="148" spans="2:17" ht="60.75" customHeight="1" x14ac:dyDescent="0.25">
      <c r="B148" s="102" t="s">
        <v>139</v>
      </c>
      <c r="C148" s="102"/>
      <c r="D148" s="3"/>
      <c r="E148" s="3"/>
      <c r="F148" s="3"/>
      <c r="G148" s="3"/>
      <c r="H148" s="3"/>
      <c r="I148" s="5"/>
      <c r="J148" s="1"/>
      <c r="K148" s="101"/>
      <c r="L148" s="100"/>
      <c r="M148" s="127"/>
      <c r="N148" s="127"/>
      <c r="O148" s="127"/>
      <c r="P148" s="129"/>
      <c r="Q148" s="129"/>
    </row>
    <row r="149" spans="2:17" ht="33.6" customHeight="1" x14ac:dyDescent="0.25">
      <c r="B149" s="102" t="s">
        <v>140</v>
      </c>
      <c r="C149" s="102"/>
      <c r="D149" s="3"/>
      <c r="E149" s="3"/>
      <c r="F149" s="3"/>
      <c r="G149" s="3"/>
      <c r="H149" s="3"/>
      <c r="I149" s="5"/>
      <c r="J149" s="1"/>
      <c r="K149" s="100"/>
      <c r="L149" s="100"/>
      <c r="M149" s="127"/>
      <c r="N149" s="127"/>
      <c r="O149" s="127"/>
      <c r="P149" s="329"/>
      <c r="Q149" s="329"/>
    </row>
    <row r="152" spans="2:17" ht="15.75" thickBot="1" x14ac:dyDescent="0.3"/>
    <row r="153" spans="2:17" ht="54" customHeight="1" x14ac:dyDescent="0.25">
      <c r="B153" s="130" t="s">
        <v>34</v>
      </c>
      <c r="C153" s="130" t="s">
        <v>50</v>
      </c>
      <c r="D153" s="126" t="s">
        <v>51</v>
      </c>
      <c r="E153" s="130" t="s">
        <v>52</v>
      </c>
      <c r="F153" s="78" t="s">
        <v>57</v>
      </c>
      <c r="G153" s="97"/>
    </row>
    <row r="154" spans="2:17" ht="120.75" customHeight="1" x14ac:dyDescent="0.2">
      <c r="B154" s="347" t="s">
        <v>54</v>
      </c>
      <c r="C154" s="6" t="s">
        <v>135</v>
      </c>
      <c r="D154" s="129">
        <v>25</v>
      </c>
      <c r="E154" s="129"/>
      <c r="F154" s="348">
        <f>+E154+E155+E156</f>
        <v>0</v>
      </c>
      <c r="G154" s="98"/>
    </row>
    <row r="155" spans="2:17" ht="76.150000000000006" customHeight="1" x14ac:dyDescent="0.2">
      <c r="B155" s="347"/>
      <c r="C155" s="6" t="s">
        <v>136</v>
      </c>
      <c r="D155" s="75">
        <v>25</v>
      </c>
      <c r="E155" s="129"/>
      <c r="F155" s="349"/>
      <c r="G155" s="98"/>
    </row>
    <row r="156" spans="2:17" ht="69" customHeight="1" x14ac:dyDescent="0.2">
      <c r="B156" s="347"/>
      <c r="C156" s="6" t="s">
        <v>137</v>
      </c>
      <c r="D156" s="129">
        <v>10</v>
      </c>
      <c r="E156" s="129"/>
      <c r="F156" s="350"/>
      <c r="G156" s="98"/>
    </row>
    <row r="157" spans="2:17" x14ac:dyDescent="0.25">
      <c r="C157" s="110"/>
    </row>
    <row r="160" spans="2:17" x14ac:dyDescent="0.25">
      <c r="B160" s="128" t="s">
        <v>58</v>
      </c>
    </row>
    <row r="163" spans="2:5" x14ac:dyDescent="0.25">
      <c r="B163" s="131" t="s">
        <v>34</v>
      </c>
      <c r="C163" s="131" t="s">
        <v>59</v>
      </c>
      <c r="D163" s="130" t="s">
        <v>52</v>
      </c>
      <c r="E163" s="130" t="s">
        <v>17</v>
      </c>
    </row>
    <row r="164" spans="2:5" ht="28.5" x14ac:dyDescent="0.25">
      <c r="B164" s="111" t="s">
        <v>60</v>
      </c>
      <c r="C164" s="112">
        <v>40</v>
      </c>
      <c r="D164" s="129">
        <f>+E139</f>
        <v>0</v>
      </c>
      <c r="E164" s="351">
        <f>+D164+D165</f>
        <v>0</v>
      </c>
    </row>
    <row r="165" spans="2:5" ht="42.75" x14ac:dyDescent="0.25">
      <c r="B165" s="111" t="s">
        <v>61</v>
      </c>
      <c r="C165" s="112">
        <v>60</v>
      </c>
      <c r="D165" s="129">
        <f>+F154</f>
        <v>0</v>
      </c>
      <c r="E165" s="352"/>
    </row>
  </sheetData>
  <mergeCells count="61">
    <mergeCell ref="P98:Q98"/>
    <mergeCell ref="P99:Q99"/>
    <mergeCell ref="P100:Q100"/>
    <mergeCell ref="P101:Q101"/>
    <mergeCell ref="C9:N9"/>
    <mergeCell ref="O71:P71"/>
    <mergeCell ref="C10:E10"/>
    <mergeCell ref="B14:C21"/>
    <mergeCell ref="B22:C22"/>
    <mergeCell ref="E40:E41"/>
    <mergeCell ref="M45:N45"/>
    <mergeCell ref="B59:B60"/>
    <mergeCell ref="C59:C60"/>
    <mergeCell ref="D59:E59"/>
    <mergeCell ref="C63:N63"/>
    <mergeCell ref="B65:N65"/>
    <mergeCell ref="B2:P2"/>
    <mergeCell ref="B4:P4"/>
    <mergeCell ref="C6:N6"/>
    <mergeCell ref="C7:N7"/>
    <mergeCell ref="C8:N8"/>
    <mergeCell ref="O68:P68"/>
    <mergeCell ref="O69:P69"/>
    <mergeCell ref="O70:P70"/>
    <mergeCell ref="J86:L86"/>
    <mergeCell ref="P86:Q86"/>
    <mergeCell ref="O72:P72"/>
    <mergeCell ref="O73:P73"/>
    <mergeCell ref="O74:P74"/>
    <mergeCell ref="O75:P75"/>
    <mergeCell ref="B81:N81"/>
    <mergeCell ref="P87:Q87"/>
    <mergeCell ref="P88:Q88"/>
    <mergeCell ref="B111:N111"/>
    <mergeCell ref="P89:Q89"/>
    <mergeCell ref="P90:Q90"/>
    <mergeCell ref="P91:Q91"/>
    <mergeCell ref="P103:Q103"/>
    <mergeCell ref="P96:Q96"/>
    <mergeCell ref="P97:Q97"/>
    <mergeCell ref="P92:Q92"/>
    <mergeCell ref="P93:Q93"/>
    <mergeCell ref="P94:Q94"/>
    <mergeCell ref="P95:Q95"/>
    <mergeCell ref="P102:Q102"/>
    <mergeCell ref="P104:Q104"/>
    <mergeCell ref="P105:Q105"/>
    <mergeCell ref="E164:E165"/>
    <mergeCell ref="B121:N121"/>
    <mergeCell ref="E139:E141"/>
    <mergeCell ref="B144:N144"/>
    <mergeCell ref="J146:L146"/>
    <mergeCell ref="P106:Q106"/>
    <mergeCell ref="P149:Q149"/>
    <mergeCell ref="B154:B156"/>
    <mergeCell ref="F154:F156"/>
    <mergeCell ref="P146:Q146"/>
    <mergeCell ref="P147:Q147"/>
    <mergeCell ref="B118:P118"/>
    <mergeCell ref="D114:E114"/>
    <mergeCell ref="D115:E115"/>
  </mergeCells>
  <dataValidations disablePrompts="1" count="2">
    <dataValidation type="list" allowBlank="1" showInputMessage="1" showErrorMessage="1" sqref="WVE983081 A65577 IS65577 SO65577 ACK65577 AMG65577 AWC65577 BFY65577 BPU65577 BZQ65577 CJM65577 CTI65577 DDE65577 DNA65577 DWW65577 EGS65577 EQO65577 FAK65577 FKG65577 FUC65577 GDY65577 GNU65577 GXQ65577 HHM65577 HRI65577 IBE65577 ILA65577 IUW65577 JES65577 JOO65577 JYK65577 KIG65577 KSC65577 LBY65577 LLU65577 LVQ65577 MFM65577 MPI65577 MZE65577 NJA65577 NSW65577 OCS65577 OMO65577 OWK65577 PGG65577 PQC65577 PZY65577 QJU65577 QTQ65577 RDM65577 RNI65577 RXE65577 SHA65577 SQW65577 TAS65577 TKO65577 TUK65577 UEG65577 UOC65577 UXY65577 VHU65577 VRQ65577 WBM65577 WLI65577 WVE65577 A131113 IS131113 SO131113 ACK131113 AMG131113 AWC131113 BFY131113 BPU131113 BZQ131113 CJM131113 CTI131113 DDE131113 DNA131113 DWW131113 EGS131113 EQO131113 FAK131113 FKG131113 FUC131113 GDY131113 GNU131113 GXQ131113 HHM131113 HRI131113 IBE131113 ILA131113 IUW131113 JES131113 JOO131113 JYK131113 KIG131113 KSC131113 LBY131113 LLU131113 LVQ131113 MFM131113 MPI131113 MZE131113 NJA131113 NSW131113 OCS131113 OMO131113 OWK131113 PGG131113 PQC131113 PZY131113 QJU131113 QTQ131113 RDM131113 RNI131113 RXE131113 SHA131113 SQW131113 TAS131113 TKO131113 TUK131113 UEG131113 UOC131113 UXY131113 VHU131113 VRQ131113 WBM131113 WLI131113 WVE131113 A196649 IS196649 SO196649 ACK196649 AMG196649 AWC196649 BFY196649 BPU196649 BZQ196649 CJM196649 CTI196649 DDE196649 DNA196649 DWW196649 EGS196649 EQO196649 FAK196649 FKG196649 FUC196649 GDY196649 GNU196649 GXQ196649 HHM196649 HRI196649 IBE196649 ILA196649 IUW196649 JES196649 JOO196649 JYK196649 KIG196649 KSC196649 LBY196649 LLU196649 LVQ196649 MFM196649 MPI196649 MZE196649 NJA196649 NSW196649 OCS196649 OMO196649 OWK196649 PGG196649 PQC196649 PZY196649 QJU196649 QTQ196649 RDM196649 RNI196649 RXE196649 SHA196649 SQW196649 TAS196649 TKO196649 TUK196649 UEG196649 UOC196649 UXY196649 VHU196649 VRQ196649 WBM196649 WLI196649 WVE196649 A262185 IS262185 SO262185 ACK262185 AMG262185 AWC262185 BFY262185 BPU262185 BZQ262185 CJM262185 CTI262185 DDE262185 DNA262185 DWW262185 EGS262185 EQO262185 FAK262185 FKG262185 FUC262185 GDY262185 GNU262185 GXQ262185 HHM262185 HRI262185 IBE262185 ILA262185 IUW262185 JES262185 JOO262185 JYK262185 KIG262185 KSC262185 LBY262185 LLU262185 LVQ262185 MFM262185 MPI262185 MZE262185 NJA262185 NSW262185 OCS262185 OMO262185 OWK262185 PGG262185 PQC262185 PZY262185 QJU262185 QTQ262185 RDM262185 RNI262185 RXE262185 SHA262185 SQW262185 TAS262185 TKO262185 TUK262185 UEG262185 UOC262185 UXY262185 VHU262185 VRQ262185 WBM262185 WLI262185 WVE262185 A327721 IS327721 SO327721 ACK327721 AMG327721 AWC327721 BFY327721 BPU327721 BZQ327721 CJM327721 CTI327721 DDE327721 DNA327721 DWW327721 EGS327721 EQO327721 FAK327721 FKG327721 FUC327721 GDY327721 GNU327721 GXQ327721 HHM327721 HRI327721 IBE327721 ILA327721 IUW327721 JES327721 JOO327721 JYK327721 KIG327721 KSC327721 LBY327721 LLU327721 LVQ327721 MFM327721 MPI327721 MZE327721 NJA327721 NSW327721 OCS327721 OMO327721 OWK327721 PGG327721 PQC327721 PZY327721 QJU327721 QTQ327721 RDM327721 RNI327721 RXE327721 SHA327721 SQW327721 TAS327721 TKO327721 TUK327721 UEG327721 UOC327721 UXY327721 VHU327721 VRQ327721 WBM327721 WLI327721 WVE327721 A393257 IS393257 SO393257 ACK393257 AMG393257 AWC393257 BFY393257 BPU393257 BZQ393257 CJM393257 CTI393257 DDE393257 DNA393257 DWW393257 EGS393257 EQO393257 FAK393257 FKG393257 FUC393257 GDY393257 GNU393257 GXQ393257 HHM393257 HRI393257 IBE393257 ILA393257 IUW393257 JES393257 JOO393257 JYK393257 KIG393257 KSC393257 LBY393257 LLU393257 LVQ393257 MFM393257 MPI393257 MZE393257 NJA393257 NSW393257 OCS393257 OMO393257 OWK393257 PGG393257 PQC393257 PZY393257 QJU393257 QTQ393257 RDM393257 RNI393257 RXE393257 SHA393257 SQW393257 TAS393257 TKO393257 TUK393257 UEG393257 UOC393257 UXY393257 VHU393257 VRQ393257 WBM393257 WLI393257 WVE393257 A458793 IS458793 SO458793 ACK458793 AMG458793 AWC458793 BFY458793 BPU458793 BZQ458793 CJM458793 CTI458793 DDE458793 DNA458793 DWW458793 EGS458793 EQO458793 FAK458793 FKG458793 FUC458793 GDY458793 GNU458793 GXQ458793 HHM458793 HRI458793 IBE458793 ILA458793 IUW458793 JES458793 JOO458793 JYK458793 KIG458793 KSC458793 LBY458793 LLU458793 LVQ458793 MFM458793 MPI458793 MZE458793 NJA458793 NSW458793 OCS458793 OMO458793 OWK458793 PGG458793 PQC458793 PZY458793 QJU458793 QTQ458793 RDM458793 RNI458793 RXE458793 SHA458793 SQW458793 TAS458793 TKO458793 TUK458793 UEG458793 UOC458793 UXY458793 VHU458793 VRQ458793 WBM458793 WLI458793 WVE458793 A524329 IS524329 SO524329 ACK524329 AMG524329 AWC524329 BFY524329 BPU524329 BZQ524329 CJM524329 CTI524329 DDE524329 DNA524329 DWW524329 EGS524329 EQO524329 FAK524329 FKG524329 FUC524329 GDY524329 GNU524329 GXQ524329 HHM524329 HRI524329 IBE524329 ILA524329 IUW524329 JES524329 JOO524329 JYK524329 KIG524329 KSC524329 LBY524329 LLU524329 LVQ524329 MFM524329 MPI524329 MZE524329 NJA524329 NSW524329 OCS524329 OMO524329 OWK524329 PGG524329 PQC524329 PZY524329 QJU524329 QTQ524329 RDM524329 RNI524329 RXE524329 SHA524329 SQW524329 TAS524329 TKO524329 TUK524329 UEG524329 UOC524329 UXY524329 VHU524329 VRQ524329 WBM524329 WLI524329 WVE524329 A589865 IS589865 SO589865 ACK589865 AMG589865 AWC589865 BFY589865 BPU589865 BZQ589865 CJM589865 CTI589865 DDE589865 DNA589865 DWW589865 EGS589865 EQO589865 FAK589865 FKG589865 FUC589865 GDY589865 GNU589865 GXQ589865 HHM589865 HRI589865 IBE589865 ILA589865 IUW589865 JES589865 JOO589865 JYK589865 KIG589865 KSC589865 LBY589865 LLU589865 LVQ589865 MFM589865 MPI589865 MZE589865 NJA589865 NSW589865 OCS589865 OMO589865 OWK589865 PGG589865 PQC589865 PZY589865 QJU589865 QTQ589865 RDM589865 RNI589865 RXE589865 SHA589865 SQW589865 TAS589865 TKO589865 TUK589865 UEG589865 UOC589865 UXY589865 VHU589865 VRQ589865 WBM589865 WLI589865 WVE589865 A655401 IS655401 SO655401 ACK655401 AMG655401 AWC655401 BFY655401 BPU655401 BZQ655401 CJM655401 CTI655401 DDE655401 DNA655401 DWW655401 EGS655401 EQO655401 FAK655401 FKG655401 FUC655401 GDY655401 GNU655401 GXQ655401 HHM655401 HRI655401 IBE655401 ILA655401 IUW655401 JES655401 JOO655401 JYK655401 KIG655401 KSC655401 LBY655401 LLU655401 LVQ655401 MFM655401 MPI655401 MZE655401 NJA655401 NSW655401 OCS655401 OMO655401 OWK655401 PGG655401 PQC655401 PZY655401 QJU655401 QTQ655401 RDM655401 RNI655401 RXE655401 SHA655401 SQW655401 TAS655401 TKO655401 TUK655401 UEG655401 UOC655401 UXY655401 VHU655401 VRQ655401 WBM655401 WLI655401 WVE655401 A720937 IS720937 SO720937 ACK720937 AMG720937 AWC720937 BFY720937 BPU720937 BZQ720937 CJM720937 CTI720937 DDE720937 DNA720937 DWW720937 EGS720937 EQO720937 FAK720937 FKG720937 FUC720937 GDY720937 GNU720937 GXQ720937 HHM720937 HRI720937 IBE720937 ILA720937 IUW720937 JES720937 JOO720937 JYK720937 KIG720937 KSC720937 LBY720937 LLU720937 LVQ720937 MFM720937 MPI720937 MZE720937 NJA720937 NSW720937 OCS720937 OMO720937 OWK720937 PGG720937 PQC720937 PZY720937 QJU720937 QTQ720937 RDM720937 RNI720937 RXE720937 SHA720937 SQW720937 TAS720937 TKO720937 TUK720937 UEG720937 UOC720937 UXY720937 VHU720937 VRQ720937 WBM720937 WLI720937 WVE720937 A786473 IS786473 SO786473 ACK786473 AMG786473 AWC786473 BFY786473 BPU786473 BZQ786473 CJM786473 CTI786473 DDE786473 DNA786473 DWW786473 EGS786473 EQO786473 FAK786473 FKG786473 FUC786473 GDY786473 GNU786473 GXQ786473 HHM786473 HRI786473 IBE786473 ILA786473 IUW786473 JES786473 JOO786473 JYK786473 KIG786473 KSC786473 LBY786473 LLU786473 LVQ786473 MFM786473 MPI786473 MZE786473 NJA786473 NSW786473 OCS786473 OMO786473 OWK786473 PGG786473 PQC786473 PZY786473 QJU786473 QTQ786473 RDM786473 RNI786473 RXE786473 SHA786473 SQW786473 TAS786473 TKO786473 TUK786473 UEG786473 UOC786473 UXY786473 VHU786473 VRQ786473 WBM786473 WLI786473 WVE786473 A852009 IS852009 SO852009 ACK852009 AMG852009 AWC852009 BFY852009 BPU852009 BZQ852009 CJM852009 CTI852009 DDE852009 DNA852009 DWW852009 EGS852009 EQO852009 FAK852009 FKG852009 FUC852009 GDY852009 GNU852009 GXQ852009 HHM852009 HRI852009 IBE852009 ILA852009 IUW852009 JES852009 JOO852009 JYK852009 KIG852009 KSC852009 LBY852009 LLU852009 LVQ852009 MFM852009 MPI852009 MZE852009 NJA852009 NSW852009 OCS852009 OMO852009 OWK852009 PGG852009 PQC852009 PZY852009 QJU852009 QTQ852009 RDM852009 RNI852009 RXE852009 SHA852009 SQW852009 TAS852009 TKO852009 TUK852009 UEG852009 UOC852009 UXY852009 VHU852009 VRQ852009 WBM852009 WLI852009 WVE852009 A917545 IS917545 SO917545 ACK917545 AMG917545 AWC917545 BFY917545 BPU917545 BZQ917545 CJM917545 CTI917545 DDE917545 DNA917545 DWW917545 EGS917545 EQO917545 FAK917545 FKG917545 FUC917545 GDY917545 GNU917545 GXQ917545 HHM917545 HRI917545 IBE917545 ILA917545 IUW917545 JES917545 JOO917545 JYK917545 KIG917545 KSC917545 LBY917545 LLU917545 LVQ917545 MFM917545 MPI917545 MZE917545 NJA917545 NSW917545 OCS917545 OMO917545 OWK917545 PGG917545 PQC917545 PZY917545 QJU917545 QTQ917545 RDM917545 RNI917545 RXE917545 SHA917545 SQW917545 TAS917545 TKO917545 TUK917545 UEG917545 UOC917545 UXY917545 VHU917545 VRQ917545 WBM917545 WLI917545 WVE917545 A983081 IS983081 SO983081 ACK983081 AMG983081 AWC983081 BFY983081 BPU983081 BZQ983081 CJM983081 CTI983081 DDE983081 DNA983081 DWW983081 EGS983081 EQO983081 FAK983081 FKG983081 FUC983081 GDY983081 GNU983081 GXQ983081 HHM983081 HRI983081 IBE983081 ILA983081 IUW983081 JES983081 JOO983081 JYK983081 KIG983081 KSC983081 LBY983081 LLU983081 LVQ983081 MFM983081 MPI983081 MZE983081 NJA983081 NSW983081 OCS983081 OMO983081 OWK983081 PGG983081 PQC983081 PZY983081 QJU983081 QTQ983081 RDM983081 RNI983081 RXE983081 SHA983081 SQW983081 TAS983081 TKO983081 TUK983081 UEG983081 UOC983081 UXY983081 VHU983081 VRQ983081 WBM983081 WLI98308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81 WLL983081 C65577 IV65577 SR65577 ACN65577 AMJ65577 AWF65577 BGB65577 BPX65577 BZT65577 CJP65577 CTL65577 DDH65577 DND65577 DWZ65577 EGV65577 EQR65577 FAN65577 FKJ65577 FUF65577 GEB65577 GNX65577 GXT65577 HHP65577 HRL65577 IBH65577 ILD65577 IUZ65577 JEV65577 JOR65577 JYN65577 KIJ65577 KSF65577 LCB65577 LLX65577 LVT65577 MFP65577 MPL65577 MZH65577 NJD65577 NSZ65577 OCV65577 OMR65577 OWN65577 PGJ65577 PQF65577 QAB65577 QJX65577 QTT65577 RDP65577 RNL65577 RXH65577 SHD65577 SQZ65577 TAV65577 TKR65577 TUN65577 UEJ65577 UOF65577 UYB65577 VHX65577 VRT65577 WBP65577 WLL65577 WVH65577 C131113 IV131113 SR131113 ACN131113 AMJ131113 AWF131113 BGB131113 BPX131113 BZT131113 CJP131113 CTL131113 DDH131113 DND131113 DWZ131113 EGV131113 EQR131113 FAN131113 FKJ131113 FUF131113 GEB131113 GNX131113 GXT131113 HHP131113 HRL131113 IBH131113 ILD131113 IUZ131113 JEV131113 JOR131113 JYN131113 KIJ131113 KSF131113 LCB131113 LLX131113 LVT131113 MFP131113 MPL131113 MZH131113 NJD131113 NSZ131113 OCV131113 OMR131113 OWN131113 PGJ131113 PQF131113 QAB131113 QJX131113 QTT131113 RDP131113 RNL131113 RXH131113 SHD131113 SQZ131113 TAV131113 TKR131113 TUN131113 UEJ131113 UOF131113 UYB131113 VHX131113 VRT131113 WBP131113 WLL131113 WVH131113 C196649 IV196649 SR196649 ACN196649 AMJ196649 AWF196649 BGB196649 BPX196649 BZT196649 CJP196649 CTL196649 DDH196649 DND196649 DWZ196649 EGV196649 EQR196649 FAN196649 FKJ196649 FUF196649 GEB196649 GNX196649 GXT196649 HHP196649 HRL196649 IBH196649 ILD196649 IUZ196649 JEV196649 JOR196649 JYN196649 KIJ196649 KSF196649 LCB196649 LLX196649 LVT196649 MFP196649 MPL196649 MZH196649 NJD196649 NSZ196649 OCV196649 OMR196649 OWN196649 PGJ196649 PQF196649 QAB196649 QJX196649 QTT196649 RDP196649 RNL196649 RXH196649 SHD196649 SQZ196649 TAV196649 TKR196649 TUN196649 UEJ196649 UOF196649 UYB196649 VHX196649 VRT196649 WBP196649 WLL196649 WVH196649 C262185 IV262185 SR262185 ACN262185 AMJ262185 AWF262185 BGB262185 BPX262185 BZT262185 CJP262185 CTL262185 DDH262185 DND262185 DWZ262185 EGV262185 EQR262185 FAN262185 FKJ262185 FUF262185 GEB262185 GNX262185 GXT262185 HHP262185 HRL262185 IBH262185 ILD262185 IUZ262185 JEV262185 JOR262185 JYN262185 KIJ262185 KSF262185 LCB262185 LLX262185 LVT262185 MFP262185 MPL262185 MZH262185 NJD262185 NSZ262185 OCV262185 OMR262185 OWN262185 PGJ262185 PQF262185 QAB262185 QJX262185 QTT262185 RDP262185 RNL262185 RXH262185 SHD262185 SQZ262185 TAV262185 TKR262185 TUN262185 UEJ262185 UOF262185 UYB262185 VHX262185 VRT262185 WBP262185 WLL262185 WVH262185 C327721 IV327721 SR327721 ACN327721 AMJ327721 AWF327721 BGB327721 BPX327721 BZT327721 CJP327721 CTL327721 DDH327721 DND327721 DWZ327721 EGV327721 EQR327721 FAN327721 FKJ327721 FUF327721 GEB327721 GNX327721 GXT327721 HHP327721 HRL327721 IBH327721 ILD327721 IUZ327721 JEV327721 JOR327721 JYN327721 KIJ327721 KSF327721 LCB327721 LLX327721 LVT327721 MFP327721 MPL327721 MZH327721 NJD327721 NSZ327721 OCV327721 OMR327721 OWN327721 PGJ327721 PQF327721 QAB327721 QJX327721 QTT327721 RDP327721 RNL327721 RXH327721 SHD327721 SQZ327721 TAV327721 TKR327721 TUN327721 UEJ327721 UOF327721 UYB327721 VHX327721 VRT327721 WBP327721 WLL327721 WVH327721 C393257 IV393257 SR393257 ACN393257 AMJ393257 AWF393257 BGB393257 BPX393257 BZT393257 CJP393257 CTL393257 DDH393257 DND393257 DWZ393257 EGV393257 EQR393257 FAN393257 FKJ393257 FUF393257 GEB393257 GNX393257 GXT393257 HHP393257 HRL393257 IBH393257 ILD393257 IUZ393257 JEV393257 JOR393257 JYN393257 KIJ393257 KSF393257 LCB393257 LLX393257 LVT393257 MFP393257 MPL393257 MZH393257 NJD393257 NSZ393257 OCV393257 OMR393257 OWN393257 PGJ393257 PQF393257 QAB393257 QJX393257 QTT393257 RDP393257 RNL393257 RXH393257 SHD393257 SQZ393257 TAV393257 TKR393257 TUN393257 UEJ393257 UOF393257 UYB393257 VHX393257 VRT393257 WBP393257 WLL393257 WVH393257 C458793 IV458793 SR458793 ACN458793 AMJ458793 AWF458793 BGB458793 BPX458793 BZT458793 CJP458793 CTL458793 DDH458793 DND458793 DWZ458793 EGV458793 EQR458793 FAN458793 FKJ458793 FUF458793 GEB458793 GNX458793 GXT458793 HHP458793 HRL458793 IBH458793 ILD458793 IUZ458793 JEV458793 JOR458793 JYN458793 KIJ458793 KSF458793 LCB458793 LLX458793 LVT458793 MFP458793 MPL458793 MZH458793 NJD458793 NSZ458793 OCV458793 OMR458793 OWN458793 PGJ458793 PQF458793 QAB458793 QJX458793 QTT458793 RDP458793 RNL458793 RXH458793 SHD458793 SQZ458793 TAV458793 TKR458793 TUN458793 UEJ458793 UOF458793 UYB458793 VHX458793 VRT458793 WBP458793 WLL458793 WVH458793 C524329 IV524329 SR524329 ACN524329 AMJ524329 AWF524329 BGB524329 BPX524329 BZT524329 CJP524329 CTL524329 DDH524329 DND524329 DWZ524329 EGV524329 EQR524329 FAN524329 FKJ524329 FUF524329 GEB524329 GNX524329 GXT524329 HHP524329 HRL524329 IBH524329 ILD524329 IUZ524329 JEV524329 JOR524329 JYN524329 KIJ524329 KSF524329 LCB524329 LLX524329 LVT524329 MFP524329 MPL524329 MZH524329 NJD524329 NSZ524329 OCV524329 OMR524329 OWN524329 PGJ524329 PQF524329 QAB524329 QJX524329 QTT524329 RDP524329 RNL524329 RXH524329 SHD524329 SQZ524329 TAV524329 TKR524329 TUN524329 UEJ524329 UOF524329 UYB524329 VHX524329 VRT524329 WBP524329 WLL524329 WVH524329 C589865 IV589865 SR589865 ACN589865 AMJ589865 AWF589865 BGB589865 BPX589865 BZT589865 CJP589865 CTL589865 DDH589865 DND589865 DWZ589865 EGV589865 EQR589865 FAN589865 FKJ589865 FUF589865 GEB589865 GNX589865 GXT589865 HHP589865 HRL589865 IBH589865 ILD589865 IUZ589865 JEV589865 JOR589865 JYN589865 KIJ589865 KSF589865 LCB589865 LLX589865 LVT589865 MFP589865 MPL589865 MZH589865 NJD589865 NSZ589865 OCV589865 OMR589865 OWN589865 PGJ589865 PQF589865 QAB589865 QJX589865 QTT589865 RDP589865 RNL589865 RXH589865 SHD589865 SQZ589865 TAV589865 TKR589865 TUN589865 UEJ589865 UOF589865 UYB589865 VHX589865 VRT589865 WBP589865 WLL589865 WVH589865 C655401 IV655401 SR655401 ACN655401 AMJ655401 AWF655401 BGB655401 BPX655401 BZT655401 CJP655401 CTL655401 DDH655401 DND655401 DWZ655401 EGV655401 EQR655401 FAN655401 FKJ655401 FUF655401 GEB655401 GNX655401 GXT655401 HHP655401 HRL655401 IBH655401 ILD655401 IUZ655401 JEV655401 JOR655401 JYN655401 KIJ655401 KSF655401 LCB655401 LLX655401 LVT655401 MFP655401 MPL655401 MZH655401 NJD655401 NSZ655401 OCV655401 OMR655401 OWN655401 PGJ655401 PQF655401 QAB655401 QJX655401 QTT655401 RDP655401 RNL655401 RXH655401 SHD655401 SQZ655401 TAV655401 TKR655401 TUN655401 UEJ655401 UOF655401 UYB655401 VHX655401 VRT655401 WBP655401 WLL655401 WVH655401 C720937 IV720937 SR720937 ACN720937 AMJ720937 AWF720937 BGB720937 BPX720937 BZT720937 CJP720937 CTL720937 DDH720937 DND720937 DWZ720937 EGV720937 EQR720937 FAN720937 FKJ720937 FUF720937 GEB720937 GNX720937 GXT720937 HHP720937 HRL720937 IBH720937 ILD720937 IUZ720937 JEV720937 JOR720937 JYN720937 KIJ720937 KSF720937 LCB720937 LLX720937 LVT720937 MFP720937 MPL720937 MZH720937 NJD720937 NSZ720937 OCV720937 OMR720937 OWN720937 PGJ720937 PQF720937 QAB720937 QJX720937 QTT720937 RDP720937 RNL720937 RXH720937 SHD720937 SQZ720937 TAV720937 TKR720937 TUN720937 UEJ720937 UOF720937 UYB720937 VHX720937 VRT720937 WBP720937 WLL720937 WVH720937 C786473 IV786473 SR786473 ACN786473 AMJ786473 AWF786473 BGB786473 BPX786473 BZT786473 CJP786473 CTL786473 DDH786473 DND786473 DWZ786473 EGV786473 EQR786473 FAN786473 FKJ786473 FUF786473 GEB786473 GNX786473 GXT786473 HHP786473 HRL786473 IBH786473 ILD786473 IUZ786473 JEV786473 JOR786473 JYN786473 KIJ786473 KSF786473 LCB786473 LLX786473 LVT786473 MFP786473 MPL786473 MZH786473 NJD786473 NSZ786473 OCV786473 OMR786473 OWN786473 PGJ786473 PQF786473 QAB786473 QJX786473 QTT786473 RDP786473 RNL786473 RXH786473 SHD786473 SQZ786473 TAV786473 TKR786473 TUN786473 UEJ786473 UOF786473 UYB786473 VHX786473 VRT786473 WBP786473 WLL786473 WVH786473 C852009 IV852009 SR852009 ACN852009 AMJ852009 AWF852009 BGB852009 BPX852009 BZT852009 CJP852009 CTL852009 DDH852009 DND852009 DWZ852009 EGV852009 EQR852009 FAN852009 FKJ852009 FUF852009 GEB852009 GNX852009 GXT852009 HHP852009 HRL852009 IBH852009 ILD852009 IUZ852009 JEV852009 JOR852009 JYN852009 KIJ852009 KSF852009 LCB852009 LLX852009 LVT852009 MFP852009 MPL852009 MZH852009 NJD852009 NSZ852009 OCV852009 OMR852009 OWN852009 PGJ852009 PQF852009 QAB852009 QJX852009 QTT852009 RDP852009 RNL852009 RXH852009 SHD852009 SQZ852009 TAV852009 TKR852009 TUN852009 UEJ852009 UOF852009 UYB852009 VHX852009 VRT852009 WBP852009 WLL852009 WVH852009 C917545 IV917545 SR917545 ACN917545 AMJ917545 AWF917545 BGB917545 BPX917545 BZT917545 CJP917545 CTL917545 DDH917545 DND917545 DWZ917545 EGV917545 EQR917545 FAN917545 FKJ917545 FUF917545 GEB917545 GNX917545 GXT917545 HHP917545 HRL917545 IBH917545 ILD917545 IUZ917545 JEV917545 JOR917545 JYN917545 KIJ917545 KSF917545 LCB917545 LLX917545 LVT917545 MFP917545 MPL917545 MZH917545 NJD917545 NSZ917545 OCV917545 OMR917545 OWN917545 PGJ917545 PQF917545 QAB917545 QJX917545 QTT917545 RDP917545 RNL917545 RXH917545 SHD917545 SQZ917545 TAV917545 TKR917545 TUN917545 UEJ917545 UOF917545 UYB917545 VHX917545 VRT917545 WBP917545 WLL917545 WVH917545 C983081 IV983081 SR983081 ACN983081 AMJ983081 AWF983081 BGB983081 BPX983081 BZT983081 CJP983081 CTL983081 DDH983081 DND983081 DWZ983081 EGV983081 EQR983081 FAN983081 FKJ983081 FUF983081 GEB983081 GNX983081 GXT983081 HHP983081 HRL983081 IBH983081 ILD983081 IUZ983081 JEV983081 JOR983081 JYN983081 KIJ983081 KSF983081 LCB983081 LLX983081 LVT983081 MFP983081 MPL983081 MZH983081 NJD983081 NSZ983081 OCV983081 OMR983081 OWN983081 PGJ983081 PQF983081 QAB983081 QJX983081 QTT983081 RDP983081 RNL983081 RXH983081 SHD983081 SQZ983081 TAV983081 TKR983081 TUN983081 UEJ983081 UOF983081 UYB983081 VHX983081 VRT983081 WBP98308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75" zoomScale="70" zoomScaleNormal="70" workbookViewId="0">
      <selection activeCell="D75" sqref="D7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32" t="s">
        <v>64</v>
      </c>
      <c r="C2" s="333"/>
      <c r="D2" s="333"/>
      <c r="E2" s="333"/>
      <c r="F2" s="333"/>
      <c r="G2" s="333"/>
      <c r="H2" s="333"/>
      <c r="I2" s="333"/>
      <c r="J2" s="333"/>
      <c r="K2" s="333"/>
      <c r="L2" s="333"/>
      <c r="M2" s="333"/>
      <c r="N2" s="333"/>
      <c r="O2" s="333"/>
      <c r="P2" s="333"/>
    </row>
    <row r="4" spans="2:16" ht="26.25" x14ac:dyDescent="0.25">
      <c r="B4" s="332" t="s">
        <v>49</v>
      </c>
      <c r="C4" s="333"/>
      <c r="D4" s="333"/>
      <c r="E4" s="333"/>
      <c r="F4" s="333"/>
      <c r="G4" s="333"/>
      <c r="H4" s="333"/>
      <c r="I4" s="333"/>
      <c r="J4" s="333"/>
      <c r="K4" s="333"/>
      <c r="L4" s="333"/>
      <c r="M4" s="333"/>
      <c r="N4" s="333"/>
      <c r="O4" s="333"/>
      <c r="P4" s="333"/>
    </row>
    <row r="5" spans="2:16" ht="15.75" thickBot="1" x14ac:dyDescent="0.3"/>
    <row r="6" spans="2:16" ht="21.75" thickBot="1" x14ac:dyDescent="0.3">
      <c r="B6" s="11" t="s">
        <v>4</v>
      </c>
      <c r="C6" s="336"/>
      <c r="D6" s="336"/>
      <c r="E6" s="336"/>
      <c r="F6" s="336"/>
      <c r="G6" s="336"/>
      <c r="H6" s="336"/>
      <c r="I6" s="336"/>
      <c r="J6" s="336"/>
      <c r="K6" s="336"/>
      <c r="L6" s="336"/>
      <c r="M6" s="336"/>
      <c r="N6" s="337"/>
    </row>
    <row r="7" spans="2:16" ht="16.5" thickBot="1" x14ac:dyDescent="0.3">
      <c r="B7" s="12" t="s">
        <v>5</v>
      </c>
      <c r="C7" s="336"/>
      <c r="D7" s="336"/>
      <c r="E7" s="336"/>
      <c r="F7" s="336"/>
      <c r="G7" s="336"/>
      <c r="H7" s="336"/>
      <c r="I7" s="336"/>
      <c r="J7" s="336"/>
      <c r="K7" s="336"/>
      <c r="L7" s="336"/>
      <c r="M7" s="336"/>
      <c r="N7" s="337"/>
    </row>
    <row r="8" spans="2:16" ht="16.5" thickBot="1" x14ac:dyDescent="0.3">
      <c r="B8" s="12" t="s">
        <v>6</v>
      </c>
      <c r="C8" s="336"/>
      <c r="D8" s="336"/>
      <c r="E8" s="336"/>
      <c r="F8" s="336"/>
      <c r="G8" s="336"/>
      <c r="H8" s="336"/>
      <c r="I8" s="336"/>
      <c r="J8" s="336"/>
      <c r="K8" s="336"/>
      <c r="L8" s="336"/>
      <c r="M8" s="336"/>
      <c r="N8" s="337"/>
    </row>
    <row r="9" spans="2:16" ht="16.5" thickBot="1" x14ac:dyDescent="0.3">
      <c r="B9" s="12" t="s">
        <v>7</v>
      </c>
      <c r="C9" s="336"/>
      <c r="D9" s="336"/>
      <c r="E9" s="336"/>
      <c r="F9" s="336"/>
      <c r="G9" s="336"/>
      <c r="H9" s="336"/>
      <c r="I9" s="336"/>
      <c r="J9" s="336"/>
      <c r="K9" s="336"/>
      <c r="L9" s="336"/>
      <c r="M9" s="336"/>
      <c r="N9" s="337"/>
    </row>
    <row r="10" spans="2:16" ht="16.5" thickBot="1" x14ac:dyDescent="0.3">
      <c r="B10" s="12" t="s">
        <v>8</v>
      </c>
      <c r="C10" s="338"/>
      <c r="D10" s="338"/>
      <c r="E10" s="339"/>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342" t="s">
        <v>106</v>
      </c>
      <c r="C14" s="342"/>
      <c r="D14" s="53" t="s">
        <v>13</v>
      </c>
      <c r="E14" s="53" t="s">
        <v>14</v>
      </c>
      <c r="F14" s="53" t="s">
        <v>30</v>
      </c>
      <c r="G14" s="95"/>
      <c r="I14" s="38"/>
      <c r="J14" s="38"/>
      <c r="K14" s="38"/>
      <c r="L14" s="38"/>
      <c r="M14" s="38"/>
      <c r="N14" s="21"/>
    </row>
    <row r="15" spans="2:16" x14ac:dyDescent="0.25">
      <c r="B15" s="342"/>
      <c r="C15" s="342"/>
      <c r="D15" s="53">
        <v>1</v>
      </c>
      <c r="E15" s="36"/>
      <c r="F15" s="36"/>
      <c r="G15" s="96"/>
      <c r="I15" s="39"/>
      <c r="J15" s="39"/>
      <c r="K15" s="39"/>
      <c r="L15" s="39"/>
      <c r="M15" s="39"/>
      <c r="N15" s="21"/>
    </row>
    <row r="16" spans="2:16" x14ac:dyDescent="0.25">
      <c r="B16" s="342"/>
      <c r="C16" s="342"/>
      <c r="D16" s="53">
        <v>2</v>
      </c>
      <c r="E16" s="36"/>
      <c r="F16" s="36"/>
      <c r="G16" s="96"/>
      <c r="I16" s="39"/>
      <c r="J16" s="39"/>
      <c r="K16" s="39"/>
      <c r="L16" s="39"/>
      <c r="M16" s="39"/>
      <c r="N16" s="21"/>
    </row>
    <row r="17" spans="1:14" x14ac:dyDescent="0.25">
      <c r="B17" s="342"/>
      <c r="C17" s="342"/>
      <c r="D17" s="53">
        <v>3</v>
      </c>
      <c r="E17" s="36"/>
      <c r="F17" s="36"/>
      <c r="G17" s="96"/>
      <c r="I17" s="39"/>
      <c r="J17" s="39"/>
      <c r="K17" s="39"/>
      <c r="L17" s="39"/>
      <c r="M17" s="39"/>
      <c r="N17" s="21"/>
    </row>
    <row r="18" spans="1:14" x14ac:dyDescent="0.25">
      <c r="B18" s="342"/>
      <c r="C18" s="342"/>
      <c r="D18" s="53">
        <v>4</v>
      </c>
      <c r="E18" s="37"/>
      <c r="F18" s="36"/>
      <c r="G18" s="96"/>
      <c r="H18" s="22"/>
      <c r="I18" s="39"/>
      <c r="J18" s="39"/>
      <c r="K18" s="39"/>
      <c r="L18" s="39"/>
      <c r="M18" s="39"/>
      <c r="N18" s="20"/>
    </row>
    <row r="19" spans="1:14" x14ac:dyDescent="0.25">
      <c r="B19" s="342"/>
      <c r="C19" s="342"/>
      <c r="D19" s="53">
        <v>5</v>
      </c>
      <c r="E19" s="37"/>
      <c r="F19" s="36"/>
      <c r="G19" s="96"/>
      <c r="H19" s="22"/>
      <c r="I19" s="41"/>
      <c r="J19" s="41"/>
      <c r="K19" s="41"/>
      <c r="L19" s="41"/>
      <c r="M19" s="41"/>
      <c r="N19" s="20"/>
    </row>
    <row r="20" spans="1:14" x14ac:dyDescent="0.25">
      <c r="B20" s="342"/>
      <c r="C20" s="342"/>
      <c r="D20" s="53">
        <v>6</v>
      </c>
      <c r="E20" s="37"/>
      <c r="F20" s="36"/>
      <c r="G20" s="96"/>
      <c r="H20" s="22"/>
      <c r="I20" s="8"/>
      <c r="J20" s="8"/>
      <c r="K20" s="8"/>
      <c r="L20" s="8"/>
      <c r="M20" s="8"/>
      <c r="N20" s="20"/>
    </row>
    <row r="21" spans="1:14" x14ac:dyDescent="0.25">
      <c r="B21" s="342"/>
      <c r="C21" s="342"/>
      <c r="D21" s="53">
        <v>7</v>
      </c>
      <c r="E21" s="37"/>
      <c r="F21" s="36"/>
      <c r="G21" s="96"/>
      <c r="H21" s="22"/>
      <c r="I21" s="8"/>
      <c r="J21" s="8"/>
      <c r="K21" s="8"/>
      <c r="L21" s="8"/>
      <c r="M21" s="8"/>
      <c r="N21" s="20"/>
    </row>
    <row r="22" spans="1:14" ht="15.75" thickBot="1" x14ac:dyDescent="0.3">
      <c r="B22" s="334" t="s">
        <v>15</v>
      </c>
      <c r="C22" s="335"/>
      <c r="D22" s="53"/>
      <c r="E22" s="65"/>
      <c r="F22" s="36"/>
      <c r="G22" s="96"/>
      <c r="H22" s="22"/>
      <c r="I22" s="8"/>
      <c r="J22" s="8"/>
      <c r="K22" s="8"/>
      <c r="L22" s="8"/>
      <c r="M22" s="8"/>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51">
        <f>+D40+D41</f>
        <v>0</v>
      </c>
      <c r="F40" s="110"/>
      <c r="G40" s="110"/>
      <c r="H40" s="110"/>
      <c r="I40" s="113"/>
      <c r="J40" s="113"/>
      <c r="K40" s="113"/>
      <c r="L40" s="113"/>
      <c r="M40" s="113"/>
      <c r="N40" s="114"/>
    </row>
    <row r="41" spans="1:17" ht="42.75" x14ac:dyDescent="0.25">
      <c r="A41" s="105"/>
      <c r="B41" s="111" t="s">
        <v>153</v>
      </c>
      <c r="C41" s="112">
        <v>60</v>
      </c>
      <c r="D41" s="129">
        <f>+F144</f>
        <v>0</v>
      </c>
      <c r="E41" s="352"/>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44" t="s">
        <v>36</v>
      </c>
      <c r="N45" s="344"/>
    </row>
    <row r="46" spans="1:17" x14ac:dyDescent="0.25">
      <c r="B46" s="67" t="s">
        <v>31</v>
      </c>
      <c r="M46" s="66"/>
      <c r="N46" s="66"/>
    </row>
    <row r="47" spans="1:17" ht="15.75" thickBot="1" x14ac:dyDescent="0.3">
      <c r="M47" s="66"/>
      <c r="N47" s="66"/>
    </row>
    <row r="48" spans="1:17" s="8" customFormat="1" ht="109.5" customHeight="1" x14ac:dyDescent="0.25">
      <c r="B48" s="124" t="s">
        <v>154</v>
      </c>
      <c r="C48" s="124" t="s">
        <v>155</v>
      </c>
      <c r="D48" s="124" t="s">
        <v>156</v>
      </c>
      <c r="E48" s="55" t="s">
        <v>46</v>
      </c>
      <c r="F48" s="55" t="s">
        <v>23</v>
      </c>
      <c r="G48" s="55" t="s">
        <v>108</v>
      </c>
      <c r="H48" s="55" t="s">
        <v>18</v>
      </c>
      <c r="I48" s="55" t="s">
        <v>11</v>
      </c>
      <c r="J48" s="55" t="s">
        <v>32</v>
      </c>
      <c r="K48" s="55" t="s">
        <v>62</v>
      </c>
      <c r="L48" s="55" t="s">
        <v>21</v>
      </c>
      <c r="M48" s="109" t="s">
        <v>27</v>
      </c>
      <c r="N48" s="124" t="s">
        <v>157</v>
      </c>
      <c r="O48" s="55" t="s">
        <v>37</v>
      </c>
      <c r="P48" s="56" t="s">
        <v>12</v>
      </c>
      <c r="Q48" s="56" t="s">
        <v>20</v>
      </c>
    </row>
    <row r="49" spans="1:26" s="29" customFormat="1" x14ac:dyDescent="0.25">
      <c r="A49" s="47">
        <v>1</v>
      </c>
      <c r="B49" s="48"/>
      <c r="C49" s="49"/>
      <c r="D49" s="48"/>
      <c r="E49" s="24"/>
      <c r="F49" s="25"/>
      <c r="G49" s="163"/>
      <c r="H49" s="52"/>
      <c r="I49" s="26"/>
      <c r="J49" s="26"/>
      <c r="K49" s="26"/>
      <c r="L49" s="26"/>
      <c r="M49" s="108"/>
      <c r="N49" s="108">
        <f>+M49*G49</f>
        <v>0</v>
      </c>
      <c r="O49" s="27"/>
      <c r="P49" s="27"/>
      <c r="Q49" s="164"/>
      <c r="R49" s="28"/>
      <c r="S49" s="28"/>
      <c r="T49" s="28"/>
      <c r="U49" s="28"/>
      <c r="V49" s="28"/>
      <c r="W49" s="28"/>
      <c r="X49" s="28"/>
      <c r="Y49" s="28"/>
      <c r="Z49" s="28"/>
    </row>
    <row r="50" spans="1:26" s="29" customFormat="1" x14ac:dyDescent="0.25">
      <c r="A50" s="47">
        <f>+A49+1</f>
        <v>2</v>
      </c>
      <c r="B50" s="48"/>
      <c r="C50" s="49"/>
      <c r="D50" s="48"/>
      <c r="E50" s="24"/>
      <c r="F50" s="25"/>
      <c r="G50" s="25"/>
      <c r="H50" s="25"/>
      <c r="I50" s="26"/>
      <c r="J50" s="26"/>
      <c r="K50" s="26"/>
      <c r="L50" s="26"/>
      <c r="M50" s="108"/>
      <c r="N50" s="108"/>
      <c r="O50" s="27"/>
      <c r="P50" s="27"/>
      <c r="Q50" s="164"/>
      <c r="R50" s="28"/>
      <c r="S50" s="28"/>
      <c r="T50" s="28"/>
      <c r="U50" s="28"/>
      <c r="V50" s="28"/>
      <c r="W50" s="28"/>
      <c r="X50" s="28"/>
      <c r="Y50" s="28"/>
      <c r="Z50" s="28"/>
    </row>
    <row r="51" spans="1:26" s="29" customFormat="1" x14ac:dyDescent="0.25">
      <c r="A51" s="47">
        <f t="shared" ref="A51:A56" si="0">+A50+1</f>
        <v>3</v>
      </c>
      <c r="B51" s="48"/>
      <c r="C51" s="49"/>
      <c r="D51" s="48"/>
      <c r="E51" s="24"/>
      <c r="F51" s="25"/>
      <c r="G51" s="25"/>
      <c r="H51" s="25"/>
      <c r="I51" s="26"/>
      <c r="J51" s="26"/>
      <c r="K51" s="26"/>
      <c r="L51" s="26"/>
      <c r="M51" s="108"/>
      <c r="N51" s="108"/>
      <c r="O51" s="27"/>
      <c r="P51" s="27"/>
      <c r="Q51" s="164"/>
      <c r="R51" s="28"/>
      <c r="S51" s="28"/>
      <c r="T51" s="28"/>
      <c r="U51" s="28"/>
      <c r="V51" s="28"/>
      <c r="W51" s="28"/>
      <c r="X51" s="28"/>
      <c r="Y51" s="28"/>
      <c r="Z51" s="28"/>
    </row>
    <row r="52" spans="1:26" s="29" customFormat="1" x14ac:dyDescent="0.25">
      <c r="A52" s="47">
        <f t="shared" si="0"/>
        <v>4</v>
      </c>
      <c r="B52" s="48"/>
      <c r="C52" s="49"/>
      <c r="D52" s="48"/>
      <c r="E52" s="24"/>
      <c r="F52" s="25"/>
      <c r="G52" s="25"/>
      <c r="H52" s="25"/>
      <c r="I52" s="26"/>
      <c r="J52" s="26"/>
      <c r="K52" s="26"/>
      <c r="L52" s="26"/>
      <c r="M52" s="108"/>
      <c r="N52" s="108"/>
      <c r="O52" s="27"/>
      <c r="P52" s="27"/>
      <c r="Q52" s="164"/>
      <c r="R52" s="28"/>
      <c r="S52" s="28"/>
      <c r="T52" s="28"/>
      <c r="U52" s="28"/>
      <c r="V52" s="28"/>
      <c r="W52" s="28"/>
      <c r="X52" s="28"/>
      <c r="Y52" s="28"/>
      <c r="Z52" s="28"/>
    </row>
    <row r="53" spans="1:26" s="29" customFormat="1" x14ac:dyDescent="0.25">
      <c r="A53" s="47">
        <f t="shared" si="0"/>
        <v>5</v>
      </c>
      <c r="B53" s="48"/>
      <c r="C53" s="49"/>
      <c r="D53" s="48"/>
      <c r="E53" s="24"/>
      <c r="F53" s="25"/>
      <c r="G53" s="25"/>
      <c r="H53" s="25"/>
      <c r="I53" s="26"/>
      <c r="J53" s="26"/>
      <c r="K53" s="26"/>
      <c r="L53" s="26"/>
      <c r="M53" s="108"/>
      <c r="N53" s="108"/>
      <c r="O53" s="27"/>
      <c r="P53" s="27"/>
      <c r="Q53" s="164"/>
      <c r="R53" s="28"/>
      <c r="S53" s="28"/>
      <c r="T53" s="28"/>
      <c r="U53" s="28"/>
      <c r="V53" s="28"/>
      <c r="W53" s="28"/>
      <c r="X53" s="28"/>
      <c r="Y53" s="28"/>
      <c r="Z53" s="28"/>
    </row>
    <row r="54" spans="1:26" s="29" customFormat="1" x14ac:dyDescent="0.25">
      <c r="A54" s="47">
        <f t="shared" si="0"/>
        <v>6</v>
      </c>
      <c r="B54" s="48"/>
      <c r="C54" s="49"/>
      <c r="D54" s="48"/>
      <c r="E54" s="24"/>
      <c r="F54" s="25"/>
      <c r="G54" s="25"/>
      <c r="H54" s="25"/>
      <c r="I54" s="26"/>
      <c r="J54" s="26"/>
      <c r="K54" s="26"/>
      <c r="L54" s="26"/>
      <c r="M54" s="108"/>
      <c r="N54" s="108"/>
      <c r="O54" s="27"/>
      <c r="P54" s="27"/>
      <c r="Q54" s="164"/>
      <c r="R54" s="28"/>
      <c r="S54" s="28"/>
      <c r="T54" s="28"/>
      <c r="U54" s="28"/>
      <c r="V54" s="28"/>
      <c r="W54" s="28"/>
      <c r="X54" s="28"/>
      <c r="Y54" s="28"/>
      <c r="Z54" s="28"/>
    </row>
    <row r="55" spans="1:26" s="29" customFormat="1" x14ac:dyDescent="0.25">
      <c r="A55" s="47">
        <f t="shared" si="0"/>
        <v>7</v>
      </c>
      <c r="B55" s="48"/>
      <c r="C55" s="49"/>
      <c r="D55" s="48"/>
      <c r="E55" s="24"/>
      <c r="F55" s="25"/>
      <c r="G55" s="25"/>
      <c r="H55" s="25"/>
      <c r="I55" s="26"/>
      <c r="J55" s="26"/>
      <c r="K55" s="26"/>
      <c r="L55" s="26"/>
      <c r="M55" s="108"/>
      <c r="N55" s="108"/>
      <c r="O55" s="27"/>
      <c r="P55" s="27"/>
      <c r="Q55" s="164"/>
      <c r="R55" s="28"/>
      <c r="S55" s="28"/>
      <c r="T55" s="28"/>
      <c r="U55" s="28"/>
      <c r="V55" s="28"/>
      <c r="W55" s="28"/>
      <c r="X55" s="28"/>
      <c r="Y55" s="28"/>
      <c r="Z55" s="28"/>
    </row>
    <row r="56" spans="1:26" s="29" customFormat="1" x14ac:dyDescent="0.25">
      <c r="A56" s="47">
        <f t="shared" si="0"/>
        <v>8</v>
      </c>
      <c r="B56" s="48"/>
      <c r="C56" s="49"/>
      <c r="D56" s="48"/>
      <c r="E56" s="24"/>
      <c r="F56" s="25"/>
      <c r="G56" s="25"/>
      <c r="H56" s="25"/>
      <c r="I56" s="26"/>
      <c r="J56" s="26"/>
      <c r="K56" s="26"/>
      <c r="L56" s="26"/>
      <c r="M56" s="108"/>
      <c r="N56" s="108"/>
      <c r="O56" s="27"/>
      <c r="P56" s="27"/>
      <c r="Q56" s="164"/>
      <c r="R56" s="28"/>
      <c r="S56" s="28"/>
      <c r="T56" s="28"/>
      <c r="U56" s="28"/>
      <c r="V56" s="28"/>
      <c r="W56" s="28"/>
      <c r="X56" s="28"/>
      <c r="Y56" s="28"/>
      <c r="Z56" s="28"/>
    </row>
    <row r="57" spans="1:26" s="29" customFormat="1" x14ac:dyDescent="0.25">
      <c r="A57" s="47"/>
      <c r="B57" s="50" t="s">
        <v>17</v>
      </c>
      <c r="C57" s="49"/>
      <c r="D57" s="48"/>
      <c r="E57" s="24"/>
      <c r="F57" s="25"/>
      <c r="G57" s="25"/>
      <c r="H57" s="25"/>
      <c r="I57" s="26"/>
      <c r="J57" s="26"/>
      <c r="K57" s="51">
        <f>SUM(K49:K56)</f>
        <v>0</v>
      </c>
      <c r="L57" s="51">
        <f>SUM(L49:L56)</f>
        <v>0</v>
      </c>
      <c r="M57" s="162">
        <f>SUM(M49:M56)</f>
        <v>0</v>
      </c>
      <c r="N57" s="51">
        <f>SUM(N49:N56)</f>
        <v>0</v>
      </c>
      <c r="O57" s="27"/>
      <c r="P57" s="27"/>
      <c r="Q57" s="165"/>
    </row>
    <row r="58" spans="1:26" s="30" customFormat="1" x14ac:dyDescent="0.25">
      <c r="E58" s="31"/>
    </row>
    <row r="59" spans="1:26" s="30" customFormat="1" x14ac:dyDescent="0.25">
      <c r="B59" s="345" t="s">
        <v>29</v>
      </c>
      <c r="C59" s="345" t="s">
        <v>28</v>
      </c>
      <c r="D59" s="343" t="s">
        <v>35</v>
      </c>
      <c r="E59" s="343"/>
    </row>
    <row r="60" spans="1:26" s="30" customFormat="1" x14ac:dyDescent="0.25">
      <c r="B60" s="346"/>
      <c r="C60" s="346"/>
      <c r="D60" s="62"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41"/>
      <c r="D63" s="341"/>
      <c r="E63" s="341"/>
      <c r="F63" s="341"/>
      <c r="G63" s="341"/>
      <c r="H63" s="341"/>
      <c r="I63" s="341"/>
      <c r="J63" s="341"/>
      <c r="K63" s="341"/>
      <c r="L63" s="341"/>
      <c r="M63" s="341"/>
      <c r="N63" s="341"/>
    </row>
    <row r="64" spans="1:26" ht="28.15" customHeight="1" thickBot="1" x14ac:dyDescent="0.3"/>
    <row r="65" spans="2:17" ht="27" thickBot="1" x14ac:dyDescent="0.3">
      <c r="B65" s="340" t="s">
        <v>109</v>
      </c>
      <c r="C65" s="340"/>
      <c r="D65" s="340"/>
      <c r="E65" s="340"/>
      <c r="F65" s="340"/>
      <c r="G65" s="340"/>
      <c r="H65" s="340"/>
      <c r="I65" s="340"/>
      <c r="J65" s="340"/>
      <c r="K65" s="340"/>
      <c r="L65" s="340"/>
      <c r="M65" s="340"/>
      <c r="N65" s="340"/>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26" t="s">
        <v>3</v>
      </c>
      <c r="P68" s="328"/>
      <c r="Q68" s="69" t="s">
        <v>19</v>
      </c>
    </row>
    <row r="69" spans="2:17" x14ac:dyDescent="0.25">
      <c r="B69" s="3"/>
      <c r="C69" s="3"/>
      <c r="D69" s="5"/>
      <c r="E69" s="5"/>
      <c r="F69" s="4"/>
      <c r="G69" s="4"/>
      <c r="H69" s="4"/>
      <c r="I69" s="100"/>
      <c r="J69" s="100"/>
      <c r="K69" s="64"/>
      <c r="L69" s="64"/>
      <c r="M69" s="64"/>
      <c r="N69" s="64"/>
      <c r="O69" s="330"/>
      <c r="P69" s="331"/>
      <c r="Q69" s="64"/>
    </row>
    <row r="70" spans="2:17" x14ac:dyDescent="0.25">
      <c r="B70" s="3"/>
      <c r="C70" s="3"/>
      <c r="D70" s="5"/>
      <c r="E70" s="5"/>
      <c r="F70" s="4"/>
      <c r="G70" s="4"/>
      <c r="H70" s="4"/>
      <c r="I70" s="100"/>
      <c r="J70" s="100"/>
      <c r="K70" s="64"/>
      <c r="L70" s="64"/>
      <c r="M70" s="64"/>
      <c r="N70" s="64"/>
      <c r="O70" s="330"/>
      <c r="P70" s="331"/>
      <c r="Q70" s="64"/>
    </row>
    <row r="71" spans="2:17" x14ac:dyDescent="0.25">
      <c r="B71" s="3"/>
      <c r="C71" s="3"/>
      <c r="D71" s="5"/>
      <c r="E71" s="5"/>
      <c r="F71" s="4"/>
      <c r="G71" s="4"/>
      <c r="H71" s="4"/>
      <c r="I71" s="100"/>
      <c r="J71" s="100"/>
      <c r="K71" s="64"/>
      <c r="L71" s="64"/>
      <c r="M71" s="64"/>
      <c r="N71" s="64"/>
      <c r="O71" s="330"/>
      <c r="P71" s="331"/>
      <c r="Q71" s="64"/>
    </row>
    <row r="72" spans="2:17" x14ac:dyDescent="0.25">
      <c r="B72" s="3"/>
      <c r="C72" s="3"/>
      <c r="D72" s="5"/>
      <c r="E72" s="5"/>
      <c r="F72" s="4"/>
      <c r="G72" s="4"/>
      <c r="H72" s="4"/>
      <c r="I72" s="100"/>
      <c r="J72" s="100"/>
      <c r="K72" s="64"/>
      <c r="L72" s="64"/>
      <c r="M72" s="64"/>
      <c r="N72" s="64"/>
      <c r="O72" s="330"/>
      <c r="P72" s="331"/>
      <c r="Q72" s="64"/>
    </row>
    <row r="73" spans="2:17" x14ac:dyDescent="0.25">
      <c r="B73" s="3"/>
      <c r="C73" s="3"/>
      <c r="D73" s="5"/>
      <c r="E73" s="5"/>
      <c r="F73" s="4"/>
      <c r="G73" s="4"/>
      <c r="H73" s="4"/>
      <c r="I73" s="100"/>
      <c r="J73" s="100"/>
      <c r="K73" s="64"/>
      <c r="L73" s="64"/>
      <c r="M73" s="64"/>
      <c r="N73" s="64"/>
      <c r="O73" s="330"/>
      <c r="P73" s="331"/>
      <c r="Q73" s="64"/>
    </row>
    <row r="74" spans="2:17" x14ac:dyDescent="0.25">
      <c r="B74" s="3"/>
      <c r="C74" s="3"/>
      <c r="D74" s="5"/>
      <c r="E74" s="5"/>
      <c r="F74" s="4"/>
      <c r="G74" s="4"/>
      <c r="H74" s="4"/>
      <c r="I74" s="100"/>
      <c r="J74" s="100"/>
      <c r="K74" s="64"/>
      <c r="L74" s="64"/>
      <c r="M74" s="64"/>
      <c r="N74" s="64"/>
      <c r="O74" s="330"/>
      <c r="P74" s="331"/>
      <c r="Q74" s="64"/>
    </row>
    <row r="75" spans="2:17" x14ac:dyDescent="0.25">
      <c r="B75" s="64"/>
      <c r="C75" s="64"/>
      <c r="D75" s="64"/>
      <c r="E75" s="64"/>
      <c r="F75" s="64"/>
      <c r="G75" s="64"/>
      <c r="H75" s="64"/>
      <c r="I75" s="64"/>
      <c r="J75" s="64"/>
      <c r="K75" s="64"/>
      <c r="L75" s="64"/>
      <c r="M75" s="64"/>
      <c r="N75" s="64"/>
      <c r="O75" s="330"/>
      <c r="P75" s="331"/>
      <c r="Q75" s="64"/>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53" t="s">
        <v>39</v>
      </c>
      <c r="C81" s="354"/>
      <c r="D81" s="354"/>
      <c r="E81" s="354"/>
      <c r="F81" s="354"/>
      <c r="G81" s="354"/>
      <c r="H81" s="354"/>
      <c r="I81" s="354"/>
      <c r="J81" s="354"/>
      <c r="K81" s="354"/>
      <c r="L81" s="354"/>
      <c r="M81" s="354"/>
      <c r="N81" s="355"/>
    </row>
    <row r="86" spans="2:17" ht="76.5" customHeight="1" x14ac:dyDescent="0.25">
      <c r="B86" s="57" t="s">
        <v>0</v>
      </c>
      <c r="C86" s="57" t="s">
        <v>40</v>
      </c>
      <c r="D86" s="57" t="s">
        <v>41</v>
      </c>
      <c r="E86" s="57" t="s">
        <v>121</v>
      </c>
      <c r="F86" s="57" t="s">
        <v>123</v>
      </c>
      <c r="G86" s="57" t="s">
        <v>124</v>
      </c>
      <c r="H86" s="57" t="s">
        <v>125</v>
      </c>
      <c r="I86" s="57" t="s">
        <v>122</v>
      </c>
      <c r="J86" s="326" t="s">
        <v>126</v>
      </c>
      <c r="K86" s="327"/>
      <c r="L86" s="328"/>
      <c r="M86" s="57" t="s">
        <v>130</v>
      </c>
      <c r="N86" s="57" t="s">
        <v>42</v>
      </c>
      <c r="O86" s="57" t="s">
        <v>43</v>
      </c>
      <c r="P86" s="326" t="s">
        <v>3</v>
      </c>
      <c r="Q86" s="328"/>
    </row>
    <row r="87" spans="2:17" ht="60.75" customHeight="1" x14ac:dyDescent="0.25">
      <c r="B87" s="93" t="s">
        <v>44</v>
      </c>
      <c r="C87" s="93"/>
      <c r="D87" s="3"/>
      <c r="E87" s="3"/>
      <c r="F87" s="3"/>
      <c r="G87" s="3"/>
      <c r="H87" s="3"/>
      <c r="I87" s="5"/>
      <c r="J87" s="1" t="s">
        <v>127</v>
      </c>
      <c r="K87" s="101" t="s">
        <v>128</v>
      </c>
      <c r="L87" s="100" t="s">
        <v>129</v>
      </c>
      <c r="M87" s="64"/>
      <c r="N87" s="64"/>
      <c r="O87" s="64"/>
      <c r="P87" s="329"/>
      <c r="Q87" s="329"/>
    </row>
    <row r="88" spans="2:17" ht="33.6" customHeight="1" x14ac:dyDescent="0.25">
      <c r="B88" s="93" t="s">
        <v>45</v>
      </c>
      <c r="C88" s="93"/>
      <c r="D88" s="3"/>
      <c r="E88" s="3"/>
      <c r="F88" s="3"/>
      <c r="G88" s="3"/>
      <c r="H88" s="3"/>
      <c r="I88" s="5"/>
      <c r="J88" s="1"/>
      <c r="K88" s="100"/>
      <c r="L88" s="100"/>
      <c r="M88" s="64"/>
      <c r="N88" s="64"/>
      <c r="O88" s="64"/>
      <c r="P88" s="329"/>
      <c r="Q88" s="329"/>
    </row>
    <row r="90" spans="2:17" ht="15.75" thickBot="1" x14ac:dyDescent="0.3"/>
    <row r="91" spans="2:17" ht="27" thickBot="1" x14ac:dyDescent="0.3">
      <c r="B91" s="353" t="s">
        <v>47</v>
      </c>
      <c r="C91" s="354"/>
      <c r="D91" s="354"/>
      <c r="E91" s="354"/>
      <c r="F91" s="354"/>
      <c r="G91" s="354"/>
      <c r="H91" s="354"/>
      <c r="I91" s="354"/>
      <c r="J91" s="354"/>
      <c r="K91" s="354"/>
      <c r="L91" s="354"/>
      <c r="M91" s="354"/>
      <c r="N91" s="355"/>
    </row>
    <row r="94" spans="2:17" ht="46.15" customHeight="1" x14ac:dyDescent="0.25">
      <c r="B94" s="69" t="s">
        <v>34</v>
      </c>
      <c r="C94" s="69" t="s">
        <v>48</v>
      </c>
      <c r="D94" s="326" t="s">
        <v>3</v>
      </c>
      <c r="E94" s="328"/>
    </row>
    <row r="95" spans="2:17" ht="46.9" customHeight="1" x14ac:dyDescent="0.25">
      <c r="B95" s="70" t="s">
        <v>131</v>
      </c>
      <c r="C95" s="64"/>
      <c r="D95" s="329"/>
      <c r="E95" s="329"/>
    </row>
    <row r="98" spans="1:26" ht="26.25" x14ac:dyDescent="0.25">
      <c r="B98" s="332" t="s">
        <v>65</v>
      </c>
      <c r="C98" s="333"/>
      <c r="D98" s="333"/>
      <c r="E98" s="333"/>
      <c r="F98" s="333"/>
      <c r="G98" s="333"/>
      <c r="H98" s="333"/>
      <c r="I98" s="333"/>
      <c r="J98" s="333"/>
      <c r="K98" s="333"/>
      <c r="L98" s="333"/>
      <c r="M98" s="333"/>
      <c r="N98" s="333"/>
      <c r="O98" s="333"/>
      <c r="P98" s="333"/>
    </row>
    <row r="100" spans="1:26" ht="15.75" thickBot="1" x14ac:dyDescent="0.3"/>
    <row r="101" spans="1:26" ht="27" thickBot="1" x14ac:dyDescent="0.3">
      <c r="B101" s="353" t="s">
        <v>55</v>
      </c>
      <c r="C101" s="354"/>
      <c r="D101" s="354"/>
      <c r="E101" s="354"/>
      <c r="F101" s="354"/>
      <c r="G101" s="354"/>
      <c r="H101" s="354"/>
      <c r="I101" s="354"/>
      <c r="J101" s="354"/>
      <c r="K101" s="354"/>
      <c r="L101" s="354"/>
      <c r="M101" s="354"/>
      <c r="N101" s="355"/>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56">
        <f>+D119+D120+D121</f>
        <v>0</v>
      </c>
    </row>
    <row r="120" spans="1:17" x14ac:dyDescent="0.25">
      <c r="B120" s="68" t="s">
        <v>133</v>
      </c>
      <c r="C120" s="58">
        <v>30</v>
      </c>
      <c r="D120" s="72">
        <v>0</v>
      </c>
      <c r="E120" s="357"/>
    </row>
    <row r="121" spans="1:17" ht="15.75" thickBot="1" x14ac:dyDescent="0.3">
      <c r="B121" s="68" t="s">
        <v>134</v>
      </c>
      <c r="C121" s="73">
        <v>40</v>
      </c>
      <c r="D121" s="73">
        <v>0</v>
      </c>
      <c r="E121" s="358"/>
    </row>
    <row r="123" spans="1:17" ht="15.75" thickBot="1" x14ac:dyDescent="0.3"/>
    <row r="124" spans="1:17" ht="27" thickBot="1" x14ac:dyDescent="0.3">
      <c r="B124" s="353" t="s">
        <v>53</v>
      </c>
      <c r="C124" s="354"/>
      <c r="D124" s="354"/>
      <c r="E124" s="354"/>
      <c r="F124" s="354"/>
      <c r="G124" s="354"/>
      <c r="H124" s="354"/>
      <c r="I124" s="354"/>
      <c r="J124" s="354"/>
      <c r="K124" s="354"/>
      <c r="L124" s="354"/>
      <c r="M124" s="354"/>
      <c r="N124" s="355"/>
    </row>
    <row r="126" spans="1:17" ht="76.5" customHeight="1" x14ac:dyDescent="0.25">
      <c r="B126" s="57" t="s">
        <v>0</v>
      </c>
      <c r="C126" s="57" t="s">
        <v>40</v>
      </c>
      <c r="D126" s="57" t="s">
        <v>41</v>
      </c>
      <c r="E126" s="57" t="s">
        <v>121</v>
      </c>
      <c r="F126" s="57" t="s">
        <v>123</v>
      </c>
      <c r="G126" s="57" t="s">
        <v>124</v>
      </c>
      <c r="H126" s="57" t="s">
        <v>125</v>
      </c>
      <c r="I126" s="57" t="s">
        <v>122</v>
      </c>
      <c r="J126" s="326" t="s">
        <v>126</v>
      </c>
      <c r="K126" s="327"/>
      <c r="L126" s="328"/>
      <c r="M126" s="57" t="s">
        <v>130</v>
      </c>
      <c r="N126" s="57" t="s">
        <v>42</v>
      </c>
      <c r="O126" s="57" t="s">
        <v>43</v>
      </c>
      <c r="P126" s="326" t="s">
        <v>3</v>
      </c>
      <c r="Q126" s="328"/>
    </row>
    <row r="127" spans="1:17" ht="60.75" customHeight="1" x14ac:dyDescent="0.25">
      <c r="B127" s="93" t="s">
        <v>138</v>
      </c>
      <c r="C127" s="93"/>
      <c r="D127" s="3"/>
      <c r="E127" s="3"/>
      <c r="F127" s="3"/>
      <c r="G127" s="3"/>
      <c r="H127" s="3"/>
      <c r="I127" s="5"/>
      <c r="J127" s="1" t="s">
        <v>127</v>
      </c>
      <c r="K127" s="101" t="s">
        <v>128</v>
      </c>
      <c r="L127" s="100" t="s">
        <v>129</v>
      </c>
      <c r="M127" s="64"/>
      <c r="N127" s="64"/>
      <c r="O127" s="64"/>
      <c r="P127" s="329"/>
      <c r="Q127" s="329"/>
    </row>
    <row r="128" spans="1:17" ht="60.75" customHeight="1" x14ac:dyDescent="0.25">
      <c r="B128" s="93" t="s">
        <v>139</v>
      </c>
      <c r="C128" s="93"/>
      <c r="D128" s="3"/>
      <c r="E128" s="3"/>
      <c r="F128" s="3"/>
      <c r="G128" s="3"/>
      <c r="H128" s="3"/>
      <c r="I128" s="5"/>
      <c r="J128" s="1"/>
      <c r="K128" s="101"/>
      <c r="L128" s="100"/>
      <c r="M128" s="64"/>
      <c r="N128" s="64"/>
      <c r="O128" s="64"/>
      <c r="P128" s="94"/>
      <c r="Q128" s="94"/>
    </row>
    <row r="129" spans="2:17" ht="33.6" customHeight="1" x14ac:dyDescent="0.25">
      <c r="B129" s="93" t="s">
        <v>140</v>
      </c>
      <c r="C129" s="93"/>
      <c r="D129" s="3"/>
      <c r="E129" s="3"/>
      <c r="F129" s="3"/>
      <c r="G129" s="3"/>
      <c r="H129" s="3"/>
      <c r="I129" s="5"/>
      <c r="J129" s="1"/>
      <c r="K129" s="100"/>
      <c r="L129" s="100"/>
      <c r="M129" s="64"/>
      <c r="N129" s="64"/>
      <c r="O129" s="64"/>
      <c r="P129" s="329"/>
      <c r="Q129" s="329"/>
    </row>
    <row r="132" spans="2:17" ht="15.75" thickBot="1" x14ac:dyDescent="0.3"/>
    <row r="133" spans="2:17" ht="54" customHeight="1" x14ac:dyDescent="0.25">
      <c r="B133" s="76" t="s">
        <v>34</v>
      </c>
      <c r="C133" s="76" t="s">
        <v>50</v>
      </c>
      <c r="D133" s="57" t="s">
        <v>51</v>
      </c>
      <c r="E133" s="76" t="s">
        <v>52</v>
      </c>
      <c r="F133" s="78" t="s">
        <v>57</v>
      </c>
      <c r="G133" s="97"/>
    </row>
    <row r="134" spans="2:17" ht="120.75" customHeight="1" x14ac:dyDescent="0.2">
      <c r="B134" s="347" t="s">
        <v>54</v>
      </c>
      <c r="C134" s="6" t="s">
        <v>135</v>
      </c>
      <c r="D134" s="72">
        <v>25</v>
      </c>
      <c r="E134" s="72"/>
      <c r="F134" s="348">
        <f>+E134+E135+E136</f>
        <v>0</v>
      </c>
      <c r="G134" s="98"/>
    </row>
    <row r="135" spans="2:17" ht="76.150000000000006" customHeight="1" x14ac:dyDescent="0.2">
      <c r="B135" s="347"/>
      <c r="C135" s="6" t="s">
        <v>136</v>
      </c>
      <c r="D135" s="75">
        <v>25</v>
      </c>
      <c r="E135" s="72"/>
      <c r="F135" s="349"/>
      <c r="G135" s="98"/>
    </row>
    <row r="136" spans="2:17" ht="69" customHeight="1" x14ac:dyDescent="0.2">
      <c r="B136" s="347"/>
      <c r="C136" s="6" t="s">
        <v>137</v>
      </c>
      <c r="D136" s="72">
        <v>10</v>
      </c>
      <c r="E136" s="72"/>
      <c r="F136" s="350"/>
      <c r="G136" s="98"/>
    </row>
    <row r="137" spans="2:17" x14ac:dyDescent="0.25">
      <c r="C137"/>
    </row>
    <row r="140" spans="2:17" x14ac:dyDescent="0.25">
      <c r="B140" s="67" t="s">
        <v>58</v>
      </c>
    </row>
    <row r="143" spans="2:17" x14ac:dyDescent="0.25">
      <c r="B143" s="79" t="s">
        <v>34</v>
      </c>
      <c r="C143" s="79" t="s">
        <v>59</v>
      </c>
      <c r="D143" s="76" t="s">
        <v>52</v>
      </c>
      <c r="E143" s="76" t="s">
        <v>17</v>
      </c>
    </row>
    <row r="144" spans="2:17" ht="28.5" x14ac:dyDescent="0.25">
      <c r="B144" s="2" t="s">
        <v>60</v>
      </c>
      <c r="C144" s="7">
        <v>40</v>
      </c>
      <c r="D144" s="72">
        <f>+E119</f>
        <v>0</v>
      </c>
      <c r="E144" s="351">
        <f>+D144+D145</f>
        <v>0</v>
      </c>
    </row>
    <row r="145" spans="2:5" ht="42.75" x14ac:dyDescent="0.25">
      <c r="B145" s="2" t="s">
        <v>61</v>
      </c>
      <c r="C145" s="7">
        <v>60</v>
      </c>
      <c r="D145" s="72">
        <f>+F134</f>
        <v>0</v>
      </c>
      <c r="E145" s="352"/>
    </row>
  </sheetData>
  <mergeCells count="43">
    <mergeCell ref="O69:P69"/>
    <mergeCell ref="B134:B136"/>
    <mergeCell ref="F134:F136"/>
    <mergeCell ref="E144:E145"/>
    <mergeCell ref="B2:P2"/>
    <mergeCell ref="B98:P98"/>
    <mergeCell ref="B124:N124"/>
    <mergeCell ref="E119:E121"/>
    <mergeCell ref="B91:N91"/>
    <mergeCell ref="D94:E94"/>
    <mergeCell ref="D95:E95"/>
    <mergeCell ref="B101:N101"/>
    <mergeCell ref="P86:Q86"/>
    <mergeCell ref="B81:N81"/>
    <mergeCell ref="E40:E41"/>
    <mergeCell ref="O68:P68"/>
    <mergeCell ref="B65:N65"/>
    <mergeCell ref="C63:N63"/>
    <mergeCell ref="B14:C21"/>
    <mergeCell ref="D59:E59"/>
    <mergeCell ref="M45:N45"/>
    <mergeCell ref="B59:B60"/>
    <mergeCell ref="C59:C60"/>
    <mergeCell ref="B4:P4"/>
    <mergeCell ref="B22:C22"/>
    <mergeCell ref="C6:N6"/>
    <mergeCell ref="C7:N7"/>
    <mergeCell ref="C8:N8"/>
    <mergeCell ref="C9:N9"/>
    <mergeCell ref="C10:E10"/>
    <mergeCell ref="O75:P75"/>
    <mergeCell ref="O70:P70"/>
    <mergeCell ref="O71:P71"/>
    <mergeCell ref="O72:P72"/>
    <mergeCell ref="O73:P73"/>
    <mergeCell ref="O74:P74"/>
    <mergeCell ref="J126:L126"/>
    <mergeCell ref="P126:Q126"/>
    <mergeCell ref="P127:Q127"/>
    <mergeCell ref="P129:Q129"/>
    <mergeCell ref="J86:L86"/>
    <mergeCell ref="P87:Q87"/>
    <mergeCell ref="P88:Q88"/>
  </mergeCells>
  <dataValidations count="2">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RowHeight="15.75" x14ac:dyDescent="0.25"/>
  <cols>
    <col min="1" max="1" width="24.85546875" style="160" customWidth="1"/>
    <col min="2" max="2" width="55.5703125" style="160" customWidth="1"/>
    <col min="3" max="3" width="41.28515625" style="160" customWidth="1"/>
    <col min="4" max="4" width="29.42578125" style="160" customWidth="1"/>
    <col min="5" max="5" width="29.140625" style="160" customWidth="1"/>
    <col min="6" max="16384" width="11.42578125" style="110"/>
  </cols>
  <sheetData>
    <row r="1" spans="1:5" x14ac:dyDescent="0.25">
      <c r="A1" s="366" t="s">
        <v>96</v>
      </c>
      <c r="B1" s="367"/>
      <c r="C1" s="367"/>
      <c r="D1" s="367"/>
      <c r="E1" s="133"/>
    </row>
    <row r="2" spans="1:5" ht="27.75" customHeight="1" x14ac:dyDescent="0.25">
      <c r="A2" s="134"/>
      <c r="B2" s="368" t="s">
        <v>79</v>
      </c>
      <c r="C2" s="368"/>
      <c r="D2" s="368"/>
      <c r="E2" s="135"/>
    </row>
    <row r="3" spans="1:5" ht="21" customHeight="1" x14ac:dyDescent="0.25">
      <c r="A3" s="136"/>
      <c r="B3" s="368" t="s">
        <v>159</v>
      </c>
      <c r="C3" s="368"/>
      <c r="D3" s="368"/>
      <c r="E3" s="137"/>
    </row>
    <row r="4" spans="1:5" thickBot="1" x14ac:dyDescent="0.3">
      <c r="A4" s="138"/>
      <c r="B4" s="139"/>
      <c r="C4" s="139"/>
      <c r="D4" s="139"/>
      <c r="E4" s="140"/>
    </row>
    <row r="5" spans="1:5" ht="26.25" customHeight="1" thickBot="1" x14ac:dyDescent="0.3">
      <c r="A5" s="138"/>
      <c r="B5" s="141" t="s">
        <v>80</v>
      </c>
      <c r="C5" s="369"/>
      <c r="D5" s="370"/>
      <c r="E5" s="140"/>
    </row>
    <row r="6" spans="1:5" ht="27.75" customHeight="1" thickBot="1" x14ac:dyDescent="0.3">
      <c r="A6" s="138"/>
      <c r="B6" s="166" t="s">
        <v>81</v>
      </c>
      <c r="C6" s="371"/>
      <c r="D6" s="372"/>
      <c r="E6" s="140"/>
    </row>
    <row r="7" spans="1:5" ht="29.25" customHeight="1" thickBot="1" x14ac:dyDescent="0.3">
      <c r="A7" s="138"/>
      <c r="B7" s="166" t="s">
        <v>160</v>
      </c>
      <c r="C7" s="364" t="s">
        <v>161</v>
      </c>
      <c r="D7" s="365"/>
      <c r="E7" s="140"/>
    </row>
    <row r="8" spans="1:5" ht="16.5" thickBot="1" x14ac:dyDescent="0.3">
      <c r="A8" s="138"/>
      <c r="B8" s="167" t="s">
        <v>162</v>
      </c>
      <c r="C8" s="359"/>
      <c r="D8" s="360"/>
      <c r="E8" s="140"/>
    </row>
    <row r="9" spans="1:5" ht="23.25" customHeight="1" thickBot="1" x14ac:dyDescent="0.3">
      <c r="A9" s="138"/>
      <c r="B9" s="167" t="s">
        <v>162</v>
      </c>
      <c r="C9" s="359"/>
      <c r="D9" s="360"/>
      <c r="E9" s="140"/>
    </row>
    <row r="10" spans="1:5" ht="26.25" customHeight="1" thickBot="1" x14ac:dyDescent="0.3">
      <c r="A10" s="138"/>
      <c r="B10" s="167" t="s">
        <v>162</v>
      </c>
      <c r="C10" s="359"/>
      <c r="D10" s="360"/>
      <c r="E10" s="140"/>
    </row>
    <row r="11" spans="1:5" ht="21.75" customHeight="1" thickBot="1" x14ac:dyDescent="0.3">
      <c r="A11" s="138"/>
      <c r="B11" s="167" t="s">
        <v>162</v>
      </c>
      <c r="C11" s="359"/>
      <c r="D11" s="360"/>
      <c r="E11" s="140"/>
    </row>
    <row r="12" spans="1:5" ht="32.25" thickBot="1" x14ac:dyDescent="0.3">
      <c r="A12" s="138"/>
      <c r="B12" s="168" t="s">
        <v>163</v>
      </c>
      <c r="C12" s="359">
        <f>SUM(C8:D11)</f>
        <v>0</v>
      </c>
      <c r="D12" s="360"/>
      <c r="E12" s="140"/>
    </row>
    <row r="13" spans="1:5" ht="26.25" customHeight="1" thickBot="1" x14ac:dyDescent="0.3">
      <c r="A13" s="138"/>
      <c r="B13" s="168" t="s">
        <v>164</v>
      </c>
      <c r="C13" s="359">
        <f>+C12/616000</f>
        <v>0</v>
      </c>
      <c r="D13" s="360"/>
      <c r="E13" s="140"/>
    </row>
    <row r="14" spans="1:5" ht="24.75" customHeight="1" x14ac:dyDescent="0.25">
      <c r="A14" s="138"/>
      <c r="B14" s="139"/>
      <c r="C14" s="143"/>
      <c r="D14" s="144"/>
      <c r="E14" s="140"/>
    </row>
    <row r="15" spans="1:5" ht="28.5" customHeight="1" thickBot="1" x14ac:dyDescent="0.3">
      <c r="A15" s="138"/>
      <c r="B15" s="139" t="s">
        <v>165</v>
      </c>
      <c r="C15" s="143"/>
      <c r="D15" s="144"/>
      <c r="E15" s="140"/>
    </row>
    <row r="16" spans="1:5" ht="27" customHeight="1" x14ac:dyDescent="0.25">
      <c r="A16" s="138"/>
      <c r="B16" s="145" t="s">
        <v>82</v>
      </c>
      <c r="C16" s="146"/>
      <c r="D16" s="147"/>
      <c r="E16" s="140"/>
    </row>
    <row r="17" spans="1:6" ht="28.5" customHeight="1" x14ac:dyDescent="0.25">
      <c r="A17" s="138"/>
      <c r="B17" s="138" t="s">
        <v>83</v>
      </c>
      <c r="C17" s="148"/>
      <c r="D17" s="140"/>
      <c r="E17" s="140"/>
    </row>
    <row r="18" spans="1:6" ht="15" x14ac:dyDescent="0.25">
      <c r="A18" s="138"/>
      <c r="B18" s="138" t="s">
        <v>84</v>
      </c>
      <c r="C18" s="148"/>
      <c r="D18" s="140"/>
      <c r="E18" s="140"/>
    </row>
    <row r="19" spans="1:6" ht="27" customHeight="1" thickBot="1" x14ac:dyDescent="0.3">
      <c r="A19" s="138"/>
      <c r="B19" s="149" t="s">
        <v>85</v>
      </c>
      <c r="C19" s="150"/>
      <c r="D19" s="151"/>
      <c r="E19" s="140"/>
    </row>
    <row r="20" spans="1:6" ht="27" customHeight="1" thickBot="1" x14ac:dyDescent="0.3">
      <c r="A20" s="138"/>
      <c r="B20" s="361" t="s">
        <v>86</v>
      </c>
      <c r="C20" s="362"/>
      <c r="D20" s="363"/>
      <c r="E20" s="140"/>
    </row>
    <row r="21" spans="1:6" ht="16.5" thickBot="1" x14ac:dyDescent="0.3">
      <c r="A21" s="138"/>
      <c r="B21" s="361" t="s">
        <v>87</v>
      </c>
      <c r="C21" s="362"/>
      <c r="D21" s="363"/>
      <c r="E21" s="140"/>
    </row>
    <row r="22" spans="1:6" x14ac:dyDescent="0.25">
      <c r="A22" s="138"/>
      <c r="B22" s="152" t="s">
        <v>166</v>
      </c>
      <c r="C22" s="153"/>
      <c r="D22" s="144" t="s">
        <v>88</v>
      </c>
      <c r="E22" s="140"/>
    </row>
    <row r="23" spans="1:6" ht="16.5" thickBot="1" x14ac:dyDescent="0.3">
      <c r="A23" s="138"/>
      <c r="B23" s="142" t="s">
        <v>89</v>
      </c>
      <c r="C23" s="154"/>
      <c r="D23" s="155" t="s">
        <v>88</v>
      </c>
      <c r="E23" s="140"/>
    </row>
    <row r="24" spans="1:6" ht="16.5" thickBot="1" x14ac:dyDescent="0.3">
      <c r="A24" s="138"/>
      <c r="B24" s="156"/>
      <c r="C24" s="157"/>
      <c r="D24" s="139"/>
      <c r="E24" s="158"/>
    </row>
    <row r="25" spans="1:6" x14ac:dyDescent="0.25">
      <c r="A25" s="376"/>
      <c r="B25" s="377" t="s">
        <v>90</v>
      </c>
      <c r="C25" s="379" t="s">
        <v>91</v>
      </c>
      <c r="D25" s="380"/>
      <c r="E25" s="381"/>
      <c r="F25" s="373"/>
    </row>
    <row r="26" spans="1:6" ht="16.5" thickBot="1" x14ac:dyDescent="0.3">
      <c r="A26" s="376"/>
      <c r="B26" s="378"/>
      <c r="C26" s="374" t="s">
        <v>92</v>
      </c>
      <c r="D26" s="375"/>
      <c r="E26" s="381"/>
      <c r="F26" s="373"/>
    </row>
    <row r="27" spans="1:6" thickBot="1" x14ac:dyDescent="0.3">
      <c r="A27" s="149"/>
      <c r="B27" s="159"/>
      <c r="C27" s="159"/>
      <c r="D27" s="159"/>
      <c r="E27" s="151"/>
      <c r="F27" s="132"/>
    </row>
    <row r="28" spans="1:6" x14ac:dyDescent="0.25">
      <c r="B28" s="161" t="s">
        <v>167</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127" zoomScale="70" zoomScaleNormal="70" workbookViewId="0">
      <selection activeCell="B134" sqref="B134:B13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32" t="s">
        <v>64</v>
      </c>
      <c r="C2" s="333"/>
      <c r="D2" s="333"/>
      <c r="E2" s="333"/>
      <c r="F2" s="333"/>
      <c r="G2" s="333"/>
      <c r="H2" s="333"/>
      <c r="I2" s="333"/>
      <c r="J2" s="333"/>
      <c r="K2" s="333"/>
      <c r="L2" s="333"/>
      <c r="M2" s="333"/>
      <c r="N2" s="333"/>
      <c r="O2" s="333"/>
      <c r="P2" s="333"/>
    </row>
    <row r="4" spans="2:16" ht="26.25" x14ac:dyDescent="0.25">
      <c r="B4" s="332" t="s">
        <v>49</v>
      </c>
      <c r="C4" s="333"/>
      <c r="D4" s="333"/>
      <c r="E4" s="333"/>
      <c r="F4" s="333"/>
      <c r="G4" s="333"/>
      <c r="H4" s="333"/>
      <c r="I4" s="333"/>
      <c r="J4" s="333"/>
      <c r="K4" s="333"/>
      <c r="L4" s="333"/>
      <c r="M4" s="333"/>
      <c r="N4" s="333"/>
      <c r="O4" s="333"/>
      <c r="P4" s="333"/>
    </row>
    <row r="5" spans="2:16" ht="15.75" thickBot="1" x14ac:dyDescent="0.3"/>
    <row r="6" spans="2:16" ht="21.75" thickBot="1" x14ac:dyDescent="0.3">
      <c r="B6" s="11" t="s">
        <v>4</v>
      </c>
      <c r="C6" s="336"/>
      <c r="D6" s="336"/>
      <c r="E6" s="336"/>
      <c r="F6" s="336"/>
      <c r="G6" s="336"/>
      <c r="H6" s="336"/>
      <c r="I6" s="336"/>
      <c r="J6" s="336"/>
      <c r="K6" s="336"/>
      <c r="L6" s="336"/>
      <c r="M6" s="336"/>
      <c r="N6" s="337"/>
    </row>
    <row r="7" spans="2:16" ht="16.5" thickBot="1" x14ac:dyDescent="0.3">
      <c r="B7" s="12" t="s">
        <v>5</v>
      </c>
      <c r="C7" s="336"/>
      <c r="D7" s="336"/>
      <c r="E7" s="336"/>
      <c r="F7" s="336"/>
      <c r="G7" s="336"/>
      <c r="H7" s="336"/>
      <c r="I7" s="336"/>
      <c r="J7" s="336"/>
      <c r="K7" s="336"/>
      <c r="L7" s="336"/>
      <c r="M7" s="336"/>
      <c r="N7" s="337"/>
    </row>
    <row r="8" spans="2:16" ht="16.5" thickBot="1" x14ac:dyDescent="0.3">
      <c r="B8" s="12" t="s">
        <v>6</v>
      </c>
      <c r="C8" s="336"/>
      <c r="D8" s="336"/>
      <c r="E8" s="336"/>
      <c r="F8" s="336"/>
      <c r="G8" s="336"/>
      <c r="H8" s="336"/>
      <c r="I8" s="336"/>
      <c r="J8" s="336"/>
      <c r="K8" s="336"/>
      <c r="L8" s="336"/>
      <c r="M8" s="336"/>
      <c r="N8" s="337"/>
    </row>
    <row r="9" spans="2:16" ht="16.5" thickBot="1" x14ac:dyDescent="0.3">
      <c r="B9" s="12" t="s">
        <v>7</v>
      </c>
      <c r="C9" s="336"/>
      <c r="D9" s="336"/>
      <c r="E9" s="336"/>
      <c r="F9" s="336"/>
      <c r="G9" s="336"/>
      <c r="H9" s="336"/>
      <c r="I9" s="336"/>
      <c r="J9" s="336"/>
      <c r="K9" s="336"/>
      <c r="L9" s="336"/>
      <c r="M9" s="336"/>
      <c r="N9" s="337"/>
    </row>
    <row r="10" spans="2:16" ht="16.5" thickBot="1" x14ac:dyDescent="0.3">
      <c r="B10" s="12" t="s">
        <v>8</v>
      </c>
      <c r="C10" s="338"/>
      <c r="D10" s="338"/>
      <c r="E10" s="339"/>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42" t="s">
        <v>106</v>
      </c>
      <c r="C14" s="342"/>
      <c r="D14" s="103" t="s">
        <v>13</v>
      </c>
      <c r="E14" s="103" t="s">
        <v>14</v>
      </c>
      <c r="F14" s="103" t="s">
        <v>30</v>
      </c>
      <c r="G14" s="95"/>
      <c r="I14" s="38"/>
      <c r="J14" s="38"/>
      <c r="K14" s="38"/>
      <c r="L14" s="38"/>
      <c r="M14" s="38"/>
      <c r="N14" s="114"/>
    </row>
    <row r="15" spans="2:16" x14ac:dyDescent="0.25">
      <c r="B15" s="342"/>
      <c r="C15" s="342"/>
      <c r="D15" s="103">
        <v>1</v>
      </c>
      <c r="E15" s="36"/>
      <c r="F15" s="36"/>
      <c r="G15" s="96"/>
      <c r="I15" s="39"/>
      <c r="J15" s="39"/>
      <c r="K15" s="39"/>
      <c r="L15" s="39"/>
      <c r="M15" s="39"/>
      <c r="N15" s="114"/>
    </row>
    <row r="16" spans="2:16" x14ac:dyDescent="0.25">
      <c r="B16" s="342"/>
      <c r="C16" s="342"/>
      <c r="D16" s="103">
        <v>2</v>
      </c>
      <c r="E16" s="36"/>
      <c r="F16" s="36"/>
      <c r="G16" s="96"/>
      <c r="I16" s="39"/>
      <c r="J16" s="39"/>
      <c r="K16" s="39"/>
      <c r="L16" s="39"/>
      <c r="M16" s="39"/>
      <c r="N16" s="114"/>
    </row>
    <row r="17" spans="1:14" x14ac:dyDescent="0.25">
      <c r="B17" s="342"/>
      <c r="C17" s="342"/>
      <c r="D17" s="103">
        <v>3</v>
      </c>
      <c r="E17" s="36"/>
      <c r="F17" s="36"/>
      <c r="G17" s="96"/>
      <c r="I17" s="39"/>
      <c r="J17" s="39"/>
      <c r="K17" s="39"/>
      <c r="L17" s="39"/>
      <c r="M17" s="39"/>
      <c r="N17" s="114"/>
    </row>
    <row r="18" spans="1:14" x14ac:dyDescent="0.25">
      <c r="B18" s="342"/>
      <c r="C18" s="342"/>
      <c r="D18" s="103">
        <v>4</v>
      </c>
      <c r="E18" s="37"/>
      <c r="F18" s="36"/>
      <c r="G18" s="96"/>
      <c r="H18" s="22"/>
      <c r="I18" s="39"/>
      <c r="J18" s="39"/>
      <c r="K18" s="39"/>
      <c r="L18" s="39"/>
      <c r="M18" s="39"/>
      <c r="N18" s="20"/>
    </row>
    <row r="19" spans="1:14" x14ac:dyDescent="0.25">
      <c r="B19" s="342"/>
      <c r="C19" s="342"/>
      <c r="D19" s="103">
        <v>5</v>
      </c>
      <c r="E19" s="37"/>
      <c r="F19" s="36"/>
      <c r="G19" s="96"/>
      <c r="H19" s="22"/>
      <c r="I19" s="41"/>
      <c r="J19" s="41"/>
      <c r="K19" s="41"/>
      <c r="L19" s="41"/>
      <c r="M19" s="41"/>
      <c r="N19" s="20"/>
    </row>
    <row r="20" spans="1:14" x14ac:dyDescent="0.25">
      <c r="B20" s="342"/>
      <c r="C20" s="342"/>
      <c r="D20" s="103">
        <v>6</v>
      </c>
      <c r="E20" s="37"/>
      <c r="F20" s="36"/>
      <c r="G20" s="96"/>
      <c r="H20" s="22"/>
      <c r="I20" s="113"/>
      <c r="J20" s="113"/>
      <c r="K20" s="113"/>
      <c r="L20" s="113"/>
      <c r="M20" s="113"/>
      <c r="N20" s="20"/>
    </row>
    <row r="21" spans="1:14" x14ac:dyDescent="0.25">
      <c r="B21" s="342"/>
      <c r="C21" s="342"/>
      <c r="D21" s="103">
        <v>7</v>
      </c>
      <c r="E21" s="37"/>
      <c r="F21" s="36"/>
      <c r="G21" s="96"/>
      <c r="H21" s="22"/>
      <c r="I21" s="113"/>
      <c r="J21" s="113"/>
      <c r="K21" s="113"/>
      <c r="L21" s="113"/>
      <c r="M21" s="113"/>
      <c r="N21" s="20"/>
    </row>
    <row r="22" spans="1:14" ht="15.75" thickBot="1" x14ac:dyDescent="0.3">
      <c r="B22" s="334" t="s">
        <v>15</v>
      </c>
      <c r="C22" s="335"/>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51">
        <f>+D40+D41</f>
        <v>0</v>
      </c>
      <c r="F40" s="110"/>
      <c r="G40" s="110"/>
      <c r="H40" s="110"/>
      <c r="I40" s="113"/>
      <c r="J40" s="113"/>
      <c r="K40" s="113"/>
      <c r="L40" s="113"/>
      <c r="M40" s="113"/>
      <c r="N40" s="114"/>
    </row>
    <row r="41" spans="1:17" ht="42.75" x14ac:dyDescent="0.25">
      <c r="A41" s="105"/>
      <c r="B41" s="111" t="s">
        <v>153</v>
      </c>
      <c r="C41" s="112">
        <v>60</v>
      </c>
      <c r="D41" s="129">
        <f>+F144</f>
        <v>0</v>
      </c>
      <c r="E41" s="352"/>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44" t="s">
        <v>36</v>
      </c>
      <c r="N45" s="344"/>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45" t="s">
        <v>29</v>
      </c>
      <c r="C59" s="345" t="s">
        <v>28</v>
      </c>
      <c r="D59" s="343" t="s">
        <v>35</v>
      </c>
      <c r="E59" s="343"/>
    </row>
    <row r="60" spans="1:26" s="30" customFormat="1" x14ac:dyDescent="0.25">
      <c r="B60" s="346"/>
      <c r="C60" s="346"/>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41"/>
      <c r="D63" s="341"/>
      <c r="E63" s="341"/>
      <c r="F63" s="341"/>
      <c r="G63" s="341"/>
      <c r="H63" s="341"/>
      <c r="I63" s="341"/>
      <c r="J63" s="341"/>
      <c r="K63" s="341"/>
      <c r="L63" s="341"/>
      <c r="M63" s="341"/>
      <c r="N63" s="341"/>
    </row>
    <row r="64" spans="1:26" ht="28.15" customHeight="1" thickBot="1" x14ac:dyDescent="0.3"/>
    <row r="65" spans="2:17" ht="27" thickBot="1" x14ac:dyDescent="0.3">
      <c r="B65" s="340" t="s">
        <v>109</v>
      </c>
      <c r="C65" s="340"/>
      <c r="D65" s="340"/>
      <c r="E65" s="340"/>
      <c r="F65" s="340"/>
      <c r="G65" s="340"/>
      <c r="H65" s="340"/>
      <c r="I65" s="340"/>
      <c r="J65" s="340"/>
      <c r="K65" s="340"/>
      <c r="L65" s="340"/>
      <c r="M65" s="340"/>
      <c r="N65" s="340"/>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26" t="s">
        <v>3</v>
      </c>
      <c r="P68" s="328"/>
      <c r="Q68" s="69" t="s">
        <v>19</v>
      </c>
    </row>
    <row r="69" spans="2:17" x14ac:dyDescent="0.25">
      <c r="B69" s="3"/>
      <c r="C69" s="3"/>
      <c r="D69" s="5"/>
      <c r="E69" s="5"/>
      <c r="F69" s="4"/>
      <c r="G69" s="4"/>
      <c r="H69" s="4"/>
      <c r="I69" s="100"/>
      <c r="J69" s="100"/>
      <c r="K69" s="127"/>
      <c r="L69" s="127"/>
      <c r="M69" s="127"/>
      <c r="N69" s="127"/>
      <c r="O69" s="330"/>
      <c r="P69" s="331"/>
      <c r="Q69" s="127"/>
    </row>
    <row r="70" spans="2:17" x14ac:dyDescent="0.25">
      <c r="B70" s="3"/>
      <c r="C70" s="3"/>
      <c r="D70" s="5"/>
      <c r="E70" s="5"/>
      <c r="F70" s="4"/>
      <c r="G70" s="4"/>
      <c r="H70" s="4"/>
      <c r="I70" s="100"/>
      <c r="J70" s="100"/>
      <c r="K70" s="127"/>
      <c r="L70" s="127"/>
      <c r="M70" s="127"/>
      <c r="N70" s="127"/>
      <c r="O70" s="330"/>
      <c r="P70" s="331"/>
      <c r="Q70" s="127"/>
    </row>
    <row r="71" spans="2:17" x14ac:dyDescent="0.25">
      <c r="B71" s="3"/>
      <c r="C71" s="3"/>
      <c r="D71" s="5"/>
      <c r="E71" s="5"/>
      <c r="F71" s="4"/>
      <c r="G71" s="4"/>
      <c r="H71" s="4"/>
      <c r="I71" s="100"/>
      <c r="J71" s="100"/>
      <c r="K71" s="127"/>
      <c r="L71" s="127"/>
      <c r="M71" s="127"/>
      <c r="N71" s="127"/>
      <c r="O71" s="330"/>
      <c r="P71" s="331"/>
      <c r="Q71" s="127"/>
    </row>
    <row r="72" spans="2:17" x14ac:dyDescent="0.25">
      <c r="B72" s="3"/>
      <c r="C72" s="3"/>
      <c r="D72" s="5"/>
      <c r="E72" s="5"/>
      <c r="F72" s="4"/>
      <c r="G72" s="4"/>
      <c r="H72" s="4"/>
      <c r="I72" s="100"/>
      <c r="J72" s="100"/>
      <c r="K72" s="127"/>
      <c r="L72" s="127"/>
      <c r="M72" s="127"/>
      <c r="N72" s="127"/>
      <c r="O72" s="330"/>
      <c r="P72" s="331"/>
      <c r="Q72" s="127"/>
    </row>
    <row r="73" spans="2:17" x14ac:dyDescent="0.25">
      <c r="B73" s="3"/>
      <c r="C73" s="3"/>
      <c r="D73" s="5"/>
      <c r="E73" s="5"/>
      <c r="F73" s="4"/>
      <c r="G73" s="4"/>
      <c r="H73" s="4"/>
      <c r="I73" s="100"/>
      <c r="J73" s="100"/>
      <c r="K73" s="127"/>
      <c r="L73" s="127"/>
      <c r="M73" s="127"/>
      <c r="N73" s="127"/>
      <c r="O73" s="330"/>
      <c r="P73" s="331"/>
      <c r="Q73" s="127"/>
    </row>
    <row r="74" spans="2:17" x14ac:dyDescent="0.25">
      <c r="B74" s="3"/>
      <c r="C74" s="3"/>
      <c r="D74" s="5"/>
      <c r="E74" s="5"/>
      <c r="F74" s="4"/>
      <c r="G74" s="4"/>
      <c r="H74" s="4"/>
      <c r="I74" s="100"/>
      <c r="J74" s="100"/>
      <c r="K74" s="127"/>
      <c r="L74" s="127"/>
      <c r="M74" s="127"/>
      <c r="N74" s="127"/>
      <c r="O74" s="330"/>
      <c r="P74" s="331"/>
      <c r="Q74" s="127"/>
    </row>
    <row r="75" spans="2:17" x14ac:dyDescent="0.25">
      <c r="B75" s="127"/>
      <c r="C75" s="127"/>
      <c r="D75" s="127"/>
      <c r="E75" s="127"/>
      <c r="F75" s="127"/>
      <c r="G75" s="127"/>
      <c r="H75" s="127"/>
      <c r="I75" s="127"/>
      <c r="J75" s="127"/>
      <c r="K75" s="127"/>
      <c r="L75" s="127"/>
      <c r="M75" s="127"/>
      <c r="N75" s="127"/>
      <c r="O75" s="330"/>
      <c r="P75" s="331"/>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53" t="s">
        <v>39</v>
      </c>
      <c r="C81" s="354"/>
      <c r="D81" s="354"/>
      <c r="E81" s="354"/>
      <c r="F81" s="354"/>
      <c r="G81" s="354"/>
      <c r="H81" s="354"/>
      <c r="I81" s="354"/>
      <c r="J81" s="354"/>
      <c r="K81" s="354"/>
      <c r="L81" s="354"/>
      <c r="M81" s="354"/>
      <c r="N81" s="355"/>
    </row>
    <row r="86" spans="2:17" ht="76.5" customHeight="1" x14ac:dyDescent="0.25">
      <c r="B86" s="126" t="s">
        <v>0</v>
      </c>
      <c r="C86" s="126" t="s">
        <v>40</v>
      </c>
      <c r="D86" s="126" t="s">
        <v>41</v>
      </c>
      <c r="E86" s="126" t="s">
        <v>121</v>
      </c>
      <c r="F86" s="126" t="s">
        <v>123</v>
      </c>
      <c r="G86" s="126" t="s">
        <v>124</v>
      </c>
      <c r="H86" s="126" t="s">
        <v>125</v>
      </c>
      <c r="I86" s="126" t="s">
        <v>122</v>
      </c>
      <c r="J86" s="326" t="s">
        <v>126</v>
      </c>
      <c r="K86" s="327"/>
      <c r="L86" s="328"/>
      <c r="M86" s="126" t="s">
        <v>130</v>
      </c>
      <c r="N86" s="126" t="s">
        <v>42</v>
      </c>
      <c r="O86" s="126" t="s">
        <v>43</v>
      </c>
      <c r="P86" s="326" t="s">
        <v>3</v>
      </c>
      <c r="Q86" s="328"/>
    </row>
    <row r="87" spans="2:17" ht="60.75" customHeight="1" x14ac:dyDescent="0.25">
      <c r="B87" s="102" t="s">
        <v>44</v>
      </c>
      <c r="C87" s="102"/>
      <c r="D87" s="3"/>
      <c r="E87" s="3"/>
      <c r="F87" s="3"/>
      <c r="G87" s="3"/>
      <c r="H87" s="3"/>
      <c r="I87" s="5"/>
      <c r="J87" s="1" t="s">
        <v>127</v>
      </c>
      <c r="K87" s="101" t="s">
        <v>128</v>
      </c>
      <c r="L87" s="100" t="s">
        <v>129</v>
      </c>
      <c r="M87" s="127"/>
      <c r="N87" s="127"/>
      <c r="O87" s="127"/>
      <c r="P87" s="329"/>
      <c r="Q87" s="329"/>
    </row>
    <row r="88" spans="2:17" ht="33.6" customHeight="1" x14ac:dyDescent="0.25">
      <c r="B88" s="102" t="s">
        <v>45</v>
      </c>
      <c r="C88" s="102"/>
      <c r="D88" s="3"/>
      <c r="E88" s="3"/>
      <c r="F88" s="3"/>
      <c r="G88" s="3"/>
      <c r="H88" s="3"/>
      <c r="I88" s="5"/>
      <c r="J88" s="1"/>
      <c r="K88" s="100"/>
      <c r="L88" s="100"/>
      <c r="M88" s="127"/>
      <c r="N88" s="127"/>
      <c r="O88" s="127"/>
      <c r="P88" s="329"/>
      <c r="Q88" s="329"/>
    </row>
    <row r="90" spans="2:17" ht="15.75" thickBot="1" x14ac:dyDescent="0.3"/>
    <row r="91" spans="2:17" ht="27" thickBot="1" x14ac:dyDescent="0.3">
      <c r="B91" s="353" t="s">
        <v>47</v>
      </c>
      <c r="C91" s="354"/>
      <c r="D91" s="354"/>
      <c r="E91" s="354"/>
      <c r="F91" s="354"/>
      <c r="G91" s="354"/>
      <c r="H91" s="354"/>
      <c r="I91" s="354"/>
      <c r="J91" s="354"/>
      <c r="K91" s="354"/>
      <c r="L91" s="354"/>
      <c r="M91" s="354"/>
      <c r="N91" s="355"/>
    </row>
    <row r="94" spans="2:17" ht="46.15" customHeight="1" x14ac:dyDescent="0.25">
      <c r="B94" s="69" t="s">
        <v>34</v>
      </c>
      <c r="C94" s="69" t="s">
        <v>48</v>
      </c>
      <c r="D94" s="326" t="s">
        <v>3</v>
      </c>
      <c r="E94" s="328"/>
    </row>
    <row r="95" spans="2:17" ht="46.9" customHeight="1" x14ac:dyDescent="0.25">
      <c r="B95" s="70" t="s">
        <v>131</v>
      </c>
      <c r="C95" s="127"/>
      <c r="D95" s="329"/>
      <c r="E95" s="329"/>
    </row>
    <row r="98" spans="1:26" ht="26.25" x14ac:dyDescent="0.25">
      <c r="B98" s="332" t="s">
        <v>65</v>
      </c>
      <c r="C98" s="333"/>
      <c r="D98" s="333"/>
      <c r="E98" s="333"/>
      <c r="F98" s="333"/>
      <c r="G98" s="333"/>
      <c r="H98" s="333"/>
      <c r="I98" s="333"/>
      <c r="J98" s="333"/>
      <c r="K98" s="333"/>
      <c r="L98" s="333"/>
      <c r="M98" s="333"/>
      <c r="N98" s="333"/>
      <c r="O98" s="333"/>
      <c r="P98" s="333"/>
    </row>
    <row r="100" spans="1:26" ht="15.75" thickBot="1" x14ac:dyDescent="0.3"/>
    <row r="101" spans="1:26" ht="27" thickBot="1" x14ac:dyDescent="0.3">
      <c r="B101" s="353" t="s">
        <v>55</v>
      </c>
      <c r="C101" s="354"/>
      <c r="D101" s="354"/>
      <c r="E101" s="354"/>
      <c r="F101" s="354"/>
      <c r="G101" s="354"/>
      <c r="H101" s="354"/>
      <c r="I101" s="354"/>
      <c r="J101" s="354"/>
      <c r="K101" s="354"/>
      <c r="L101" s="354"/>
      <c r="M101" s="354"/>
      <c r="N101" s="355"/>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56">
        <f>+D119+D120+D121</f>
        <v>0</v>
      </c>
    </row>
    <row r="120" spans="1:17" x14ac:dyDescent="0.25">
      <c r="B120" s="68" t="s">
        <v>133</v>
      </c>
      <c r="C120" s="58">
        <v>30</v>
      </c>
      <c r="D120" s="129">
        <v>0</v>
      </c>
      <c r="E120" s="357"/>
    </row>
    <row r="121" spans="1:17" ht="15.75" thickBot="1" x14ac:dyDescent="0.3">
      <c r="B121" s="68" t="s">
        <v>134</v>
      </c>
      <c r="C121" s="73">
        <v>40</v>
      </c>
      <c r="D121" s="73">
        <v>0</v>
      </c>
      <c r="E121" s="358"/>
    </row>
    <row r="123" spans="1:17" ht="15.75" thickBot="1" x14ac:dyDescent="0.3"/>
    <row r="124" spans="1:17" ht="27" thickBot="1" x14ac:dyDescent="0.3">
      <c r="B124" s="353" t="s">
        <v>53</v>
      </c>
      <c r="C124" s="354"/>
      <c r="D124" s="354"/>
      <c r="E124" s="354"/>
      <c r="F124" s="354"/>
      <c r="G124" s="354"/>
      <c r="H124" s="354"/>
      <c r="I124" s="354"/>
      <c r="J124" s="354"/>
      <c r="K124" s="354"/>
      <c r="L124" s="354"/>
      <c r="M124" s="354"/>
      <c r="N124" s="355"/>
    </row>
    <row r="126" spans="1:17" ht="76.5" customHeight="1" x14ac:dyDescent="0.25">
      <c r="B126" s="126" t="s">
        <v>0</v>
      </c>
      <c r="C126" s="126" t="s">
        <v>40</v>
      </c>
      <c r="D126" s="126" t="s">
        <v>41</v>
      </c>
      <c r="E126" s="126" t="s">
        <v>121</v>
      </c>
      <c r="F126" s="126" t="s">
        <v>123</v>
      </c>
      <c r="G126" s="126" t="s">
        <v>124</v>
      </c>
      <c r="H126" s="126" t="s">
        <v>125</v>
      </c>
      <c r="I126" s="126" t="s">
        <v>122</v>
      </c>
      <c r="J126" s="326" t="s">
        <v>126</v>
      </c>
      <c r="K126" s="327"/>
      <c r="L126" s="328"/>
      <c r="M126" s="126" t="s">
        <v>130</v>
      </c>
      <c r="N126" s="126" t="s">
        <v>42</v>
      </c>
      <c r="O126" s="126" t="s">
        <v>43</v>
      </c>
      <c r="P126" s="326" t="s">
        <v>3</v>
      </c>
      <c r="Q126" s="328"/>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329"/>
      <c r="Q127" s="329"/>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329"/>
      <c r="Q129" s="329"/>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347" t="s">
        <v>54</v>
      </c>
      <c r="C134" s="6" t="s">
        <v>135</v>
      </c>
      <c r="D134" s="129">
        <v>25</v>
      </c>
      <c r="E134" s="129"/>
      <c r="F134" s="348">
        <f>+E134+E135+E136</f>
        <v>0</v>
      </c>
      <c r="G134" s="98"/>
    </row>
    <row r="135" spans="2:17" ht="76.150000000000006" customHeight="1" x14ac:dyDescent="0.2">
      <c r="B135" s="347"/>
      <c r="C135" s="6" t="s">
        <v>136</v>
      </c>
      <c r="D135" s="75">
        <v>25</v>
      </c>
      <c r="E135" s="129"/>
      <c r="F135" s="349"/>
      <c r="G135" s="98"/>
    </row>
    <row r="136" spans="2:17" ht="69" customHeight="1" x14ac:dyDescent="0.2">
      <c r="B136" s="347"/>
      <c r="C136" s="6" t="s">
        <v>137</v>
      </c>
      <c r="D136" s="129">
        <v>10</v>
      </c>
      <c r="E136" s="129"/>
      <c r="F136" s="350"/>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351">
        <f>+D144+D145</f>
        <v>0</v>
      </c>
    </row>
    <row r="145" spans="2:5" ht="42.75" x14ac:dyDescent="0.25">
      <c r="B145" s="111" t="s">
        <v>61</v>
      </c>
      <c r="C145" s="112">
        <v>60</v>
      </c>
      <c r="D145" s="129">
        <f>+F134</f>
        <v>0</v>
      </c>
      <c r="E145" s="352"/>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127" zoomScale="70" zoomScaleNormal="70" workbookViewId="0">
      <selection activeCell="D135" sqref="D13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32" t="s">
        <v>64</v>
      </c>
      <c r="C2" s="333"/>
      <c r="D2" s="333"/>
      <c r="E2" s="333"/>
      <c r="F2" s="333"/>
      <c r="G2" s="333"/>
      <c r="H2" s="333"/>
      <c r="I2" s="333"/>
      <c r="J2" s="333"/>
      <c r="K2" s="333"/>
      <c r="L2" s="333"/>
      <c r="M2" s="333"/>
      <c r="N2" s="333"/>
      <c r="O2" s="333"/>
      <c r="P2" s="333"/>
    </row>
    <row r="4" spans="2:16" ht="26.25" x14ac:dyDescent="0.25">
      <c r="B4" s="332" t="s">
        <v>49</v>
      </c>
      <c r="C4" s="333"/>
      <c r="D4" s="333"/>
      <c r="E4" s="333"/>
      <c r="F4" s="333"/>
      <c r="G4" s="333"/>
      <c r="H4" s="333"/>
      <c r="I4" s="333"/>
      <c r="J4" s="333"/>
      <c r="K4" s="333"/>
      <c r="L4" s="333"/>
      <c r="M4" s="333"/>
      <c r="N4" s="333"/>
      <c r="O4" s="333"/>
      <c r="P4" s="333"/>
    </row>
    <row r="5" spans="2:16" ht="15.75" thickBot="1" x14ac:dyDescent="0.3"/>
    <row r="6" spans="2:16" ht="21.75" thickBot="1" x14ac:dyDescent="0.3">
      <c r="B6" s="11" t="s">
        <v>4</v>
      </c>
      <c r="C6" s="336"/>
      <c r="D6" s="336"/>
      <c r="E6" s="336"/>
      <c r="F6" s="336"/>
      <c r="G6" s="336"/>
      <c r="H6" s="336"/>
      <c r="I6" s="336"/>
      <c r="J6" s="336"/>
      <c r="K6" s="336"/>
      <c r="L6" s="336"/>
      <c r="M6" s="336"/>
      <c r="N6" s="337"/>
    </row>
    <row r="7" spans="2:16" ht="16.5" thickBot="1" x14ac:dyDescent="0.3">
      <c r="B7" s="12" t="s">
        <v>5</v>
      </c>
      <c r="C7" s="336"/>
      <c r="D7" s="336"/>
      <c r="E7" s="336"/>
      <c r="F7" s="336"/>
      <c r="G7" s="336"/>
      <c r="H7" s="336"/>
      <c r="I7" s="336"/>
      <c r="J7" s="336"/>
      <c r="K7" s="336"/>
      <c r="L7" s="336"/>
      <c r="M7" s="336"/>
      <c r="N7" s="337"/>
    </row>
    <row r="8" spans="2:16" ht="16.5" thickBot="1" x14ac:dyDescent="0.3">
      <c r="B8" s="12" t="s">
        <v>6</v>
      </c>
      <c r="C8" s="336"/>
      <c r="D8" s="336"/>
      <c r="E8" s="336"/>
      <c r="F8" s="336"/>
      <c r="G8" s="336"/>
      <c r="H8" s="336"/>
      <c r="I8" s="336"/>
      <c r="J8" s="336"/>
      <c r="K8" s="336"/>
      <c r="L8" s="336"/>
      <c r="M8" s="336"/>
      <c r="N8" s="337"/>
    </row>
    <row r="9" spans="2:16" ht="16.5" thickBot="1" x14ac:dyDescent="0.3">
      <c r="B9" s="12" t="s">
        <v>7</v>
      </c>
      <c r="C9" s="336"/>
      <c r="D9" s="336"/>
      <c r="E9" s="336"/>
      <c r="F9" s="336"/>
      <c r="G9" s="336"/>
      <c r="H9" s="336"/>
      <c r="I9" s="336"/>
      <c r="J9" s="336"/>
      <c r="K9" s="336"/>
      <c r="L9" s="336"/>
      <c r="M9" s="336"/>
      <c r="N9" s="337"/>
    </row>
    <row r="10" spans="2:16" ht="16.5" thickBot="1" x14ac:dyDescent="0.3">
      <c r="B10" s="12" t="s">
        <v>8</v>
      </c>
      <c r="C10" s="338"/>
      <c r="D10" s="338"/>
      <c r="E10" s="339"/>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42" t="s">
        <v>106</v>
      </c>
      <c r="C14" s="342"/>
      <c r="D14" s="103" t="s">
        <v>13</v>
      </c>
      <c r="E14" s="103" t="s">
        <v>14</v>
      </c>
      <c r="F14" s="103" t="s">
        <v>30</v>
      </c>
      <c r="G14" s="95"/>
      <c r="I14" s="38"/>
      <c r="J14" s="38"/>
      <c r="K14" s="38"/>
      <c r="L14" s="38"/>
      <c r="M14" s="38"/>
      <c r="N14" s="114"/>
    </row>
    <row r="15" spans="2:16" x14ac:dyDescent="0.25">
      <c r="B15" s="342"/>
      <c r="C15" s="342"/>
      <c r="D15" s="103">
        <v>1</v>
      </c>
      <c r="E15" s="36"/>
      <c r="F15" s="36"/>
      <c r="G15" s="96"/>
      <c r="I15" s="39"/>
      <c r="J15" s="39"/>
      <c r="K15" s="39"/>
      <c r="L15" s="39"/>
      <c r="M15" s="39"/>
      <c r="N15" s="114"/>
    </row>
    <row r="16" spans="2:16" x14ac:dyDescent="0.25">
      <c r="B16" s="342"/>
      <c r="C16" s="342"/>
      <c r="D16" s="103">
        <v>2</v>
      </c>
      <c r="E16" s="36"/>
      <c r="F16" s="36"/>
      <c r="G16" s="96"/>
      <c r="I16" s="39"/>
      <c r="J16" s="39"/>
      <c r="K16" s="39"/>
      <c r="L16" s="39"/>
      <c r="M16" s="39"/>
      <c r="N16" s="114"/>
    </row>
    <row r="17" spans="1:14" x14ac:dyDescent="0.25">
      <c r="B17" s="342"/>
      <c r="C17" s="342"/>
      <c r="D17" s="103">
        <v>3</v>
      </c>
      <c r="E17" s="36"/>
      <c r="F17" s="36"/>
      <c r="G17" s="96"/>
      <c r="I17" s="39"/>
      <c r="J17" s="39"/>
      <c r="K17" s="39"/>
      <c r="L17" s="39"/>
      <c r="M17" s="39"/>
      <c r="N17" s="114"/>
    </row>
    <row r="18" spans="1:14" x14ac:dyDescent="0.25">
      <c r="B18" s="342"/>
      <c r="C18" s="342"/>
      <c r="D18" s="103">
        <v>4</v>
      </c>
      <c r="E18" s="37"/>
      <c r="F18" s="36"/>
      <c r="G18" s="96"/>
      <c r="H18" s="22"/>
      <c r="I18" s="39"/>
      <c r="J18" s="39"/>
      <c r="K18" s="39"/>
      <c r="L18" s="39"/>
      <c r="M18" s="39"/>
      <c r="N18" s="20"/>
    </row>
    <row r="19" spans="1:14" x14ac:dyDescent="0.25">
      <c r="B19" s="342"/>
      <c r="C19" s="342"/>
      <c r="D19" s="103">
        <v>5</v>
      </c>
      <c r="E19" s="37"/>
      <c r="F19" s="36"/>
      <c r="G19" s="96"/>
      <c r="H19" s="22"/>
      <c r="I19" s="41"/>
      <c r="J19" s="41"/>
      <c r="K19" s="41"/>
      <c r="L19" s="41"/>
      <c r="M19" s="41"/>
      <c r="N19" s="20"/>
    </row>
    <row r="20" spans="1:14" x14ac:dyDescent="0.25">
      <c r="B20" s="342"/>
      <c r="C20" s="342"/>
      <c r="D20" s="103">
        <v>6</v>
      </c>
      <c r="E20" s="37"/>
      <c r="F20" s="36"/>
      <c r="G20" s="96"/>
      <c r="H20" s="22"/>
      <c r="I20" s="113"/>
      <c r="J20" s="113"/>
      <c r="K20" s="113"/>
      <c r="L20" s="113"/>
      <c r="M20" s="113"/>
      <c r="N20" s="20"/>
    </row>
    <row r="21" spans="1:14" x14ac:dyDescent="0.25">
      <c r="B21" s="342"/>
      <c r="C21" s="342"/>
      <c r="D21" s="103">
        <v>7</v>
      </c>
      <c r="E21" s="37"/>
      <c r="F21" s="36"/>
      <c r="G21" s="96"/>
      <c r="H21" s="22"/>
      <c r="I21" s="113"/>
      <c r="J21" s="113"/>
      <c r="K21" s="113"/>
      <c r="L21" s="113"/>
      <c r="M21" s="113"/>
      <c r="N21" s="20"/>
    </row>
    <row r="22" spans="1:14" ht="15.75" thickBot="1" x14ac:dyDescent="0.3">
      <c r="B22" s="334" t="s">
        <v>15</v>
      </c>
      <c r="C22" s="335"/>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51">
        <f>+D40+D41</f>
        <v>0</v>
      </c>
      <c r="F40" s="110"/>
      <c r="G40" s="110"/>
      <c r="H40" s="110"/>
      <c r="I40" s="113"/>
      <c r="J40" s="113"/>
      <c r="K40" s="113"/>
      <c r="L40" s="113"/>
      <c r="M40" s="113"/>
      <c r="N40" s="114"/>
    </row>
    <row r="41" spans="1:17" ht="42.75" x14ac:dyDescent="0.25">
      <c r="A41" s="105"/>
      <c r="B41" s="111" t="s">
        <v>153</v>
      </c>
      <c r="C41" s="112">
        <v>60</v>
      </c>
      <c r="D41" s="129">
        <f>+F144</f>
        <v>0</v>
      </c>
      <c r="E41" s="352"/>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44" t="s">
        <v>36</v>
      </c>
      <c r="N45" s="344"/>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45" t="s">
        <v>29</v>
      </c>
      <c r="C59" s="345" t="s">
        <v>28</v>
      </c>
      <c r="D59" s="343" t="s">
        <v>35</v>
      </c>
      <c r="E59" s="343"/>
    </row>
    <row r="60" spans="1:26" s="30" customFormat="1" x14ac:dyDescent="0.25">
      <c r="B60" s="346"/>
      <c r="C60" s="346"/>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41"/>
      <c r="D63" s="341"/>
      <c r="E63" s="341"/>
      <c r="F63" s="341"/>
      <c r="G63" s="341"/>
      <c r="H63" s="341"/>
      <c r="I63" s="341"/>
      <c r="J63" s="341"/>
      <c r="K63" s="341"/>
      <c r="L63" s="341"/>
      <c r="M63" s="341"/>
      <c r="N63" s="341"/>
    </row>
    <row r="64" spans="1:26" ht="28.15" customHeight="1" thickBot="1" x14ac:dyDescent="0.3"/>
    <row r="65" spans="2:17" ht="27" thickBot="1" x14ac:dyDescent="0.3">
      <c r="B65" s="340" t="s">
        <v>109</v>
      </c>
      <c r="C65" s="340"/>
      <c r="D65" s="340"/>
      <c r="E65" s="340"/>
      <c r="F65" s="340"/>
      <c r="G65" s="340"/>
      <c r="H65" s="340"/>
      <c r="I65" s="340"/>
      <c r="J65" s="340"/>
      <c r="K65" s="340"/>
      <c r="L65" s="340"/>
      <c r="M65" s="340"/>
      <c r="N65" s="340"/>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26" t="s">
        <v>3</v>
      </c>
      <c r="P68" s="328"/>
      <c r="Q68" s="69" t="s">
        <v>19</v>
      </c>
    </row>
    <row r="69" spans="2:17" x14ac:dyDescent="0.25">
      <c r="B69" s="3"/>
      <c r="C69" s="3"/>
      <c r="D69" s="5"/>
      <c r="E69" s="5"/>
      <c r="F69" s="4"/>
      <c r="G69" s="4"/>
      <c r="H69" s="4"/>
      <c r="I69" s="100"/>
      <c r="J69" s="100"/>
      <c r="K69" s="127"/>
      <c r="L69" s="127"/>
      <c r="M69" s="127"/>
      <c r="N69" s="127"/>
      <c r="O69" s="330"/>
      <c r="P69" s="331"/>
      <c r="Q69" s="127"/>
    </row>
    <row r="70" spans="2:17" x14ac:dyDescent="0.25">
      <c r="B70" s="3"/>
      <c r="C70" s="3"/>
      <c r="D70" s="5"/>
      <c r="E70" s="5"/>
      <c r="F70" s="4"/>
      <c r="G70" s="4"/>
      <c r="H70" s="4"/>
      <c r="I70" s="100"/>
      <c r="J70" s="100"/>
      <c r="K70" s="127"/>
      <c r="L70" s="127"/>
      <c r="M70" s="127"/>
      <c r="N70" s="127"/>
      <c r="O70" s="330"/>
      <c r="P70" s="331"/>
      <c r="Q70" s="127"/>
    </row>
    <row r="71" spans="2:17" x14ac:dyDescent="0.25">
      <c r="B71" s="3"/>
      <c r="C71" s="3"/>
      <c r="D71" s="5"/>
      <c r="E71" s="5"/>
      <c r="F71" s="4"/>
      <c r="G71" s="4"/>
      <c r="H71" s="4"/>
      <c r="I71" s="100"/>
      <c r="J71" s="100"/>
      <c r="K71" s="127"/>
      <c r="L71" s="127"/>
      <c r="M71" s="127"/>
      <c r="N71" s="127"/>
      <c r="O71" s="330"/>
      <c r="P71" s="331"/>
      <c r="Q71" s="127"/>
    </row>
    <row r="72" spans="2:17" x14ac:dyDescent="0.25">
      <c r="B72" s="3"/>
      <c r="C72" s="3"/>
      <c r="D72" s="5"/>
      <c r="E72" s="5"/>
      <c r="F72" s="4"/>
      <c r="G72" s="4"/>
      <c r="H72" s="4"/>
      <c r="I72" s="100"/>
      <c r="J72" s="100"/>
      <c r="K72" s="127"/>
      <c r="L72" s="127"/>
      <c r="M72" s="127"/>
      <c r="N72" s="127"/>
      <c r="O72" s="330"/>
      <c r="P72" s="331"/>
      <c r="Q72" s="127"/>
    </row>
    <row r="73" spans="2:17" x14ac:dyDescent="0.25">
      <c r="B73" s="3"/>
      <c r="C73" s="3"/>
      <c r="D73" s="5"/>
      <c r="E73" s="5"/>
      <c r="F73" s="4"/>
      <c r="G73" s="4"/>
      <c r="H73" s="4"/>
      <c r="I73" s="100"/>
      <c r="J73" s="100"/>
      <c r="K73" s="127"/>
      <c r="L73" s="127"/>
      <c r="M73" s="127"/>
      <c r="N73" s="127"/>
      <c r="O73" s="330"/>
      <c r="P73" s="331"/>
      <c r="Q73" s="127"/>
    </row>
    <row r="74" spans="2:17" x14ac:dyDescent="0.25">
      <c r="B74" s="3"/>
      <c r="C74" s="3"/>
      <c r="D74" s="5"/>
      <c r="E74" s="5"/>
      <c r="F74" s="4"/>
      <c r="G74" s="4"/>
      <c r="H74" s="4"/>
      <c r="I74" s="100"/>
      <c r="J74" s="100"/>
      <c r="K74" s="127"/>
      <c r="L74" s="127"/>
      <c r="M74" s="127"/>
      <c r="N74" s="127"/>
      <c r="O74" s="330"/>
      <c r="P74" s="331"/>
      <c r="Q74" s="127"/>
    </row>
    <row r="75" spans="2:17" x14ac:dyDescent="0.25">
      <c r="B75" s="127"/>
      <c r="C75" s="127"/>
      <c r="D75" s="127"/>
      <c r="E75" s="127"/>
      <c r="F75" s="127"/>
      <c r="G75" s="127"/>
      <c r="H75" s="127"/>
      <c r="I75" s="127"/>
      <c r="J75" s="127"/>
      <c r="K75" s="127"/>
      <c r="L75" s="127"/>
      <c r="M75" s="127"/>
      <c r="N75" s="127"/>
      <c r="O75" s="330"/>
      <c r="P75" s="331"/>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53" t="s">
        <v>39</v>
      </c>
      <c r="C81" s="354"/>
      <c r="D81" s="354"/>
      <c r="E81" s="354"/>
      <c r="F81" s="354"/>
      <c r="G81" s="354"/>
      <c r="H81" s="354"/>
      <c r="I81" s="354"/>
      <c r="J81" s="354"/>
      <c r="K81" s="354"/>
      <c r="L81" s="354"/>
      <c r="M81" s="354"/>
      <c r="N81" s="355"/>
    </row>
    <row r="86" spans="2:17" ht="76.5" customHeight="1" x14ac:dyDescent="0.25">
      <c r="B86" s="126" t="s">
        <v>0</v>
      </c>
      <c r="C86" s="126" t="s">
        <v>40</v>
      </c>
      <c r="D86" s="126" t="s">
        <v>41</v>
      </c>
      <c r="E86" s="126" t="s">
        <v>121</v>
      </c>
      <c r="F86" s="126" t="s">
        <v>123</v>
      </c>
      <c r="G86" s="126" t="s">
        <v>124</v>
      </c>
      <c r="H86" s="126" t="s">
        <v>125</v>
      </c>
      <c r="I86" s="126" t="s">
        <v>122</v>
      </c>
      <c r="J86" s="326" t="s">
        <v>126</v>
      </c>
      <c r="K86" s="327"/>
      <c r="L86" s="328"/>
      <c r="M86" s="126" t="s">
        <v>130</v>
      </c>
      <c r="N86" s="126" t="s">
        <v>42</v>
      </c>
      <c r="O86" s="126" t="s">
        <v>43</v>
      </c>
      <c r="P86" s="326" t="s">
        <v>3</v>
      </c>
      <c r="Q86" s="328"/>
    </row>
    <row r="87" spans="2:17" ht="60.75" customHeight="1" x14ac:dyDescent="0.25">
      <c r="B87" s="102" t="s">
        <v>44</v>
      </c>
      <c r="C87" s="102"/>
      <c r="D87" s="3"/>
      <c r="E87" s="3"/>
      <c r="F87" s="3"/>
      <c r="G87" s="3"/>
      <c r="H87" s="3"/>
      <c r="I87" s="5"/>
      <c r="J87" s="1" t="s">
        <v>127</v>
      </c>
      <c r="K87" s="101" t="s">
        <v>128</v>
      </c>
      <c r="L87" s="100" t="s">
        <v>129</v>
      </c>
      <c r="M87" s="127"/>
      <c r="N87" s="127"/>
      <c r="O87" s="127"/>
      <c r="P87" s="329"/>
      <c r="Q87" s="329"/>
    </row>
    <row r="88" spans="2:17" ht="33.6" customHeight="1" x14ac:dyDescent="0.25">
      <c r="B88" s="102" t="s">
        <v>45</v>
      </c>
      <c r="C88" s="102"/>
      <c r="D88" s="3"/>
      <c r="E88" s="3"/>
      <c r="F88" s="3"/>
      <c r="G88" s="3"/>
      <c r="H88" s="3"/>
      <c r="I88" s="5"/>
      <c r="J88" s="1"/>
      <c r="K88" s="100"/>
      <c r="L88" s="100"/>
      <c r="M88" s="127"/>
      <c r="N88" s="127"/>
      <c r="O88" s="127"/>
      <c r="P88" s="329"/>
      <c r="Q88" s="329"/>
    </row>
    <row r="90" spans="2:17" ht="15.75" thickBot="1" x14ac:dyDescent="0.3"/>
    <row r="91" spans="2:17" ht="27" thickBot="1" x14ac:dyDescent="0.3">
      <c r="B91" s="353" t="s">
        <v>47</v>
      </c>
      <c r="C91" s="354"/>
      <c r="D91" s="354"/>
      <c r="E91" s="354"/>
      <c r="F91" s="354"/>
      <c r="G91" s="354"/>
      <c r="H91" s="354"/>
      <c r="I91" s="354"/>
      <c r="J91" s="354"/>
      <c r="K91" s="354"/>
      <c r="L91" s="354"/>
      <c r="M91" s="354"/>
      <c r="N91" s="355"/>
    </row>
    <row r="94" spans="2:17" ht="46.15" customHeight="1" x14ac:dyDescent="0.25">
      <c r="B94" s="69" t="s">
        <v>34</v>
      </c>
      <c r="C94" s="69" t="s">
        <v>48</v>
      </c>
      <c r="D94" s="326" t="s">
        <v>3</v>
      </c>
      <c r="E94" s="328"/>
    </row>
    <row r="95" spans="2:17" ht="46.9" customHeight="1" x14ac:dyDescent="0.25">
      <c r="B95" s="70" t="s">
        <v>131</v>
      </c>
      <c r="C95" s="127"/>
      <c r="D95" s="329"/>
      <c r="E95" s="329"/>
    </row>
    <row r="98" spans="1:26" ht="26.25" x14ac:dyDescent="0.25">
      <c r="B98" s="332" t="s">
        <v>65</v>
      </c>
      <c r="C98" s="333"/>
      <c r="D98" s="333"/>
      <c r="E98" s="333"/>
      <c r="F98" s="333"/>
      <c r="G98" s="333"/>
      <c r="H98" s="333"/>
      <c r="I98" s="333"/>
      <c r="J98" s="333"/>
      <c r="K98" s="333"/>
      <c r="L98" s="333"/>
      <c r="M98" s="333"/>
      <c r="N98" s="333"/>
      <c r="O98" s="333"/>
      <c r="P98" s="333"/>
    </row>
    <row r="100" spans="1:26" ht="15.75" thickBot="1" x14ac:dyDescent="0.3"/>
    <row r="101" spans="1:26" ht="27" thickBot="1" x14ac:dyDescent="0.3">
      <c r="B101" s="353" t="s">
        <v>55</v>
      </c>
      <c r="C101" s="354"/>
      <c r="D101" s="354"/>
      <c r="E101" s="354"/>
      <c r="F101" s="354"/>
      <c r="G101" s="354"/>
      <c r="H101" s="354"/>
      <c r="I101" s="354"/>
      <c r="J101" s="354"/>
      <c r="K101" s="354"/>
      <c r="L101" s="354"/>
      <c r="M101" s="354"/>
      <c r="N101" s="355"/>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56">
        <f>+D119+D120+D121</f>
        <v>0</v>
      </c>
    </row>
    <row r="120" spans="1:17" x14ac:dyDescent="0.25">
      <c r="B120" s="68" t="s">
        <v>133</v>
      </c>
      <c r="C120" s="58">
        <v>30</v>
      </c>
      <c r="D120" s="129">
        <v>0</v>
      </c>
      <c r="E120" s="357"/>
    </row>
    <row r="121" spans="1:17" ht="15.75" thickBot="1" x14ac:dyDescent="0.3">
      <c r="B121" s="68" t="s">
        <v>134</v>
      </c>
      <c r="C121" s="73">
        <v>40</v>
      </c>
      <c r="D121" s="73">
        <v>0</v>
      </c>
      <c r="E121" s="358"/>
    </row>
    <row r="123" spans="1:17" ht="15.75" thickBot="1" x14ac:dyDescent="0.3"/>
    <row r="124" spans="1:17" ht="27" thickBot="1" x14ac:dyDescent="0.3">
      <c r="B124" s="353" t="s">
        <v>53</v>
      </c>
      <c r="C124" s="354"/>
      <c r="D124" s="354"/>
      <c r="E124" s="354"/>
      <c r="F124" s="354"/>
      <c r="G124" s="354"/>
      <c r="H124" s="354"/>
      <c r="I124" s="354"/>
      <c r="J124" s="354"/>
      <c r="K124" s="354"/>
      <c r="L124" s="354"/>
      <c r="M124" s="354"/>
      <c r="N124" s="355"/>
    </row>
    <row r="126" spans="1:17" ht="76.5" customHeight="1" x14ac:dyDescent="0.25">
      <c r="B126" s="126" t="s">
        <v>0</v>
      </c>
      <c r="C126" s="126" t="s">
        <v>40</v>
      </c>
      <c r="D126" s="126" t="s">
        <v>41</v>
      </c>
      <c r="E126" s="126" t="s">
        <v>121</v>
      </c>
      <c r="F126" s="126" t="s">
        <v>123</v>
      </c>
      <c r="G126" s="126" t="s">
        <v>124</v>
      </c>
      <c r="H126" s="126" t="s">
        <v>125</v>
      </c>
      <c r="I126" s="126" t="s">
        <v>122</v>
      </c>
      <c r="J126" s="326" t="s">
        <v>126</v>
      </c>
      <c r="K126" s="327"/>
      <c r="L126" s="328"/>
      <c r="M126" s="126" t="s">
        <v>130</v>
      </c>
      <c r="N126" s="126" t="s">
        <v>42</v>
      </c>
      <c r="O126" s="126" t="s">
        <v>43</v>
      </c>
      <c r="P126" s="326" t="s">
        <v>3</v>
      </c>
      <c r="Q126" s="328"/>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329"/>
      <c r="Q127" s="329"/>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329"/>
      <c r="Q129" s="329"/>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347" t="s">
        <v>54</v>
      </c>
      <c r="C134" s="6" t="s">
        <v>135</v>
      </c>
      <c r="D134" s="129">
        <v>25</v>
      </c>
      <c r="E134" s="129"/>
      <c r="F134" s="348">
        <f>+E134+E135+E136</f>
        <v>0</v>
      </c>
      <c r="G134" s="98"/>
    </row>
    <row r="135" spans="2:17" ht="76.150000000000006" customHeight="1" x14ac:dyDescent="0.2">
      <c r="B135" s="347"/>
      <c r="C135" s="6" t="s">
        <v>136</v>
      </c>
      <c r="D135" s="75">
        <v>25</v>
      </c>
      <c r="E135" s="129"/>
      <c r="F135" s="349"/>
      <c r="G135" s="98"/>
    </row>
    <row r="136" spans="2:17" ht="69" customHeight="1" x14ac:dyDescent="0.2">
      <c r="B136" s="347"/>
      <c r="C136" s="6" t="s">
        <v>137</v>
      </c>
      <c r="D136" s="129">
        <v>10</v>
      </c>
      <c r="E136" s="129"/>
      <c r="F136" s="350"/>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351">
        <f>+D144+D145</f>
        <v>0</v>
      </c>
    </row>
    <row r="145" spans="2:5" ht="42.75" x14ac:dyDescent="0.25">
      <c r="B145" s="111" t="s">
        <v>61</v>
      </c>
      <c r="C145" s="112">
        <v>60</v>
      </c>
      <c r="D145" s="129">
        <f>+F134</f>
        <v>0</v>
      </c>
      <c r="E145" s="352"/>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A128" zoomScale="70" zoomScaleNormal="70" workbookViewId="0">
      <selection activeCell="B134" sqref="B134:B13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32" t="s">
        <v>64</v>
      </c>
      <c r="C2" s="333"/>
      <c r="D2" s="333"/>
      <c r="E2" s="333"/>
      <c r="F2" s="333"/>
      <c r="G2" s="333"/>
      <c r="H2" s="333"/>
      <c r="I2" s="333"/>
      <c r="J2" s="333"/>
      <c r="K2" s="333"/>
      <c r="L2" s="333"/>
      <c r="M2" s="333"/>
      <c r="N2" s="333"/>
      <c r="O2" s="333"/>
      <c r="P2" s="333"/>
    </row>
    <row r="4" spans="2:16" ht="26.25" x14ac:dyDescent="0.25">
      <c r="B4" s="332" t="s">
        <v>49</v>
      </c>
      <c r="C4" s="333"/>
      <c r="D4" s="333"/>
      <c r="E4" s="333"/>
      <c r="F4" s="333"/>
      <c r="G4" s="333"/>
      <c r="H4" s="333"/>
      <c r="I4" s="333"/>
      <c r="J4" s="333"/>
      <c r="K4" s="333"/>
      <c r="L4" s="333"/>
      <c r="M4" s="333"/>
      <c r="N4" s="333"/>
      <c r="O4" s="333"/>
      <c r="P4" s="333"/>
    </row>
    <row r="5" spans="2:16" ht="15.75" thickBot="1" x14ac:dyDescent="0.3"/>
    <row r="6" spans="2:16" ht="21.75" thickBot="1" x14ac:dyDescent="0.3">
      <c r="B6" s="11" t="s">
        <v>4</v>
      </c>
      <c r="C6" s="336"/>
      <c r="D6" s="336"/>
      <c r="E6" s="336"/>
      <c r="F6" s="336"/>
      <c r="G6" s="336"/>
      <c r="H6" s="336"/>
      <c r="I6" s="336"/>
      <c r="J6" s="336"/>
      <c r="K6" s="336"/>
      <c r="L6" s="336"/>
      <c r="M6" s="336"/>
      <c r="N6" s="337"/>
    </row>
    <row r="7" spans="2:16" ht="16.5" thickBot="1" x14ac:dyDescent="0.3">
      <c r="B7" s="12" t="s">
        <v>5</v>
      </c>
      <c r="C7" s="336"/>
      <c r="D7" s="336"/>
      <c r="E7" s="336"/>
      <c r="F7" s="336"/>
      <c r="G7" s="336"/>
      <c r="H7" s="336"/>
      <c r="I7" s="336"/>
      <c r="J7" s="336"/>
      <c r="K7" s="336"/>
      <c r="L7" s="336"/>
      <c r="M7" s="336"/>
      <c r="N7" s="337"/>
    </row>
    <row r="8" spans="2:16" ht="16.5" thickBot="1" x14ac:dyDescent="0.3">
      <c r="B8" s="12" t="s">
        <v>6</v>
      </c>
      <c r="C8" s="336"/>
      <c r="D8" s="336"/>
      <c r="E8" s="336"/>
      <c r="F8" s="336"/>
      <c r="G8" s="336"/>
      <c r="H8" s="336"/>
      <c r="I8" s="336"/>
      <c r="J8" s="336"/>
      <c r="K8" s="336"/>
      <c r="L8" s="336"/>
      <c r="M8" s="336"/>
      <c r="N8" s="337"/>
    </row>
    <row r="9" spans="2:16" ht="16.5" thickBot="1" x14ac:dyDescent="0.3">
      <c r="B9" s="12" t="s">
        <v>7</v>
      </c>
      <c r="C9" s="336"/>
      <c r="D9" s="336"/>
      <c r="E9" s="336"/>
      <c r="F9" s="336"/>
      <c r="G9" s="336"/>
      <c r="H9" s="336"/>
      <c r="I9" s="336"/>
      <c r="J9" s="336"/>
      <c r="K9" s="336"/>
      <c r="L9" s="336"/>
      <c r="M9" s="336"/>
      <c r="N9" s="337"/>
    </row>
    <row r="10" spans="2:16" ht="16.5" thickBot="1" x14ac:dyDescent="0.3">
      <c r="B10" s="12" t="s">
        <v>8</v>
      </c>
      <c r="C10" s="338"/>
      <c r="D10" s="338"/>
      <c r="E10" s="339"/>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42" t="s">
        <v>106</v>
      </c>
      <c r="C14" s="342"/>
      <c r="D14" s="103" t="s">
        <v>13</v>
      </c>
      <c r="E14" s="103" t="s">
        <v>14</v>
      </c>
      <c r="F14" s="103" t="s">
        <v>30</v>
      </c>
      <c r="G14" s="95"/>
      <c r="I14" s="38"/>
      <c r="J14" s="38"/>
      <c r="K14" s="38"/>
      <c r="L14" s="38"/>
      <c r="M14" s="38"/>
      <c r="N14" s="114"/>
    </row>
    <row r="15" spans="2:16" x14ac:dyDescent="0.25">
      <c r="B15" s="342"/>
      <c r="C15" s="342"/>
      <c r="D15" s="103">
        <v>1</v>
      </c>
      <c r="E15" s="36"/>
      <c r="F15" s="36"/>
      <c r="G15" s="96"/>
      <c r="I15" s="39"/>
      <c r="J15" s="39"/>
      <c r="K15" s="39"/>
      <c r="L15" s="39"/>
      <c r="M15" s="39"/>
      <c r="N15" s="114"/>
    </row>
    <row r="16" spans="2:16" x14ac:dyDescent="0.25">
      <c r="B16" s="342"/>
      <c r="C16" s="342"/>
      <c r="D16" s="103">
        <v>2</v>
      </c>
      <c r="E16" s="36"/>
      <c r="F16" s="36"/>
      <c r="G16" s="96"/>
      <c r="I16" s="39"/>
      <c r="J16" s="39"/>
      <c r="K16" s="39"/>
      <c r="L16" s="39"/>
      <c r="M16" s="39"/>
      <c r="N16" s="114"/>
    </row>
    <row r="17" spans="1:14" x14ac:dyDescent="0.25">
      <c r="B17" s="342"/>
      <c r="C17" s="342"/>
      <c r="D17" s="103">
        <v>3</v>
      </c>
      <c r="E17" s="36"/>
      <c r="F17" s="36"/>
      <c r="G17" s="96"/>
      <c r="I17" s="39"/>
      <c r="J17" s="39"/>
      <c r="K17" s="39"/>
      <c r="L17" s="39"/>
      <c r="M17" s="39"/>
      <c r="N17" s="114"/>
    </row>
    <row r="18" spans="1:14" x14ac:dyDescent="0.25">
      <c r="B18" s="342"/>
      <c r="C18" s="342"/>
      <c r="D18" s="103">
        <v>4</v>
      </c>
      <c r="E18" s="37"/>
      <c r="F18" s="36"/>
      <c r="G18" s="96"/>
      <c r="H18" s="22"/>
      <c r="I18" s="39"/>
      <c r="J18" s="39"/>
      <c r="K18" s="39"/>
      <c r="L18" s="39"/>
      <c r="M18" s="39"/>
      <c r="N18" s="20"/>
    </row>
    <row r="19" spans="1:14" x14ac:dyDescent="0.25">
      <c r="B19" s="342"/>
      <c r="C19" s="342"/>
      <c r="D19" s="103">
        <v>5</v>
      </c>
      <c r="E19" s="37"/>
      <c r="F19" s="36"/>
      <c r="G19" s="96"/>
      <c r="H19" s="22"/>
      <c r="I19" s="41"/>
      <c r="J19" s="41"/>
      <c r="K19" s="41"/>
      <c r="L19" s="41"/>
      <c r="M19" s="41"/>
      <c r="N19" s="20"/>
    </row>
    <row r="20" spans="1:14" x14ac:dyDescent="0.25">
      <c r="B20" s="342"/>
      <c r="C20" s="342"/>
      <c r="D20" s="103">
        <v>6</v>
      </c>
      <c r="E20" s="37"/>
      <c r="F20" s="36"/>
      <c r="G20" s="96"/>
      <c r="H20" s="22"/>
      <c r="I20" s="113"/>
      <c r="J20" s="113"/>
      <c r="K20" s="113"/>
      <c r="L20" s="113"/>
      <c r="M20" s="113"/>
      <c r="N20" s="20"/>
    </row>
    <row r="21" spans="1:14" x14ac:dyDescent="0.25">
      <c r="B21" s="342"/>
      <c r="C21" s="342"/>
      <c r="D21" s="103">
        <v>7</v>
      </c>
      <c r="E21" s="37"/>
      <c r="F21" s="36"/>
      <c r="G21" s="96"/>
      <c r="H21" s="22"/>
      <c r="I21" s="113"/>
      <c r="J21" s="113"/>
      <c r="K21" s="113"/>
      <c r="L21" s="113"/>
      <c r="M21" s="113"/>
      <c r="N21" s="20"/>
    </row>
    <row r="22" spans="1:14" ht="15.75" thickBot="1" x14ac:dyDescent="0.3">
      <c r="B22" s="334" t="s">
        <v>15</v>
      </c>
      <c r="C22" s="335"/>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51">
        <f>+D40+D41</f>
        <v>0</v>
      </c>
      <c r="F40" s="110"/>
      <c r="G40" s="110"/>
      <c r="H40" s="110"/>
      <c r="I40" s="113"/>
      <c r="J40" s="113"/>
      <c r="K40" s="113"/>
      <c r="L40" s="113"/>
      <c r="M40" s="113"/>
      <c r="N40" s="114"/>
    </row>
    <row r="41" spans="1:17" ht="42.75" x14ac:dyDescent="0.25">
      <c r="A41" s="105"/>
      <c r="B41" s="111" t="s">
        <v>153</v>
      </c>
      <c r="C41" s="112">
        <v>60</v>
      </c>
      <c r="D41" s="129">
        <f>+F144</f>
        <v>0</v>
      </c>
      <c r="E41" s="352"/>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44" t="s">
        <v>36</v>
      </c>
      <c r="N45" s="344"/>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45" t="s">
        <v>29</v>
      </c>
      <c r="C59" s="345" t="s">
        <v>28</v>
      </c>
      <c r="D59" s="343" t="s">
        <v>35</v>
      </c>
      <c r="E59" s="343"/>
    </row>
    <row r="60" spans="1:26" s="30" customFormat="1" x14ac:dyDescent="0.25">
      <c r="B60" s="346"/>
      <c r="C60" s="346"/>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41"/>
      <c r="D63" s="341"/>
      <c r="E63" s="341"/>
      <c r="F63" s="341"/>
      <c r="G63" s="341"/>
      <c r="H63" s="341"/>
      <c r="I63" s="341"/>
      <c r="J63" s="341"/>
      <c r="K63" s="341"/>
      <c r="L63" s="341"/>
      <c r="M63" s="341"/>
      <c r="N63" s="341"/>
    </row>
    <row r="64" spans="1:26" ht="28.15" customHeight="1" thickBot="1" x14ac:dyDescent="0.3"/>
    <row r="65" spans="2:17" ht="27" thickBot="1" x14ac:dyDescent="0.3">
      <c r="B65" s="340" t="s">
        <v>109</v>
      </c>
      <c r="C65" s="340"/>
      <c r="D65" s="340"/>
      <c r="E65" s="340"/>
      <c r="F65" s="340"/>
      <c r="G65" s="340"/>
      <c r="H65" s="340"/>
      <c r="I65" s="340"/>
      <c r="J65" s="340"/>
      <c r="K65" s="340"/>
      <c r="L65" s="340"/>
      <c r="M65" s="340"/>
      <c r="N65" s="340"/>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26" t="s">
        <v>3</v>
      </c>
      <c r="P68" s="328"/>
      <c r="Q68" s="69" t="s">
        <v>19</v>
      </c>
    </row>
    <row r="69" spans="2:17" x14ac:dyDescent="0.25">
      <c r="B69" s="3"/>
      <c r="C69" s="3"/>
      <c r="D69" s="5"/>
      <c r="E69" s="5"/>
      <c r="F69" s="4"/>
      <c r="G69" s="4"/>
      <c r="H69" s="4"/>
      <c r="I69" s="100"/>
      <c r="J69" s="100"/>
      <c r="K69" s="127"/>
      <c r="L69" s="127"/>
      <c r="M69" s="127"/>
      <c r="N69" s="127"/>
      <c r="O69" s="330"/>
      <c r="P69" s="331"/>
      <c r="Q69" s="127"/>
    </row>
    <row r="70" spans="2:17" x14ac:dyDescent="0.25">
      <c r="B70" s="3"/>
      <c r="C70" s="3"/>
      <c r="D70" s="5"/>
      <c r="E70" s="5"/>
      <c r="F70" s="4"/>
      <c r="G70" s="4"/>
      <c r="H70" s="4"/>
      <c r="I70" s="100"/>
      <c r="J70" s="100"/>
      <c r="K70" s="127"/>
      <c r="L70" s="127"/>
      <c r="M70" s="127"/>
      <c r="N70" s="127"/>
      <c r="O70" s="330"/>
      <c r="P70" s="331"/>
      <c r="Q70" s="127"/>
    </row>
    <row r="71" spans="2:17" x14ac:dyDescent="0.25">
      <c r="B71" s="3"/>
      <c r="C71" s="3"/>
      <c r="D71" s="5"/>
      <c r="E71" s="5"/>
      <c r="F71" s="4"/>
      <c r="G71" s="4"/>
      <c r="H71" s="4"/>
      <c r="I71" s="100"/>
      <c r="J71" s="100"/>
      <c r="K71" s="127"/>
      <c r="L71" s="127"/>
      <c r="M71" s="127"/>
      <c r="N71" s="127"/>
      <c r="O71" s="330"/>
      <c r="P71" s="331"/>
      <c r="Q71" s="127"/>
    </row>
    <row r="72" spans="2:17" x14ac:dyDescent="0.25">
      <c r="B72" s="3"/>
      <c r="C72" s="3"/>
      <c r="D72" s="5"/>
      <c r="E72" s="5"/>
      <c r="F72" s="4"/>
      <c r="G72" s="4"/>
      <c r="H72" s="4"/>
      <c r="I72" s="100"/>
      <c r="J72" s="100"/>
      <c r="K72" s="127"/>
      <c r="L72" s="127"/>
      <c r="M72" s="127"/>
      <c r="N72" s="127"/>
      <c r="O72" s="330"/>
      <c r="P72" s="331"/>
      <c r="Q72" s="127"/>
    </row>
    <row r="73" spans="2:17" x14ac:dyDescent="0.25">
      <c r="B73" s="3"/>
      <c r="C73" s="3"/>
      <c r="D73" s="5"/>
      <c r="E73" s="5"/>
      <c r="F73" s="4"/>
      <c r="G73" s="4"/>
      <c r="H73" s="4"/>
      <c r="I73" s="100"/>
      <c r="J73" s="100"/>
      <c r="K73" s="127"/>
      <c r="L73" s="127"/>
      <c r="M73" s="127"/>
      <c r="N73" s="127"/>
      <c r="O73" s="330"/>
      <c r="P73" s="331"/>
      <c r="Q73" s="127"/>
    </row>
    <row r="74" spans="2:17" x14ac:dyDescent="0.25">
      <c r="B74" s="3"/>
      <c r="C74" s="3"/>
      <c r="D74" s="5"/>
      <c r="E74" s="5"/>
      <c r="F74" s="4"/>
      <c r="G74" s="4"/>
      <c r="H74" s="4"/>
      <c r="I74" s="100"/>
      <c r="J74" s="100"/>
      <c r="K74" s="127"/>
      <c r="L74" s="127"/>
      <c r="M74" s="127"/>
      <c r="N74" s="127"/>
      <c r="O74" s="330"/>
      <c r="P74" s="331"/>
      <c r="Q74" s="127"/>
    </row>
    <row r="75" spans="2:17" x14ac:dyDescent="0.25">
      <c r="B75" s="127"/>
      <c r="C75" s="127"/>
      <c r="D75" s="127"/>
      <c r="E75" s="127"/>
      <c r="F75" s="127"/>
      <c r="G75" s="127"/>
      <c r="H75" s="127"/>
      <c r="I75" s="127"/>
      <c r="J75" s="127"/>
      <c r="K75" s="127"/>
      <c r="L75" s="127"/>
      <c r="M75" s="127"/>
      <c r="N75" s="127"/>
      <c r="O75" s="330"/>
      <c r="P75" s="331"/>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53" t="s">
        <v>39</v>
      </c>
      <c r="C81" s="354"/>
      <c r="D81" s="354"/>
      <c r="E81" s="354"/>
      <c r="F81" s="354"/>
      <c r="G81" s="354"/>
      <c r="H81" s="354"/>
      <c r="I81" s="354"/>
      <c r="J81" s="354"/>
      <c r="K81" s="354"/>
      <c r="L81" s="354"/>
      <c r="M81" s="354"/>
      <c r="N81" s="355"/>
    </row>
    <row r="86" spans="2:17" ht="76.5" customHeight="1" x14ac:dyDescent="0.25">
      <c r="B86" s="126" t="s">
        <v>0</v>
      </c>
      <c r="C86" s="126" t="s">
        <v>40</v>
      </c>
      <c r="D86" s="126" t="s">
        <v>41</v>
      </c>
      <c r="E86" s="126" t="s">
        <v>121</v>
      </c>
      <c r="F86" s="126" t="s">
        <v>123</v>
      </c>
      <c r="G86" s="126" t="s">
        <v>124</v>
      </c>
      <c r="H86" s="126" t="s">
        <v>125</v>
      </c>
      <c r="I86" s="126" t="s">
        <v>122</v>
      </c>
      <c r="J86" s="326" t="s">
        <v>126</v>
      </c>
      <c r="K86" s="327"/>
      <c r="L86" s="328"/>
      <c r="M86" s="126" t="s">
        <v>130</v>
      </c>
      <c r="N86" s="126" t="s">
        <v>42</v>
      </c>
      <c r="O86" s="126" t="s">
        <v>43</v>
      </c>
      <c r="P86" s="326" t="s">
        <v>3</v>
      </c>
      <c r="Q86" s="328"/>
    </row>
    <row r="87" spans="2:17" ht="60.75" customHeight="1" x14ac:dyDescent="0.25">
      <c r="B87" s="102" t="s">
        <v>44</v>
      </c>
      <c r="C87" s="102"/>
      <c r="D87" s="3"/>
      <c r="E87" s="3"/>
      <c r="F87" s="3"/>
      <c r="G87" s="3"/>
      <c r="H87" s="3"/>
      <c r="I87" s="5"/>
      <c r="J87" s="1" t="s">
        <v>127</v>
      </c>
      <c r="K87" s="101" t="s">
        <v>128</v>
      </c>
      <c r="L87" s="100" t="s">
        <v>129</v>
      </c>
      <c r="M87" s="127"/>
      <c r="N87" s="127"/>
      <c r="O87" s="127"/>
      <c r="P87" s="329"/>
      <c r="Q87" s="329"/>
    </row>
    <row r="88" spans="2:17" ht="33.6" customHeight="1" x14ac:dyDescent="0.25">
      <c r="B88" s="102" t="s">
        <v>45</v>
      </c>
      <c r="C88" s="102"/>
      <c r="D88" s="3"/>
      <c r="E88" s="3"/>
      <c r="F88" s="3"/>
      <c r="G88" s="3"/>
      <c r="H88" s="3"/>
      <c r="I88" s="5"/>
      <c r="J88" s="1"/>
      <c r="K88" s="100"/>
      <c r="L88" s="100"/>
      <c r="M88" s="127"/>
      <c r="N88" s="127"/>
      <c r="O88" s="127"/>
      <c r="P88" s="329"/>
      <c r="Q88" s="329"/>
    </row>
    <row r="90" spans="2:17" ht="15.75" thickBot="1" x14ac:dyDescent="0.3"/>
    <row r="91" spans="2:17" ht="27" thickBot="1" x14ac:dyDescent="0.3">
      <c r="B91" s="353" t="s">
        <v>47</v>
      </c>
      <c r="C91" s="354"/>
      <c r="D91" s="354"/>
      <c r="E91" s="354"/>
      <c r="F91" s="354"/>
      <c r="G91" s="354"/>
      <c r="H91" s="354"/>
      <c r="I91" s="354"/>
      <c r="J91" s="354"/>
      <c r="K91" s="354"/>
      <c r="L91" s="354"/>
      <c r="M91" s="354"/>
      <c r="N91" s="355"/>
    </row>
    <row r="94" spans="2:17" ht="46.15" customHeight="1" x14ac:dyDescent="0.25">
      <c r="B94" s="69" t="s">
        <v>34</v>
      </c>
      <c r="C94" s="69" t="s">
        <v>48</v>
      </c>
      <c r="D94" s="326" t="s">
        <v>3</v>
      </c>
      <c r="E94" s="328"/>
    </row>
    <row r="95" spans="2:17" ht="46.9" customHeight="1" x14ac:dyDescent="0.25">
      <c r="B95" s="70" t="s">
        <v>131</v>
      </c>
      <c r="C95" s="127"/>
      <c r="D95" s="329"/>
      <c r="E95" s="329"/>
    </row>
    <row r="98" spans="1:26" ht="26.25" x14ac:dyDescent="0.25">
      <c r="B98" s="332" t="s">
        <v>65</v>
      </c>
      <c r="C98" s="333"/>
      <c r="D98" s="333"/>
      <c r="E98" s="333"/>
      <c r="F98" s="333"/>
      <c r="G98" s="333"/>
      <c r="H98" s="333"/>
      <c r="I98" s="333"/>
      <c r="J98" s="333"/>
      <c r="K98" s="333"/>
      <c r="L98" s="333"/>
      <c r="M98" s="333"/>
      <c r="N98" s="333"/>
      <c r="O98" s="333"/>
      <c r="P98" s="333"/>
    </row>
    <row r="100" spans="1:26" ht="15.75" thickBot="1" x14ac:dyDescent="0.3"/>
    <row r="101" spans="1:26" ht="27" thickBot="1" x14ac:dyDescent="0.3">
      <c r="B101" s="353" t="s">
        <v>55</v>
      </c>
      <c r="C101" s="354"/>
      <c r="D101" s="354"/>
      <c r="E101" s="354"/>
      <c r="F101" s="354"/>
      <c r="G101" s="354"/>
      <c r="H101" s="354"/>
      <c r="I101" s="354"/>
      <c r="J101" s="354"/>
      <c r="K101" s="354"/>
      <c r="L101" s="354"/>
      <c r="M101" s="354"/>
      <c r="N101" s="355"/>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56">
        <f>+D119+D120+D121</f>
        <v>0</v>
      </c>
    </row>
    <row r="120" spans="1:17" x14ac:dyDescent="0.25">
      <c r="B120" s="68" t="s">
        <v>133</v>
      </c>
      <c r="C120" s="58">
        <v>30</v>
      </c>
      <c r="D120" s="129">
        <v>0</v>
      </c>
      <c r="E120" s="357"/>
    </row>
    <row r="121" spans="1:17" ht="15.75" thickBot="1" x14ac:dyDescent="0.3">
      <c r="B121" s="68" t="s">
        <v>134</v>
      </c>
      <c r="C121" s="73">
        <v>40</v>
      </c>
      <c r="D121" s="73">
        <v>0</v>
      </c>
      <c r="E121" s="358"/>
    </row>
    <row r="123" spans="1:17" ht="15.75" thickBot="1" x14ac:dyDescent="0.3"/>
    <row r="124" spans="1:17" ht="27" thickBot="1" x14ac:dyDescent="0.3">
      <c r="B124" s="353" t="s">
        <v>53</v>
      </c>
      <c r="C124" s="354"/>
      <c r="D124" s="354"/>
      <c r="E124" s="354"/>
      <c r="F124" s="354"/>
      <c r="G124" s="354"/>
      <c r="H124" s="354"/>
      <c r="I124" s="354"/>
      <c r="J124" s="354"/>
      <c r="K124" s="354"/>
      <c r="L124" s="354"/>
      <c r="M124" s="354"/>
      <c r="N124" s="355"/>
    </row>
    <row r="126" spans="1:17" ht="76.5" customHeight="1" x14ac:dyDescent="0.25">
      <c r="B126" s="126" t="s">
        <v>0</v>
      </c>
      <c r="C126" s="126" t="s">
        <v>40</v>
      </c>
      <c r="D126" s="126" t="s">
        <v>41</v>
      </c>
      <c r="E126" s="126" t="s">
        <v>121</v>
      </c>
      <c r="F126" s="126" t="s">
        <v>123</v>
      </c>
      <c r="G126" s="126" t="s">
        <v>124</v>
      </c>
      <c r="H126" s="126" t="s">
        <v>125</v>
      </c>
      <c r="I126" s="126" t="s">
        <v>122</v>
      </c>
      <c r="J126" s="326" t="s">
        <v>126</v>
      </c>
      <c r="K126" s="327"/>
      <c r="L126" s="328"/>
      <c r="M126" s="126" t="s">
        <v>130</v>
      </c>
      <c r="N126" s="126" t="s">
        <v>42</v>
      </c>
      <c r="O126" s="126" t="s">
        <v>43</v>
      </c>
      <c r="P126" s="326" t="s">
        <v>3</v>
      </c>
      <c r="Q126" s="328"/>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329"/>
      <c r="Q127" s="329"/>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329"/>
      <c r="Q129" s="329"/>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347" t="s">
        <v>54</v>
      </c>
      <c r="C134" s="6" t="s">
        <v>135</v>
      </c>
      <c r="D134" s="129">
        <v>25</v>
      </c>
      <c r="E134" s="129"/>
      <c r="F134" s="348">
        <f>+E134+E135+E136</f>
        <v>0</v>
      </c>
      <c r="G134" s="98"/>
    </row>
    <row r="135" spans="2:17" ht="76.150000000000006" customHeight="1" x14ac:dyDescent="0.2">
      <c r="B135" s="347"/>
      <c r="C135" s="6" t="s">
        <v>136</v>
      </c>
      <c r="D135" s="75">
        <v>25</v>
      </c>
      <c r="E135" s="129"/>
      <c r="F135" s="349"/>
      <c r="G135" s="98"/>
    </row>
    <row r="136" spans="2:17" ht="69" customHeight="1" x14ac:dyDescent="0.2">
      <c r="B136" s="347"/>
      <c r="C136" s="6" t="s">
        <v>137</v>
      </c>
      <c r="D136" s="129">
        <v>10</v>
      </c>
      <c r="E136" s="129"/>
      <c r="F136" s="350"/>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351">
        <f>+D144+D145</f>
        <v>0</v>
      </c>
    </row>
    <row r="145" spans="2:5" ht="42.75" x14ac:dyDescent="0.25">
      <c r="B145" s="111" t="s">
        <v>61</v>
      </c>
      <c r="C145" s="112">
        <v>60</v>
      </c>
      <c r="D145" s="129">
        <f>+F134</f>
        <v>0</v>
      </c>
      <c r="E145" s="352"/>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127" zoomScale="70" zoomScaleNormal="70" workbookViewId="0">
      <selection activeCell="B134" sqref="B134:B13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32" t="s">
        <v>64</v>
      </c>
      <c r="C2" s="333"/>
      <c r="D2" s="333"/>
      <c r="E2" s="333"/>
      <c r="F2" s="333"/>
      <c r="G2" s="333"/>
      <c r="H2" s="333"/>
      <c r="I2" s="333"/>
      <c r="J2" s="333"/>
      <c r="K2" s="333"/>
      <c r="L2" s="333"/>
      <c r="M2" s="333"/>
      <c r="N2" s="333"/>
      <c r="O2" s="333"/>
      <c r="P2" s="333"/>
    </row>
    <row r="4" spans="2:16" ht="26.25" x14ac:dyDescent="0.25">
      <c r="B4" s="332" t="s">
        <v>49</v>
      </c>
      <c r="C4" s="333"/>
      <c r="D4" s="333"/>
      <c r="E4" s="333"/>
      <c r="F4" s="333"/>
      <c r="G4" s="333"/>
      <c r="H4" s="333"/>
      <c r="I4" s="333"/>
      <c r="J4" s="333"/>
      <c r="K4" s="333"/>
      <c r="L4" s="333"/>
      <c r="M4" s="333"/>
      <c r="N4" s="333"/>
      <c r="O4" s="333"/>
      <c r="P4" s="333"/>
    </row>
    <row r="5" spans="2:16" ht="15.75" thickBot="1" x14ac:dyDescent="0.3"/>
    <row r="6" spans="2:16" ht="21.75" thickBot="1" x14ac:dyDescent="0.3">
      <c r="B6" s="11" t="s">
        <v>4</v>
      </c>
      <c r="C6" s="336"/>
      <c r="D6" s="336"/>
      <c r="E6" s="336"/>
      <c r="F6" s="336"/>
      <c r="G6" s="336"/>
      <c r="H6" s="336"/>
      <c r="I6" s="336"/>
      <c r="J6" s="336"/>
      <c r="K6" s="336"/>
      <c r="L6" s="336"/>
      <c r="M6" s="336"/>
      <c r="N6" s="337"/>
    </row>
    <row r="7" spans="2:16" ht="16.5" thickBot="1" x14ac:dyDescent="0.3">
      <c r="B7" s="12" t="s">
        <v>5</v>
      </c>
      <c r="C7" s="336"/>
      <c r="D7" s="336"/>
      <c r="E7" s="336"/>
      <c r="F7" s="336"/>
      <c r="G7" s="336"/>
      <c r="H7" s="336"/>
      <c r="I7" s="336"/>
      <c r="J7" s="336"/>
      <c r="K7" s="336"/>
      <c r="L7" s="336"/>
      <c r="M7" s="336"/>
      <c r="N7" s="337"/>
    </row>
    <row r="8" spans="2:16" ht="16.5" thickBot="1" x14ac:dyDescent="0.3">
      <c r="B8" s="12" t="s">
        <v>6</v>
      </c>
      <c r="C8" s="336"/>
      <c r="D8" s="336"/>
      <c r="E8" s="336"/>
      <c r="F8" s="336"/>
      <c r="G8" s="336"/>
      <c r="H8" s="336"/>
      <c r="I8" s="336"/>
      <c r="J8" s="336"/>
      <c r="K8" s="336"/>
      <c r="L8" s="336"/>
      <c r="M8" s="336"/>
      <c r="N8" s="337"/>
    </row>
    <row r="9" spans="2:16" ht="16.5" thickBot="1" x14ac:dyDescent="0.3">
      <c r="B9" s="12" t="s">
        <v>7</v>
      </c>
      <c r="C9" s="336"/>
      <c r="D9" s="336"/>
      <c r="E9" s="336"/>
      <c r="F9" s="336"/>
      <c r="G9" s="336"/>
      <c r="H9" s="336"/>
      <c r="I9" s="336"/>
      <c r="J9" s="336"/>
      <c r="K9" s="336"/>
      <c r="L9" s="336"/>
      <c r="M9" s="336"/>
      <c r="N9" s="337"/>
    </row>
    <row r="10" spans="2:16" ht="16.5" thickBot="1" x14ac:dyDescent="0.3">
      <c r="B10" s="12" t="s">
        <v>8</v>
      </c>
      <c r="C10" s="338"/>
      <c r="D10" s="338"/>
      <c r="E10" s="339"/>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42" t="s">
        <v>106</v>
      </c>
      <c r="C14" s="342"/>
      <c r="D14" s="103" t="s">
        <v>13</v>
      </c>
      <c r="E14" s="103" t="s">
        <v>14</v>
      </c>
      <c r="F14" s="103" t="s">
        <v>30</v>
      </c>
      <c r="G14" s="95"/>
      <c r="I14" s="38"/>
      <c r="J14" s="38"/>
      <c r="K14" s="38"/>
      <c r="L14" s="38"/>
      <c r="M14" s="38"/>
      <c r="N14" s="114"/>
    </row>
    <row r="15" spans="2:16" x14ac:dyDescent="0.25">
      <c r="B15" s="342"/>
      <c r="C15" s="342"/>
      <c r="D15" s="103">
        <v>1</v>
      </c>
      <c r="E15" s="36"/>
      <c r="F15" s="36"/>
      <c r="G15" s="96"/>
      <c r="I15" s="39"/>
      <c r="J15" s="39"/>
      <c r="K15" s="39"/>
      <c r="L15" s="39"/>
      <c r="M15" s="39"/>
      <c r="N15" s="114"/>
    </row>
    <row r="16" spans="2:16" x14ac:dyDescent="0.25">
      <c r="B16" s="342"/>
      <c r="C16" s="342"/>
      <c r="D16" s="103">
        <v>2</v>
      </c>
      <c r="E16" s="36"/>
      <c r="F16" s="36"/>
      <c r="G16" s="96"/>
      <c r="I16" s="39"/>
      <c r="J16" s="39"/>
      <c r="K16" s="39"/>
      <c r="L16" s="39"/>
      <c r="M16" s="39"/>
      <c r="N16" s="114"/>
    </row>
    <row r="17" spans="1:14" x14ac:dyDescent="0.25">
      <c r="B17" s="342"/>
      <c r="C17" s="342"/>
      <c r="D17" s="103">
        <v>3</v>
      </c>
      <c r="E17" s="36"/>
      <c r="F17" s="36"/>
      <c r="G17" s="96"/>
      <c r="I17" s="39"/>
      <c r="J17" s="39"/>
      <c r="K17" s="39"/>
      <c r="L17" s="39"/>
      <c r="M17" s="39"/>
      <c r="N17" s="114"/>
    </row>
    <row r="18" spans="1:14" x14ac:dyDescent="0.25">
      <c r="B18" s="342"/>
      <c r="C18" s="342"/>
      <c r="D18" s="103">
        <v>4</v>
      </c>
      <c r="E18" s="37"/>
      <c r="F18" s="36"/>
      <c r="G18" s="96"/>
      <c r="H18" s="22"/>
      <c r="I18" s="39"/>
      <c r="J18" s="39"/>
      <c r="K18" s="39"/>
      <c r="L18" s="39"/>
      <c r="M18" s="39"/>
      <c r="N18" s="20"/>
    </row>
    <row r="19" spans="1:14" x14ac:dyDescent="0.25">
      <c r="B19" s="342"/>
      <c r="C19" s="342"/>
      <c r="D19" s="103">
        <v>5</v>
      </c>
      <c r="E19" s="37"/>
      <c r="F19" s="36"/>
      <c r="G19" s="96"/>
      <c r="H19" s="22"/>
      <c r="I19" s="41"/>
      <c r="J19" s="41"/>
      <c r="K19" s="41"/>
      <c r="L19" s="41"/>
      <c r="M19" s="41"/>
      <c r="N19" s="20"/>
    </row>
    <row r="20" spans="1:14" x14ac:dyDescent="0.25">
      <c r="B20" s="342"/>
      <c r="C20" s="342"/>
      <c r="D20" s="103">
        <v>6</v>
      </c>
      <c r="E20" s="37"/>
      <c r="F20" s="36"/>
      <c r="G20" s="96"/>
      <c r="H20" s="22"/>
      <c r="I20" s="113"/>
      <c r="J20" s="113"/>
      <c r="K20" s="113"/>
      <c r="L20" s="113"/>
      <c r="M20" s="113"/>
      <c r="N20" s="20"/>
    </row>
    <row r="21" spans="1:14" x14ac:dyDescent="0.25">
      <c r="B21" s="342"/>
      <c r="C21" s="342"/>
      <c r="D21" s="103">
        <v>7</v>
      </c>
      <c r="E21" s="37"/>
      <c r="F21" s="36"/>
      <c r="G21" s="96"/>
      <c r="H21" s="22"/>
      <c r="I21" s="113"/>
      <c r="J21" s="113"/>
      <c r="K21" s="113"/>
      <c r="L21" s="113"/>
      <c r="M21" s="113"/>
      <c r="N21" s="20"/>
    </row>
    <row r="22" spans="1:14" ht="15.75" thickBot="1" x14ac:dyDescent="0.3">
      <c r="B22" s="334" t="s">
        <v>15</v>
      </c>
      <c r="C22" s="335"/>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51">
        <f>+D40+D41</f>
        <v>0</v>
      </c>
      <c r="F40" s="110"/>
      <c r="G40" s="110"/>
      <c r="H40" s="110"/>
      <c r="I40" s="113"/>
      <c r="J40" s="113"/>
      <c r="K40" s="113"/>
      <c r="L40" s="113"/>
      <c r="M40" s="113"/>
      <c r="N40" s="114"/>
    </row>
    <row r="41" spans="1:17" ht="42.75" x14ac:dyDescent="0.25">
      <c r="A41" s="105"/>
      <c r="B41" s="111" t="s">
        <v>153</v>
      </c>
      <c r="C41" s="112">
        <v>60</v>
      </c>
      <c r="D41" s="129">
        <f>+F144</f>
        <v>0</v>
      </c>
      <c r="E41" s="352"/>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44" t="s">
        <v>36</v>
      </c>
      <c r="N45" s="344"/>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45" t="s">
        <v>29</v>
      </c>
      <c r="C59" s="345" t="s">
        <v>28</v>
      </c>
      <c r="D59" s="343" t="s">
        <v>35</v>
      </c>
      <c r="E59" s="343"/>
    </row>
    <row r="60" spans="1:26" s="30" customFormat="1" x14ac:dyDescent="0.25">
      <c r="B60" s="346"/>
      <c r="C60" s="346"/>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41"/>
      <c r="D63" s="341"/>
      <c r="E63" s="341"/>
      <c r="F63" s="341"/>
      <c r="G63" s="341"/>
      <c r="H63" s="341"/>
      <c r="I63" s="341"/>
      <c r="J63" s="341"/>
      <c r="K63" s="341"/>
      <c r="L63" s="341"/>
      <c r="M63" s="341"/>
      <c r="N63" s="341"/>
    </row>
    <row r="64" spans="1:26" ht="28.15" customHeight="1" thickBot="1" x14ac:dyDescent="0.3"/>
    <row r="65" spans="2:17" ht="27" thickBot="1" x14ac:dyDescent="0.3">
      <c r="B65" s="340" t="s">
        <v>109</v>
      </c>
      <c r="C65" s="340"/>
      <c r="D65" s="340"/>
      <c r="E65" s="340"/>
      <c r="F65" s="340"/>
      <c r="G65" s="340"/>
      <c r="H65" s="340"/>
      <c r="I65" s="340"/>
      <c r="J65" s="340"/>
      <c r="K65" s="340"/>
      <c r="L65" s="340"/>
      <c r="M65" s="340"/>
      <c r="N65" s="340"/>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26" t="s">
        <v>3</v>
      </c>
      <c r="P68" s="328"/>
      <c r="Q68" s="69" t="s">
        <v>19</v>
      </c>
    </row>
    <row r="69" spans="2:17" x14ac:dyDescent="0.25">
      <c r="B69" s="3"/>
      <c r="C69" s="3"/>
      <c r="D69" s="5"/>
      <c r="E69" s="5"/>
      <c r="F69" s="4"/>
      <c r="G69" s="4"/>
      <c r="H69" s="4"/>
      <c r="I69" s="100"/>
      <c r="J69" s="100"/>
      <c r="K69" s="127"/>
      <c r="L69" s="127"/>
      <c r="M69" s="127"/>
      <c r="N69" s="127"/>
      <c r="O69" s="330"/>
      <c r="P69" s="331"/>
      <c r="Q69" s="127"/>
    </row>
    <row r="70" spans="2:17" x14ac:dyDescent="0.25">
      <c r="B70" s="3"/>
      <c r="C70" s="3"/>
      <c r="D70" s="5"/>
      <c r="E70" s="5"/>
      <c r="F70" s="4"/>
      <c r="G70" s="4"/>
      <c r="H70" s="4"/>
      <c r="I70" s="100"/>
      <c r="J70" s="100"/>
      <c r="K70" s="127"/>
      <c r="L70" s="127"/>
      <c r="M70" s="127"/>
      <c r="N70" s="127"/>
      <c r="O70" s="330"/>
      <c r="P70" s="331"/>
      <c r="Q70" s="127"/>
    </row>
    <row r="71" spans="2:17" x14ac:dyDescent="0.25">
      <c r="B71" s="3"/>
      <c r="C71" s="3"/>
      <c r="D71" s="5"/>
      <c r="E71" s="5"/>
      <c r="F71" s="4"/>
      <c r="G71" s="4"/>
      <c r="H71" s="4"/>
      <c r="I71" s="100"/>
      <c r="J71" s="100"/>
      <c r="K71" s="127"/>
      <c r="L71" s="127"/>
      <c r="M71" s="127"/>
      <c r="N71" s="127"/>
      <c r="O71" s="330"/>
      <c r="P71" s="331"/>
      <c r="Q71" s="127"/>
    </row>
    <row r="72" spans="2:17" x14ac:dyDescent="0.25">
      <c r="B72" s="3"/>
      <c r="C72" s="3"/>
      <c r="D72" s="5"/>
      <c r="E72" s="5"/>
      <c r="F72" s="4"/>
      <c r="G72" s="4"/>
      <c r="H72" s="4"/>
      <c r="I72" s="100"/>
      <c r="J72" s="100"/>
      <c r="K72" s="127"/>
      <c r="L72" s="127"/>
      <c r="M72" s="127"/>
      <c r="N72" s="127"/>
      <c r="O72" s="330"/>
      <c r="P72" s="331"/>
      <c r="Q72" s="127"/>
    </row>
    <row r="73" spans="2:17" x14ac:dyDescent="0.25">
      <c r="B73" s="3"/>
      <c r="C73" s="3"/>
      <c r="D73" s="5"/>
      <c r="E73" s="5"/>
      <c r="F73" s="4"/>
      <c r="G73" s="4"/>
      <c r="H73" s="4"/>
      <c r="I73" s="100"/>
      <c r="J73" s="100"/>
      <c r="K73" s="127"/>
      <c r="L73" s="127"/>
      <c r="M73" s="127"/>
      <c r="N73" s="127"/>
      <c r="O73" s="330"/>
      <c r="P73" s="331"/>
      <c r="Q73" s="127"/>
    </row>
    <row r="74" spans="2:17" x14ac:dyDescent="0.25">
      <c r="B74" s="3"/>
      <c r="C74" s="3"/>
      <c r="D74" s="5"/>
      <c r="E74" s="5"/>
      <c r="F74" s="4"/>
      <c r="G74" s="4"/>
      <c r="H74" s="4"/>
      <c r="I74" s="100"/>
      <c r="J74" s="100"/>
      <c r="K74" s="127"/>
      <c r="L74" s="127"/>
      <c r="M74" s="127"/>
      <c r="N74" s="127"/>
      <c r="O74" s="330"/>
      <c r="P74" s="331"/>
      <c r="Q74" s="127"/>
    </row>
    <row r="75" spans="2:17" x14ac:dyDescent="0.25">
      <c r="B75" s="127"/>
      <c r="C75" s="127"/>
      <c r="D75" s="127"/>
      <c r="E75" s="127"/>
      <c r="F75" s="127"/>
      <c r="G75" s="127"/>
      <c r="H75" s="127"/>
      <c r="I75" s="127"/>
      <c r="J75" s="127"/>
      <c r="K75" s="127"/>
      <c r="L75" s="127"/>
      <c r="M75" s="127"/>
      <c r="N75" s="127"/>
      <c r="O75" s="330"/>
      <c r="P75" s="331"/>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53" t="s">
        <v>39</v>
      </c>
      <c r="C81" s="354"/>
      <c r="D81" s="354"/>
      <c r="E81" s="354"/>
      <c r="F81" s="354"/>
      <c r="G81" s="354"/>
      <c r="H81" s="354"/>
      <c r="I81" s="354"/>
      <c r="J81" s="354"/>
      <c r="K81" s="354"/>
      <c r="L81" s="354"/>
      <c r="M81" s="354"/>
      <c r="N81" s="355"/>
    </row>
    <row r="86" spans="2:17" ht="76.5" customHeight="1" x14ac:dyDescent="0.25">
      <c r="B86" s="126" t="s">
        <v>0</v>
      </c>
      <c r="C86" s="126" t="s">
        <v>40</v>
      </c>
      <c r="D86" s="126" t="s">
        <v>41</v>
      </c>
      <c r="E86" s="126" t="s">
        <v>121</v>
      </c>
      <c r="F86" s="126" t="s">
        <v>123</v>
      </c>
      <c r="G86" s="126" t="s">
        <v>124</v>
      </c>
      <c r="H86" s="126" t="s">
        <v>125</v>
      </c>
      <c r="I86" s="126" t="s">
        <v>122</v>
      </c>
      <c r="J86" s="326" t="s">
        <v>126</v>
      </c>
      <c r="K86" s="327"/>
      <c r="L86" s="328"/>
      <c r="M86" s="126" t="s">
        <v>130</v>
      </c>
      <c r="N86" s="126" t="s">
        <v>42</v>
      </c>
      <c r="O86" s="126" t="s">
        <v>43</v>
      </c>
      <c r="P86" s="326" t="s">
        <v>3</v>
      </c>
      <c r="Q86" s="328"/>
    </row>
    <row r="87" spans="2:17" ht="60.75" customHeight="1" x14ac:dyDescent="0.25">
      <c r="B87" s="102" t="s">
        <v>44</v>
      </c>
      <c r="C87" s="102"/>
      <c r="D87" s="3"/>
      <c r="E87" s="3"/>
      <c r="F87" s="3"/>
      <c r="G87" s="3"/>
      <c r="H87" s="3"/>
      <c r="I87" s="5"/>
      <c r="J87" s="1" t="s">
        <v>127</v>
      </c>
      <c r="K87" s="101" t="s">
        <v>128</v>
      </c>
      <c r="L87" s="100" t="s">
        <v>129</v>
      </c>
      <c r="M87" s="127"/>
      <c r="N87" s="127"/>
      <c r="O87" s="127"/>
      <c r="P87" s="329"/>
      <c r="Q87" s="329"/>
    </row>
    <row r="88" spans="2:17" ht="33.6" customHeight="1" x14ac:dyDescent="0.25">
      <c r="B88" s="102" t="s">
        <v>45</v>
      </c>
      <c r="C88" s="102"/>
      <c r="D88" s="3"/>
      <c r="E88" s="3"/>
      <c r="F88" s="3"/>
      <c r="G88" s="3"/>
      <c r="H88" s="3"/>
      <c r="I88" s="5"/>
      <c r="J88" s="1"/>
      <c r="K88" s="100"/>
      <c r="L88" s="100"/>
      <c r="M88" s="127"/>
      <c r="N88" s="127"/>
      <c r="O88" s="127"/>
      <c r="P88" s="329"/>
      <c r="Q88" s="329"/>
    </row>
    <row r="90" spans="2:17" ht="15.75" thickBot="1" x14ac:dyDescent="0.3"/>
    <row r="91" spans="2:17" ht="27" thickBot="1" x14ac:dyDescent="0.3">
      <c r="B91" s="353" t="s">
        <v>47</v>
      </c>
      <c r="C91" s="354"/>
      <c r="D91" s="354"/>
      <c r="E91" s="354"/>
      <c r="F91" s="354"/>
      <c r="G91" s="354"/>
      <c r="H91" s="354"/>
      <c r="I91" s="354"/>
      <c r="J91" s="354"/>
      <c r="K91" s="354"/>
      <c r="L91" s="354"/>
      <c r="M91" s="354"/>
      <c r="N91" s="355"/>
    </row>
    <row r="94" spans="2:17" ht="46.15" customHeight="1" x14ac:dyDescent="0.25">
      <c r="B94" s="69" t="s">
        <v>34</v>
      </c>
      <c r="C94" s="69" t="s">
        <v>48</v>
      </c>
      <c r="D94" s="326" t="s">
        <v>3</v>
      </c>
      <c r="E94" s="328"/>
    </row>
    <row r="95" spans="2:17" ht="46.9" customHeight="1" x14ac:dyDescent="0.25">
      <c r="B95" s="70" t="s">
        <v>131</v>
      </c>
      <c r="C95" s="127"/>
      <c r="D95" s="329"/>
      <c r="E95" s="329"/>
    </row>
    <row r="98" spans="1:26" ht="26.25" x14ac:dyDescent="0.25">
      <c r="B98" s="332" t="s">
        <v>65</v>
      </c>
      <c r="C98" s="333"/>
      <c r="D98" s="333"/>
      <c r="E98" s="333"/>
      <c r="F98" s="333"/>
      <c r="G98" s="333"/>
      <c r="H98" s="333"/>
      <c r="I98" s="333"/>
      <c r="J98" s="333"/>
      <c r="K98" s="333"/>
      <c r="L98" s="333"/>
      <c r="M98" s="333"/>
      <c r="N98" s="333"/>
      <c r="O98" s="333"/>
      <c r="P98" s="333"/>
    </row>
    <row r="100" spans="1:26" ht="15.75" thickBot="1" x14ac:dyDescent="0.3"/>
    <row r="101" spans="1:26" ht="27" thickBot="1" x14ac:dyDescent="0.3">
      <c r="B101" s="353" t="s">
        <v>55</v>
      </c>
      <c r="C101" s="354"/>
      <c r="D101" s="354"/>
      <c r="E101" s="354"/>
      <c r="F101" s="354"/>
      <c r="G101" s="354"/>
      <c r="H101" s="354"/>
      <c r="I101" s="354"/>
      <c r="J101" s="354"/>
      <c r="K101" s="354"/>
      <c r="L101" s="354"/>
      <c r="M101" s="354"/>
      <c r="N101" s="355"/>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56">
        <f>+D119+D120+D121</f>
        <v>0</v>
      </c>
    </row>
    <row r="120" spans="1:17" x14ac:dyDescent="0.25">
      <c r="B120" s="68" t="s">
        <v>133</v>
      </c>
      <c r="C120" s="58">
        <v>30</v>
      </c>
      <c r="D120" s="129">
        <v>0</v>
      </c>
      <c r="E120" s="357"/>
    </row>
    <row r="121" spans="1:17" ht="15.75" thickBot="1" x14ac:dyDescent="0.3">
      <c r="B121" s="68" t="s">
        <v>134</v>
      </c>
      <c r="C121" s="73">
        <v>40</v>
      </c>
      <c r="D121" s="73">
        <v>0</v>
      </c>
      <c r="E121" s="358"/>
    </row>
    <row r="123" spans="1:17" ht="15.75" thickBot="1" x14ac:dyDescent="0.3"/>
    <row r="124" spans="1:17" ht="27" thickBot="1" x14ac:dyDescent="0.3">
      <c r="B124" s="353" t="s">
        <v>53</v>
      </c>
      <c r="C124" s="354"/>
      <c r="D124" s="354"/>
      <c r="E124" s="354"/>
      <c r="F124" s="354"/>
      <c r="G124" s="354"/>
      <c r="H124" s="354"/>
      <c r="I124" s="354"/>
      <c r="J124" s="354"/>
      <c r="K124" s="354"/>
      <c r="L124" s="354"/>
      <c r="M124" s="354"/>
      <c r="N124" s="355"/>
    </row>
    <row r="126" spans="1:17" ht="76.5" customHeight="1" x14ac:dyDescent="0.25">
      <c r="B126" s="126" t="s">
        <v>0</v>
      </c>
      <c r="C126" s="126" t="s">
        <v>40</v>
      </c>
      <c r="D126" s="126" t="s">
        <v>41</v>
      </c>
      <c r="E126" s="126" t="s">
        <v>121</v>
      </c>
      <c r="F126" s="126" t="s">
        <v>123</v>
      </c>
      <c r="G126" s="126" t="s">
        <v>124</v>
      </c>
      <c r="H126" s="126" t="s">
        <v>125</v>
      </c>
      <c r="I126" s="126" t="s">
        <v>122</v>
      </c>
      <c r="J126" s="326" t="s">
        <v>126</v>
      </c>
      <c r="K126" s="327"/>
      <c r="L126" s="328"/>
      <c r="M126" s="126" t="s">
        <v>130</v>
      </c>
      <c r="N126" s="126" t="s">
        <v>42</v>
      </c>
      <c r="O126" s="126" t="s">
        <v>43</v>
      </c>
      <c r="P126" s="326" t="s">
        <v>3</v>
      </c>
      <c r="Q126" s="328"/>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329"/>
      <c r="Q127" s="329"/>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329"/>
      <c r="Q129" s="329"/>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347" t="s">
        <v>54</v>
      </c>
      <c r="C134" s="6" t="s">
        <v>135</v>
      </c>
      <c r="D134" s="129">
        <v>25</v>
      </c>
      <c r="E134" s="129"/>
      <c r="F134" s="348">
        <f>+E134+E135+E136</f>
        <v>0</v>
      </c>
      <c r="G134" s="98"/>
    </row>
    <row r="135" spans="2:17" ht="76.150000000000006" customHeight="1" x14ac:dyDescent="0.2">
      <c r="B135" s="347"/>
      <c r="C135" s="6" t="s">
        <v>136</v>
      </c>
      <c r="D135" s="75">
        <v>25</v>
      </c>
      <c r="E135" s="129"/>
      <c r="F135" s="349"/>
      <c r="G135" s="98"/>
    </row>
    <row r="136" spans="2:17" ht="69" customHeight="1" x14ac:dyDescent="0.2">
      <c r="B136" s="347"/>
      <c r="C136" s="6" t="s">
        <v>137</v>
      </c>
      <c r="D136" s="129">
        <v>10</v>
      </c>
      <c r="E136" s="129"/>
      <c r="F136" s="350"/>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351">
        <f>+D144+D145</f>
        <v>0</v>
      </c>
    </row>
    <row r="145" spans="2:5" ht="42.75" x14ac:dyDescent="0.25">
      <c r="B145" s="111" t="s">
        <v>61</v>
      </c>
      <c r="C145" s="112">
        <v>60</v>
      </c>
      <c r="D145" s="129">
        <f>+F134</f>
        <v>0</v>
      </c>
      <c r="E145" s="352"/>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127" zoomScale="70" zoomScaleNormal="70" workbookViewId="0">
      <selection activeCell="D135" sqref="D13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32" t="s">
        <v>64</v>
      </c>
      <c r="C2" s="333"/>
      <c r="D2" s="333"/>
      <c r="E2" s="333"/>
      <c r="F2" s="333"/>
      <c r="G2" s="333"/>
      <c r="H2" s="333"/>
      <c r="I2" s="333"/>
      <c r="J2" s="333"/>
      <c r="K2" s="333"/>
      <c r="L2" s="333"/>
      <c r="M2" s="333"/>
      <c r="N2" s="333"/>
      <c r="O2" s="333"/>
      <c r="P2" s="333"/>
    </row>
    <row r="4" spans="2:16" ht="26.25" x14ac:dyDescent="0.25">
      <c r="B4" s="332" t="s">
        <v>49</v>
      </c>
      <c r="C4" s="333"/>
      <c r="D4" s="333"/>
      <c r="E4" s="333"/>
      <c r="F4" s="333"/>
      <c r="G4" s="333"/>
      <c r="H4" s="333"/>
      <c r="I4" s="333"/>
      <c r="J4" s="333"/>
      <c r="K4" s="333"/>
      <c r="L4" s="333"/>
      <c r="M4" s="333"/>
      <c r="N4" s="333"/>
      <c r="O4" s="333"/>
      <c r="P4" s="333"/>
    </row>
    <row r="5" spans="2:16" ht="15.75" thickBot="1" x14ac:dyDescent="0.3"/>
    <row r="6" spans="2:16" ht="21.75" thickBot="1" x14ac:dyDescent="0.3">
      <c r="B6" s="11" t="s">
        <v>4</v>
      </c>
      <c r="C6" s="336"/>
      <c r="D6" s="336"/>
      <c r="E6" s="336"/>
      <c r="F6" s="336"/>
      <c r="G6" s="336"/>
      <c r="H6" s="336"/>
      <c r="I6" s="336"/>
      <c r="J6" s="336"/>
      <c r="K6" s="336"/>
      <c r="L6" s="336"/>
      <c r="M6" s="336"/>
      <c r="N6" s="337"/>
    </row>
    <row r="7" spans="2:16" ht="16.5" thickBot="1" x14ac:dyDescent="0.3">
      <c r="B7" s="12" t="s">
        <v>5</v>
      </c>
      <c r="C7" s="336"/>
      <c r="D7" s="336"/>
      <c r="E7" s="336"/>
      <c r="F7" s="336"/>
      <c r="G7" s="336"/>
      <c r="H7" s="336"/>
      <c r="I7" s="336"/>
      <c r="J7" s="336"/>
      <c r="K7" s="336"/>
      <c r="L7" s="336"/>
      <c r="M7" s="336"/>
      <c r="N7" s="337"/>
    </row>
    <row r="8" spans="2:16" ht="16.5" thickBot="1" x14ac:dyDescent="0.3">
      <c r="B8" s="12" t="s">
        <v>6</v>
      </c>
      <c r="C8" s="336"/>
      <c r="D8" s="336"/>
      <c r="E8" s="336"/>
      <c r="F8" s="336"/>
      <c r="G8" s="336"/>
      <c r="H8" s="336"/>
      <c r="I8" s="336"/>
      <c r="J8" s="336"/>
      <c r="K8" s="336"/>
      <c r="L8" s="336"/>
      <c r="M8" s="336"/>
      <c r="N8" s="337"/>
    </row>
    <row r="9" spans="2:16" ht="16.5" thickBot="1" x14ac:dyDescent="0.3">
      <c r="B9" s="12" t="s">
        <v>7</v>
      </c>
      <c r="C9" s="336"/>
      <c r="D9" s="336"/>
      <c r="E9" s="336"/>
      <c r="F9" s="336"/>
      <c r="G9" s="336"/>
      <c r="H9" s="336"/>
      <c r="I9" s="336"/>
      <c r="J9" s="336"/>
      <c r="K9" s="336"/>
      <c r="L9" s="336"/>
      <c r="M9" s="336"/>
      <c r="N9" s="337"/>
    </row>
    <row r="10" spans="2:16" ht="16.5" thickBot="1" x14ac:dyDescent="0.3">
      <c r="B10" s="12" t="s">
        <v>8</v>
      </c>
      <c r="C10" s="338"/>
      <c r="D10" s="338"/>
      <c r="E10" s="339"/>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42" t="s">
        <v>106</v>
      </c>
      <c r="C14" s="342"/>
      <c r="D14" s="103" t="s">
        <v>13</v>
      </c>
      <c r="E14" s="103" t="s">
        <v>14</v>
      </c>
      <c r="F14" s="103" t="s">
        <v>30</v>
      </c>
      <c r="G14" s="95"/>
      <c r="I14" s="38"/>
      <c r="J14" s="38"/>
      <c r="K14" s="38"/>
      <c r="L14" s="38"/>
      <c r="M14" s="38"/>
      <c r="N14" s="114"/>
    </row>
    <row r="15" spans="2:16" x14ac:dyDescent="0.25">
      <c r="B15" s="342"/>
      <c r="C15" s="342"/>
      <c r="D15" s="103">
        <v>1</v>
      </c>
      <c r="E15" s="36"/>
      <c r="F15" s="36"/>
      <c r="G15" s="96"/>
      <c r="I15" s="39"/>
      <c r="J15" s="39"/>
      <c r="K15" s="39"/>
      <c r="L15" s="39"/>
      <c r="M15" s="39"/>
      <c r="N15" s="114"/>
    </row>
    <row r="16" spans="2:16" x14ac:dyDescent="0.25">
      <c r="B16" s="342"/>
      <c r="C16" s="342"/>
      <c r="D16" s="103">
        <v>2</v>
      </c>
      <c r="E16" s="36"/>
      <c r="F16" s="36"/>
      <c r="G16" s="96"/>
      <c r="I16" s="39"/>
      <c r="J16" s="39"/>
      <c r="K16" s="39"/>
      <c r="L16" s="39"/>
      <c r="M16" s="39"/>
      <c r="N16" s="114"/>
    </row>
    <row r="17" spans="1:14" x14ac:dyDescent="0.25">
      <c r="B17" s="342"/>
      <c r="C17" s="342"/>
      <c r="D17" s="103">
        <v>3</v>
      </c>
      <c r="E17" s="36"/>
      <c r="F17" s="36"/>
      <c r="G17" s="96"/>
      <c r="I17" s="39"/>
      <c r="J17" s="39"/>
      <c r="K17" s="39"/>
      <c r="L17" s="39"/>
      <c r="M17" s="39"/>
      <c r="N17" s="114"/>
    </row>
    <row r="18" spans="1:14" x14ac:dyDescent="0.25">
      <c r="B18" s="342"/>
      <c r="C18" s="342"/>
      <c r="D18" s="103">
        <v>4</v>
      </c>
      <c r="E18" s="37"/>
      <c r="F18" s="36"/>
      <c r="G18" s="96"/>
      <c r="H18" s="22"/>
      <c r="I18" s="39"/>
      <c r="J18" s="39"/>
      <c r="K18" s="39"/>
      <c r="L18" s="39"/>
      <c r="M18" s="39"/>
      <c r="N18" s="20"/>
    </row>
    <row r="19" spans="1:14" x14ac:dyDescent="0.25">
      <c r="B19" s="342"/>
      <c r="C19" s="342"/>
      <c r="D19" s="103">
        <v>5</v>
      </c>
      <c r="E19" s="37"/>
      <c r="F19" s="36"/>
      <c r="G19" s="96"/>
      <c r="H19" s="22"/>
      <c r="I19" s="41"/>
      <c r="J19" s="41"/>
      <c r="K19" s="41"/>
      <c r="L19" s="41"/>
      <c r="M19" s="41"/>
      <c r="N19" s="20"/>
    </row>
    <row r="20" spans="1:14" x14ac:dyDescent="0.25">
      <c r="B20" s="342"/>
      <c r="C20" s="342"/>
      <c r="D20" s="103">
        <v>6</v>
      </c>
      <c r="E20" s="37"/>
      <c r="F20" s="36"/>
      <c r="G20" s="96"/>
      <c r="H20" s="22"/>
      <c r="I20" s="113"/>
      <c r="J20" s="113"/>
      <c r="K20" s="113"/>
      <c r="L20" s="113"/>
      <c r="M20" s="113"/>
      <c r="N20" s="20"/>
    </row>
    <row r="21" spans="1:14" x14ac:dyDescent="0.25">
      <c r="B21" s="342"/>
      <c r="C21" s="342"/>
      <c r="D21" s="103">
        <v>7</v>
      </c>
      <c r="E21" s="37"/>
      <c r="F21" s="36"/>
      <c r="G21" s="96"/>
      <c r="H21" s="22"/>
      <c r="I21" s="113"/>
      <c r="J21" s="113"/>
      <c r="K21" s="113"/>
      <c r="L21" s="113"/>
      <c r="M21" s="113"/>
      <c r="N21" s="20"/>
    </row>
    <row r="22" spans="1:14" ht="15.75" thickBot="1" x14ac:dyDescent="0.3">
      <c r="B22" s="334" t="s">
        <v>15</v>
      </c>
      <c r="C22" s="335"/>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51">
        <f>+D40+D41</f>
        <v>0</v>
      </c>
      <c r="F40" s="110"/>
      <c r="G40" s="110"/>
      <c r="H40" s="110"/>
      <c r="I40" s="113"/>
      <c r="J40" s="113"/>
      <c r="K40" s="113"/>
      <c r="L40" s="113"/>
      <c r="M40" s="113"/>
      <c r="N40" s="114"/>
    </row>
    <row r="41" spans="1:17" ht="42.75" x14ac:dyDescent="0.25">
      <c r="A41" s="105"/>
      <c r="B41" s="111" t="s">
        <v>153</v>
      </c>
      <c r="C41" s="112">
        <v>60</v>
      </c>
      <c r="D41" s="129">
        <f>+F144</f>
        <v>0</v>
      </c>
      <c r="E41" s="352"/>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44" t="s">
        <v>36</v>
      </c>
      <c r="N45" s="344"/>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45" t="s">
        <v>29</v>
      </c>
      <c r="C59" s="345" t="s">
        <v>28</v>
      </c>
      <c r="D59" s="343" t="s">
        <v>35</v>
      </c>
      <c r="E59" s="343"/>
    </row>
    <row r="60" spans="1:26" s="30" customFormat="1" x14ac:dyDescent="0.25">
      <c r="B60" s="346"/>
      <c r="C60" s="346"/>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41"/>
      <c r="D63" s="341"/>
      <c r="E63" s="341"/>
      <c r="F63" s="341"/>
      <c r="G63" s="341"/>
      <c r="H63" s="341"/>
      <c r="I63" s="341"/>
      <c r="J63" s="341"/>
      <c r="K63" s="341"/>
      <c r="L63" s="341"/>
      <c r="M63" s="341"/>
      <c r="N63" s="341"/>
    </row>
    <row r="64" spans="1:26" ht="28.15" customHeight="1" thickBot="1" x14ac:dyDescent="0.3"/>
    <row r="65" spans="2:17" ht="27" thickBot="1" x14ac:dyDescent="0.3">
      <c r="B65" s="340" t="s">
        <v>109</v>
      </c>
      <c r="C65" s="340"/>
      <c r="D65" s="340"/>
      <c r="E65" s="340"/>
      <c r="F65" s="340"/>
      <c r="G65" s="340"/>
      <c r="H65" s="340"/>
      <c r="I65" s="340"/>
      <c r="J65" s="340"/>
      <c r="K65" s="340"/>
      <c r="L65" s="340"/>
      <c r="M65" s="340"/>
      <c r="N65" s="340"/>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26" t="s">
        <v>3</v>
      </c>
      <c r="P68" s="328"/>
      <c r="Q68" s="69" t="s">
        <v>19</v>
      </c>
    </row>
    <row r="69" spans="2:17" x14ac:dyDescent="0.25">
      <c r="B69" s="3"/>
      <c r="C69" s="3"/>
      <c r="D69" s="5"/>
      <c r="E69" s="5"/>
      <c r="F69" s="4"/>
      <c r="G69" s="4"/>
      <c r="H69" s="4"/>
      <c r="I69" s="100"/>
      <c r="J69" s="100"/>
      <c r="K69" s="127"/>
      <c r="L69" s="127"/>
      <c r="M69" s="127"/>
      <c r="N69" s="127"/>
      <c r="O69" s="330"/>
      <c r="P69" s="331"/>
      <c r="Q69" s="127"/>
    </row>
    <row r="70" spans="2:17" x14ac:dyDescent="0.25">
      <c r="B70" s="3"/>
      <c r="C70" s="3"/>
      <c r="D70" s="5"/>
      <c r="E70" s="5"/>
      <c r="F70" s="4"/>
      <c r="G70" s="4"/>
      <c r="H70" s="4"/>
      <c r="I70" s="100"/>
      <c r="J70" s="100"/>
      <c r="K70" s="127"/>
      <c r="L70" s="127"/>
      <c r="M70" s="127"/>
      <c r="N70" s="127"/>
      <c r="O70" s="330"/>
      <c r="P70" s="331"/>
      <c r="Q70" s="127"/>
    </row>
    <row r="71" spans="2:17" x14ac:dyDescent="0.25">
      <c r="B71" s="3"/>
      <c r="C71" s="3"/>
      <c r="D71" s="5"/>
      <c r="E71" s="5"/>
      <c r="F71" s="4"/>
      <c r="G71" s="4"/>
      <c r="H71" s="4"/>
      <c r="I71" s="100"/>
      <c r="J71" s="100"/>
      <c r="K71" s="127"/>
      <c r="L71" s="127"/>
      <c r="M71" s="127"/>
      <c r="N71" s="127"/>
      <c r="O71" s="330"/>
      <c r="P71" s="331"/>
      <c r="Q71" s="127"/>
    </row>
    <row r="72" spans="2:17" x14ac:dyDescent="0.25">
      <c r="B72" s="3"/>
      <c r="C72" s="3"/>
      <c r="D72" s="5"/>
      <c r="E72" s="5"/>
      <c r="F72" s="4"/>
      <c r="G72" s="4"/>
      <c r="H72" s="4"/>
      <c r="I72" s="100"/>
      <c r="J72" s="100"/>
      <c r="K72" s="127"/>
      <c r="L72" s="127"/>
      <c r="M72" s="127"/>
      <c r="N72" s="127"/>
      <c r="O72" s="330"/>
      <c r="P72" s="331"/>
      <c r="Q72" s="127"/>
    </row>
    <row r="73" spans="2:17" x14ac:dyDescent="0.25">
      <c r="B73" s="3"/>
      <c r="C73" s="3"/>
      <c r="D73" s="5"/>
      <c r="E73" s="5"/>
      <c r="F73" s="4"/>
      <c r="G73" s="4"/>
      <c r="H73" s="4"/>
      <c r="I73" s="100"/>
      <c r="J73" s="100"/>
      <c r="K73" s="127"/>
      <c r="L73" s="127"/>
      <c r="M73" s="127"/>
      <c r="N73" s="127"/>
      <c r="O73" s="330"/>
      <c r="P73" s="331"/>
      <c r="Q73" s="127"/>
    </row>
    <row r="74" spans="2:17" x14ac:dyDescent="0.25">
      <c r="B74" s="3"/>
      <c r="C74" s="3"/>
      <c r="D74" s="5"/>
      <c r="E74" s="5"/>
      <c r="F74" s="4"/>
      <c r="G74" s="4"/>
      <c r="H74" s="4"/>
      <c r="I74" s="100"/>
      <c r="J74" s="100"/>
      <c r="K74" s="127"/>
      <c r="L74" s="127"/>
      <c r="M74" s="127"/>
      <c r="N74" s="127"/>
      <c r="O74" s="330"/>
      <c r="P74" s="331"/>
      <c r="Q74" s="127"/>
    </row>
    <row r="75" spans="2:17" x14ac:dyDescent="0.25">
      <c r="B75" s="127"/>
      <c r="C75" s="127"/>
      <c r="D75" s="127"/>
      <c r="E75" s="127"/>
      <c r="F75" s="127"/>
      <c r="G75" s="127"/>
      <c r="H75" s="127"/>
      <c r="I75" s="127"/>
      <c r="J75" s="127"/>
      <c r="K75" s="127"/>
      <c r="L75" s="127"/>
      <c r="M75" s="127"/>
      <c r="N75" s="127"/>
      <c r="O75" s="330"/>
      <c r="P75" s="331"/>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53" t="s">
        <v>39</v>
      </c>
      <c r="C81" s="354"/>
      <c r="D81" s="354"/>
      <c r="E81" s="354"/>
      <c r="F81" s="354"/>
      <c r="G81" s="354"/>
      <c r="H81" s="354"/>
      <c r="I81" s="354"/>
      <c r="J81" s="354"/>
      <c r="K81" s="354"/>
      <c r="L81" s="354"/>
      <c r="M81" s="354"/>
      <c r="N81" s="355"/>
    </row>
    <row r="86" spans="2:17" ht="76.5" customHeight="1" x14ac:dyDescent="0.25">
      <c r="B86" s="126" t="s">
        <v>0</v>
      </c>
      <c r="C86" s="126" t="s">
        <v>40</v>
      </c>
      <c r="D86" s="126" t="s">
        <v>41</v>
      </c>
      <c r="E86" s="126" t="s">
        <v>121</v>
      </c>
      <c r="F86" s="126" t="s">
        <v>123</v>
      </c>
      <c r="G86" s="126" t="s">
        <v>124</v>
      </c>
      <c r="H86" s="126" t="s">
        <v>125</v>
      </c>
      <c r="I86" s="126" t="s">
        <v>122</v>
      </c>
      <c r="J86" s="326" t="s">
        <v>126</v>
      </c>
      <c r="K86" s="327"/>
      <c r="L86" s="328"/>
      <c r="M86" s="126" t="s">
        <v>130</v>
      </c>
      <c r="N86" s="126" t="s">
        <v>42</v>
      </c>
      <c r="O86" s="126" t="s">
        <v>43</v>
      </c>
      <c r="P86" s="326" t="s">
        <v>3</v>
      </c>
      <c r="Q86" s="328"/>
    </row>
    <row r="87" spans="2:17" ht="60.75" customHeight="1" x14ac:dyDescent="0.25">
      <c r="B87" s="102" t="s">
        <v>44</v>
      </c>
      <c r="C87" s="102"/>
      <c r="D87" s="3"/>
      <c r="E87" s="3"/>
      <c r="F87" s="3"/>
      <c r="G87" s="3"/>
      <c r="H87" s="3"/>
      <c r="I87" s="5"/>
      <c r="J87" s="1" t="s">
        <v>127</v>
      </c>
      <c r="K87" s="101" t="s">
        <v>128</v>
      </c>
      <c r="L87" s="100" t="s">
        <v>129</v>
      </c>
      <c r="M87" s="127"/>
      <c r="N87" s="127"/>
      <c r="O87" s="127"/>
      <c r="P87" s="329"/>
      <c r="Q87" s="329"/>
    </row>
    <row r="88" spans="2:17" ht="33.6" customHeight="1" x14ac:dyDescent="0.25">
      <c r="B88" s="102" t="s">
        <v>45</v>
      </c>
      <c r="C88" s="102"/>
      <c r="D88" s="3"/>
      <c r="E88" s="3"/>
      <c r="F88" s="3"/>
      <c r="G88" s="3"/>
      <c r="H88" s="3"/>
      <c r="I88" s="5"/>
      <c r="J88" s="1"/>
      <c r="K88" s="100"/>
      <c r="L88" s="100"/>
      <c r="M88" s="127"/>
      <c r="N88" s="127"/>
      <c r="O88" s="127"/>
      <c r="P88" s="329"/>
      <c r="Q88" s="329"/>
    </row>
    <row r="90" spans="2:17" ht="15.75" thickBot="1" x14ac:dyDescent="0.3"/>
    <row r="91" spans="2:17" ht="27" thickBot="1" x14ac:dyDescent="0.3">
      <c r="B91" s="353" t="s">
        <v>47</v>
      </c>
      <c r="C91" s="354"/>
      <c r="D91" s="354"/>
      <c r="E91" s="354"/>
      <c r="F91" s="354"/>
      <c r="G91" s="354"/>
      <c r="H91" s="354"/>
      <c r="I91" s="354"/>
      <c r="J91" s="354"/>
      <c r="K91" s="354"/>
      <c r="L91" s="354"/>
      <c r="M91" s="354"/>
      <c r="N91" s="355"/>
    </row>
    <row r="94" spans="2:17" ht="46.15" customHeight="1" x14ac:dyDescent="0.25">
      <c r="B94" s="69" t="s">
        <v>34</v>
      </c>
      <c r="C94" s="69" t="s">
        <v>48</v>
      </c>
      <c r="D94" s="326" t="s">
        <v>3</v>
      </c>
      <c r="E94" s="328"/>
    </row>
    <row r="95" spans="2:17" ht="46.9" customHeight="1" x14ac:dyDescent="0.25">
      <c r="B95" s="70" t="s">
        <v>131</v>
      </c>
      <c r="C95" s="127"/>
      <c r="D95" s="329"/>
      <c r="E95" s="329"/>
    </row>
    <row r="98" spans="1:26" ht="26.25" x14ac:dyDescent="0.25">
      <c r="B98" s="332" t="s">
        <v>65</v>
      </c>
      <c r="C98" s="333"/>
      <c r="D98" s="333"/>
      <c r="E98" s="333"/>
      <c r="F98" s="333"/>
      <c r="G98" s="333"/>
      <c r="H98" s="333"/>
      <c r="I98" s="333"/>
      <c r="J98" s="333"/>
      <c r="K98" s="333"/>
      <c r="L98" s="333"/>
      <c r="M98" s="333"/>
      <c r="N98" s="333"/>
      <c r="O98" s="333"/>
      <c r="P98" s="333"/>
    </row>
    <row r="100" spans="1:26" ht="15.75" thickBot="1" x14ac:dyDescent="0.3"/>
    <row r="101" spans="1:26" ht="27" thickBot="1" x14ac:dyDescent="0.3">
      <c r="B101" s="353" t="s">
        <v>55</v>
      </c>
      <c r="C101" s="354"/>
      <c r="D101" s="354"/>
      <c r="E101" s="354"/>
      <c r="F101" s="354"/>
      <c r="G101" s="354"/>
      <c r="H101" s="354"/>
      <c r="I101" s="354"/>
      <c r="J101" s="354"/>
      <c r="K101" s="354"/>
      <c r="L101" s="354"/>
      <c r="M101" s="354"/>
      <c r="N101" s="355"/>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56">
        <f>+D119+D120+D121</f>
        <v>0</v>
      </c>
    </row>
    <row r="120" spans="1:17" x14ac:dyDescent="0.25">
      <c r="B120" s="68" t="s">
        <v>133</v>
      </c>
      <c r="C120" s="58">
        <v>30</v>
      </c>
      <c r="D120" s="129">
        <v>0</v>
      </c>
      <c r="E120" s="357"/>
    </row>
    <row r="121" spans="1:17" ht="15.75" thickBot="1" x14ac:dyDescent="0.3">
      <c r="B121" s="68" t="s">
        <v>134</v>
      </c>
      <c r="C121" s="73">
        <v>40</v>
      </c>
      <c r="D121" s="73">
        <v>0</v>
      </c>
      <c r="E121" s="358"/>
    </row>
    <row r="123" spans="1:17" ht="15.75" thickBot="1" x14ac:dyDescent="0.3"/>
    <row r="124" spans="1:17" ht="27" thickBot="1" x14ac:dyDescent="0.3">
      <c r="B124" s="353" t="s">
        <v>53</v>
      </c>
      <c r="C124" s="354"/>
      <c r="D124" s="354"/>
      <c r="E124" s="354"/>
      <c r="F124" s="354"/>
      <c r="G124" s="354"/>
      <c r="H124" s="354"/>
      <c r="I124" s="354"/>
      <c r="J124" s="354"/>
      <c r="K124" s="354"/>
      <c r="L124" s="354"/>
      <c r="M124" s="354"/>
      <c r="N124" s="355"/>
    </row>
    <row r="126" spans="1:17" ht="76.5" customHeight="1" x14ac:dyDescent="0.25">
      <c r="B126" s="126" t="s">
        <v>0</v>
      </c>
      <c r="C126" s="126" t="s">
        <v>40</v>
      </c>
      <c r="D126" s="126" t="s">
        <v>41</v>
      </c>
      <c r="E126" s="126" t="s">
        <v>121</v>
      </c>
      <c r="F126" s="126" t="s">
        <v>123</v>
      </c>
      <c r="G126" s="126" t="s">
        <v>124</v>
      </c>
      <c r="H126" s="126" t="s">
        <v>125</v>
      </c>
      <c r="I126" s="126" t="s">
        <v>122</v>
      </c>
      <c r="J126" s="326" t="s">
        <v>126</v>
      </c>
      <c r="K126" s="327"/>
      <c r="L126" s="328"/>
      <c r="M126" s="126" t="s">
        <v>130</v>
      </c>
      <c r="N126" s="126" t="s">
        <v>42</v>
      </c>
      <c r="O126" s="126" t="s">
        <v>43</v>
      </c>
      <c r="P126" s="326" t="s">
        <v>3</v>
      </c>
      <c r="Q126" s="328"/>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329"/>
      <c r="Q127" s="329"/>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329"/>
      <c r="Q129" s="329"/>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347" t="s">
        <v>54</v>
      </c>
      <c r="C134" s="6" t="s">
        <v>135</v>
      </c>
      <c r="D134" s="129">
        <v>25</v>
      </c>
      <c r="E134" s="129"/>
      <c r="F134" s="348">
        <f>+E134+E135+E136</f>
        <v>0</v>
      </c>
      <c r="G134" s="98"/>
    </row>
    <row r="135" spans="2:17" ht="76.150000000000006" customHeight="1" x14ac:dyDescent="0.2">
      <c r="B135" s="347"/>
      <c r="C135" s="6" t="s">
        <v>136</v>
      </c>
      <c r="D135" s="75">
        <v>25</v>
      </c>
      <c r="E135" s="129"/>
      <c r="F135" s="349"/>
      <c r="G135" s="98"/>
    </row>
    <row r="136" spans="2:17" ht="69" customHeight="1" x14ac:dyDescent="0.2">
      <c r="B136" s="347"/>
      <c r="C136" s="6" t="s">
        <v>137</v>
      </c>
      <c r="D136" s="129">
        <v>10</v>
      </c>
      <c r="E136" s="129"/>
      <c r="F136" s="350"/>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351">
        <f>+D144+D145</f>
        <v>0</v>
      </c>
    </row>
    <row r="145" spans="2:5" ht="42.75" x14ac:dyDescent="0.25">
      <c r="B145" s="111" t="s">
        <v>61</v>
      </c>
      <c r="C145" s="112">
        <v>60</v>
      </c>
      <c r="D145" s="129">
        <f>+F134</f>
        <v>0</v>
      </c>
      <c r="E145" s="352"/>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G55" zoomScale="70" zoomScaleNormal="70" workbookViewId="0">
      <selection activeCell="O69" sqref="O69:P69"/>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29.71093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32" t="s">
        <v>64</v>
      </c>
      <c r="C2" s="333"/>
      <c r="D2" s="333"/>
      <c r="E2" s="333"/>
      <c r="F2" s="333"/>
      <c r="G2" s="333"/>
      <c r="H2" s="333"/>
      <c r="I2" s="333"/>
      <c r="J2" s="333"/>
      <c r="K2" s="333"/>
      <c r="L2" s="333"/>
      <c r="M2" s="333"/>
      <c r="N2" s="333"/>
      <c r="O2" s="333"/>
      <c r="P2" s="333"/>
    </row>
    <row r="4" spans="2:16" ht="26.25" x14ac:dyDescent="0.25">
      <c r="B4" s="332" t="s">
        <v>49</v>
      </c>
      <c r="C4" s="333"/>
      <c r="D4" s="333"/>
      <c r="E4" s="333"/>
      <c r="F4" s="333"/>
      <c r="G4" s="333"/>
      <c r="H4" s="333"/>
      <c r="I4" s="333"/>
      <c r="J4" s="333"/>
      <c r="K4" s="333"/>
      <c r="L4" s="333"/>
      <c r="M4" s="333"/>
      <c r="N4" s="333"/>
      <c r="O4" s="333"/>
      <c r="P4" s="333"/>
    </row>
    <row r="5" spans="2:16" ht="15.75" thickBot="1" x14ac:dyDescent="0.3"/>
    <row r="6" spans="2:16" ht="21.75" thickBot="1" x14ac:dyDescent="0.3">
      <c r="B6" s="11" t="s">
        <v>4</v>
      </c>
      <c r="C6" s="336" t="s">
        <v>168</v>
      </c>
      <c r="D6" s="336"/>
      <c r="E6" s="336"/>
      <c r="F6" s="336"/>
      <c r="G6" s="336"/>
      <c r="H6" s="336"/>
      <c r="I6" s="336"/>
      <c r="J6" s="336"/>
      <c r="K6" s="336"/>
      <c r="L6" s="336"/>
      <c r="M6" s="336"/>
      <c r="N6" s="337"/>
    </row>
    <row r="7" spans="2:16" ht="16.5" thickBot="1" x14ac:dyDescent="0.3">
      <c r="B7" s="12" t="s">
        <v>5</v>
      </c>
      <c r="C7" s="336"/>
      <c r="D7" s="336"/>
      <c r="E7" s="336"/>
      <c r="F7" s="336"/>
      <c r="G7" s="336"/>
      <c r="H7" s="336"/>
      <c r="I7" s="336"/>
      <c r="J7" s="336"/>
      <c r="K7" s="336"/>
      <c r="L7" s="336"/>
      <c r="M7" s="336"/>
      <c r="N7" s="337"/>
    </row>
    <row r="8" spans="2:16" ht="16.5" thickBot="1" x14ac:dyDescent="0.3">
      <c r="B8" s="12" t="s">
        <v>6</v>
      </c>
      <c r="C8" s="336"/>
      <c r="D8" s="336"/>
      <c r="E8" s="336"/>
      <c r="F8" s="336"/>
      <c r="G8" s="336"/>
      <c r="H8" s="336"/>
      <c r="I8" s="336"/>
      <c r="J8" s="336"/>
      <c r="K8" s="336"/>
      <c r="L8" s="336"/>
      <c r="M8" s="336"/>
      <c r="N8" s="337"/>
    </row>
    <row r="9" spans="2:16" ht="16.5" thickBot="1" x14ac:dyDescent="0.3">
      <c r="B9" s="12" t="s">
        <v>7</v>
      </c>
      <c r="C9" s="336"/>
      <c r="D9" s="336"/>
      <c r="E9" s="336"/>
      <c r="F9" s="336"/>
      <c r="G9" s="336"/>
      <c r="H9" s="336"/>
      <c r="I9" s="336"/>
      <c r="J9" s="336"/>
      <c r="K9" s="336"/>
      <c r="L9" s="336"/>
      <c r="M9" s="336"/>
      <c r="N9" s="337"/>
    </row>
    <row r="10" spans="2:16" ht="16.5" thickBot="1" x14ac:dyDescent="0.3">
      <c r="B10" s="12" t="s">
        <v>8</v>
      </c>
      <c r="C10" s="338" t="s">
        <v>169</v>
      </c>
      <c r="D10" s="338"/>
      <c r="E10" s="339"/>
      <c r="F10" s="34"/>
      <c r="G10" s="34"/>
      <c r="H10" s="34"/>
      <c r="I10" s="34"/>
      <c r="J10" s="34"/>
      <c r="K10" s="34"/>
      <c r="L10" s="34"/>
      <c r="M10" s="34"/>
      <c r="N10" s="35"/>
    </row>
    <row r="11" spans="2:16" ht="16.5" thickBot="1" x14ac:dyDescent="0.3">
      <c r="B11" s="14" t="s">
        <v>9</v>
      </c>
      <c r="C11" s="15" t="s">
        <v>170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42" t="s">
        <v>106</v>
      </c>
      <c r="C14" s="342"/>
      <c r="D14" s="103" t="s">
        <v>13</v>
      </c>
      <c r="E14" s="103" t="s">
        <v>14</v>
      </c>
      <c r="F14" s="103" t="s">
        <v>30</v>
      </c>
      <c r="G14" s="95"/>
      <c r="I14" s="38"/>
      <c r="J14" s="38"/>
      <c r="K14" s="38"/>
      <c r="L14" s="38"/>
      <c r="M14" s="38"/>
      <c r="N14" s="114"/>
    </row>
    <row r="15" spans="2:16" x14ac:dyDescent="0.25">
      <c r="B15" s="342"/>
      <c r="C15" s="342"/>
      <c r="D15" s="103">
        <v>10</v>
      </c>
      <c r="E15" s="36">
        <v>424435128</v>
      </c>
      <c r="F15" s="169">
        <v>156</v>
      </c>
      <c r="G15" s="96"/>
      <c r="I15" s="39"/>
      <c r="J15" s="39"/>
      <c r="K15" s="39"/>
      <c r="L15" s="39"/>
      <c r="M15" s="39"/>
      <c r="N15" s="114"/>
    </row>
    <row r="16" spans="2:16" x14ac:dyDescent="0.25">
      <c r="B16" s="342"/>
      <c r="C16" s="342"/>
      <c r="D16" s="103"/>
      <c r="E16" s="36"/>
      <c r="F16" s="36"/>
      <c r="G16" s="96"/>
      <c r="I16" s="39"/>
      <c r="J16" s="39"/>
      <c r="K16" s="39"/>
      <c r="L16" s="39"/>
      <c r="M16" s="39"/>
      <c r="N16" s="114"/>
    </row>
    <row r="17" spans="1:14" x14ac:dyDescent="0.25">
      <c r="B17" s="342"/>
      <c r="C17" s="342"/>
      <c r="D17" s="103"/>
      <c r="E17" s="36"/>
      <c r="F17" s="36"/>
      <c r="G17" s="96"/>
      <c r="I17" s="39"/>
      <c r="J17" s="39"/>
      <c r="K17" s="39"/>
      <c r="L17" s="39"/>
      <c r="M17" s="39"/>
      <c r="N17" s="114"/>
    </row>
    <row r="18" spans="1:14" x14ac:dyDescent="0.25">
      <c r="B18" s="342"/>
      <c r="C18" s="342"/>
      <c r="D18" s="103"/>
      <c r="E18" s="37"/>
      <c r="F18" s="36"/>
      <c r="G18" s="96"/>
      <c r="H18" s="22"/>
      <c r="I18" s="39"/>
      <c r="J18" s="39"/>
      <c r="K18" s="39"/>
      <c r="L18" s="39"/>
      <c r="M18" s="39"/>
      <c r="N18" s="20"/>
    </row>
    <row r="19" spans="1:14" x14ac:dyDescent="0.25">
      <c r="B19" s="342"/>
      <c r="C19" s="342"/>
      <c r="D19" s="103"/>
      <c r="E19" s="37"/>
      <c r="F19" s="36"/>
      <c r="G19" s="96"/>
      <c r="H19" s="22"/>
      <c r="I19" s="41"/>
      <c r="J19" s="41"/>
      <c r="K19" s="41"/>
      <c r="L19" s="41"/>
      <c r="M19" s="41"/>
      <c r="N19" s="20"/>
    </row>
    <row r="20" spans="1:14" x14ac:dyDescent="0.25">
      <c r="B20" s="342"/>
      <c r="C20" s="342"/>
      <c r="D20" s="103"/>
      <c r="E20" s="37"/>
      <c r="F20" s="36"/>
      <c r="G20" s="96"/>
      <c r="H20" s="22"/>
      <c r="I20" s="113"/>
      <c r="J20" s="113"/>
      <c r="K20" s="113"/>
      <c r="L20" s="113"/>
      <c r="M20" s="113"/>
      <c r="N20" s="20"/>
    </row>
    <row r="21" spans="1:14" x14ac:dyDescent="0.25">
      <c r="B21" s="342"/>
      <c r="C21" s="342"/>
      <c r="D21" s="103"/>
      <c r="E21" s="37"/>
      <c r="F21" s="36"/>
      <c r="G21" s="96"/>
      <c r="H21" s="22"/>
      <c r="I21" s="113"/>
      <c r="J21" s="113"/>
      <c r="K21" s="113"/>
      <c r="L21" s="113"/>
      <c r="M21" s="113"/>
      <c r="N21" s="20"/>
    </row>
    <row r="22" spans="1:14" ht="15.75" thickBot="1" x14ac:dyDescent="0.3">
      <c r="B22" s="334" t="s">
        <v>15</v>
      </c>
      <c r="C22" s="335"/>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v>125</v>
      </c>
      <c r="D24" s="42"/>
      <c r="E24" s="36">
        <v>424435128</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51">
        <f>+D40+D41</f>
        <v>0</v>
      </c>
      <c r="F40" s="110"/>
      <c r="G40" s="110"/>
      <c r="H40" s="110"/>
      <c r="I40" s="113"/>
      <c r="J40" s="113"/>
      <c r="K40" s="113"/>
      <c r="L40" s="113"/>
      <c r="M40" s="113"/>
      <c r="N40" s="114"/>
    </row>
    <row r="41" spans="1:17" ht="42.75" x14ac:dyDescent="0.25">
      <c r="A41" s="105"/>
      <c r="B41" s="111" t="s">
        <v>153</v>
      </c>
      <c r="C41" s="112">
        <v>60</v>
      </c>
      <c r="D41" s="129">
        <f>+F144</f>
        <v>0</v>
      </c>
      <c r="E41" s="352"/>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44" t="s">
        <v>36</v>
      </c>
      <c r="N45" s="344"/>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ht="225" customHeight="1" x14ac:dyDescent="0.25">
      <c r="A49" s="47">
        <v>1</v>
      </c>
      <c r="B49" s="120" t="s">
        <v>171</v>
      </c>
      <c r="C49" s="121"/>
      <c r="D49" s="120"/>
      <c r="E49" s="115"/>
      <c r="F49" s="116"/>
      <c r="G49" s="163"/>
      <c r="H49" s="123"/>
      <c r="I49" s="117"/>
      <c r="J49" s="117"/>
      <c r="K49" s="117"/>
      <c r="L49" s="117"/>
      <c r="M49" s="108"/>
      <c r="N49" s="108">
        <f>+M49*G49</f>
        <v>0</v>
      </c>
      <c r="O49" s="27"/>
      <c r="P49" s="27">
        <v>41</v>
      </c>
      <c r="Q49" s="164" t="s">
        <v>172</v>
      </c>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45" t="s">
        <v>29</v>
      </c>
      <c r="C59" s="345" t="s">
        <v>28</v>
      </c>
      <c r="D59" s="343" t="s">
        <v>35</v>
      </c>
      <c r="E59" s="343"/>
    </row>
    <row r="60" spans="1:26" s="30" customFormat="1" x14ac:dyDescent="0.25">
      <c r="B60" s="346"/>
      <c r="C60" s="346"/>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41"/>
      <c r="D63" s="341"/>
      <c r="E63" s="341"/>
      <c r="F63" s="341"/>
      <c r="G63" s="341"/>
      <c r="H63" s="341"/>
      <c r="I63" s="341"/>
      <c r="J63" s="341"/>
      <c r="K63" s="341"/>
      <c r="L63" s="341"/>
      <c r="M63" s="341"/>
      <c r="N63" s="341"/>
    </row>
    <row r="64" spans="1:26" ht="28.15" customHeight="1" thickBot="1" x14ac:dyDescent="0.3"/>
    <row r="65" spans="2:17" ht="27" thickBot="1" x14ac:dyDescent="0.3">
      <c r="B65" s="340" t="s">
        <v>109</v>
      </c>
      <c r="C65" s="340"/>
      <c r="D65" s="340"/>
      <c r="E65" s="340"/>
      <c r="F65" s="340"/>
      <c r="G65" s="340"/>
      <c r="H65" s="340"/>
      <c r="I65" s="340"/>
      <c r="J65" s="340"/>
      <c r="K65" s="340"/>
      <c r="L65" s="340"/>
      <c r="M65" s="340"/>
      <c r="N65" s="340"/>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26" t="s">
        <v>3</v>
      </c>
      <c r="P68" s="328"/>
      <c r="Q68" s="69" t="s">
        <v>19</v>
      </c>
    </row>
    <row r="69" spans="2:17" ht="63" customHeight="1" x14ac:dyDescent="0.25">
      <c r="B69" s="3" t="s">
        <v>173</v>
      </c>
      <c r="C69" s="3" t="s">
        <v>173</v>
      </c>
      <c r="D69" s="5" t="s">
        <v>175</v>
      </c>
      <c r="E69" s="5">
        <v>156</v>
      </c>
      <c r="F69" s="4" t="s">
        <v>146</v>
      </c>
      <c r="G69" s="4" t="s">
        <v>146</v>
      </c>
      <c r="H69" s="4" t="s">
        <v>146</v>
      </c>
      <c r="I69" s="184"/>
      <c r="J69" s="184" t="s">
        <v>145</v>
      </c>
      <c r="K69" s="183" t="s">
        <v>145</v>
      </c>
      <c r="L69" s="183" t="s">
        <v>145</v>
      </c>
      <c r="M69" s="183" t="s">
        <v>145</v>
      </c>
      <c r="N69" s="127"/>
      <c r="O69" s="382" t="s">
        <v>174</v>
      </c>
      <c r="P69" s="383"/>
      <c r="Q69" s="127" t="s">
        <v>146</v>
      </c>
    </row>
    <row r="70" spans="2:17" x14ac:dyDescent="0.25">
      <c r="B70" s="3"/>
      <c r="C70" s="3"/>
      <c r="D70" s="5"/>
      <c r="E70" s="5"/>
      <c r="F70" s="4"/>
      <c r="G70" s="4"/>
      <c r="H70" s="4"/>
      <c r="I70" s="100"/>
      <c r="J70" s="100"/>
      <c r="K70" s="127"/>
      <c r="L70" s="127"/>
      <c r="M70" s="127"/>
      <c r="N70" s="127"/>
      <c r="O70" s="330"/>
      <c r="P70" s="331"/>
      <c r="Q70" s="127"/>
    </row>
    <row r="71" spans="2:17" x14ac:dyDescent="0.25">
      <c r="B71" s="3"/>
      <c r="C71" s="3"/>
      <c r="D71" s="5"/>
      <c r="E71" s="5"/>
      <c r="F71" s="4"/>
      <c r="G71" s="4"/>
      <c r="H71" s="4"/>
      <c r="I71" s="100"/>
      <c r="J71" s="100"/>
      <c r="K71" s="127"/>
      <c r="L71" s="127"/>
      <c r="M71" s="127"/>
      <c r="N71" s="127"/>
      <c r="O71" s="330"/>
      <c r="P71" s="331"/>
      <c r="Q71" s="127"/>
    </row>
    <row r="72" spans="2:17" x14ac:dyDescent="0.25">
      <c r="B72" s="3"/>
      <c r="C72" s="3"/>
      <c r="D72" s="5"/>
      <c r="E72" s="5"/>
      <c r="F72" s="4"/>
      <c r="G72" s="4"/>
      <c r="H72" s="4"/>
      <c r="I72" s="100"/>
      <c r="J72" s="100"/>
      <c r="K72" s="127"/>
      <c r="L72" s="127"/>
      <c r="M72" s="127"/>
      <c r="N72" s="127"/>
      <c r="O72" s="330"/>
      <c r="P72" s="331"/>
      <c r="Q72" s="127"/>
    </row>
    <row r="73" spans="2:17" x14ac:dyDescent="0.25">
      <c r="B73" s="3"/>
      <c r="C73" s="3"/>
      <c r="D73" s="5"/>
      <c r="E73" s="5"/>
      <c r="F73" s="4"/>
      <c r="G73" s="4"/>
      <c r="H73" s="4"/>
      <c r="I73" s="100"/>
      <c r="J73" s="100"/>
      <c r="K73" s="127"/>
      <c r="L73" s="127"/>
      <c r="M73" s="127"/>
      <c r="N73" s="127"/>
      <c r="O73" s="330"/>
      <c r="P73" s="331"/>
      <c r="Q73" s="127"/>
    </row>
    <row r="74" spans="2:17" x14ac:dyDescent="0.25">
      <c r="B74" s="3"/>
      <c r="C74" s="3"/>
      <c r="D74" s="5"/>
      <c r="E74" s="5"/>
      <c r="F74" s="4"/>
      <c r="G74" s="4"/>
      <c r="H74" s="4"/>
      <c r="I74" s="100"/>
      <c r="J74" s="100"/>
      <c r="K74" s="127"/>
      <c r="L74" s="127"/>
      <c r="M74" s="127"/>
      <c r="N74" s="127"/>
      <c r="O74" s="330"/>
      <c r="P74" s="331"/>
      <c r="Q74" s="127"/>
    </row>
    <row r="75" spans="2:17" x14ac:dyDescent="0.25">
      <c r="B75" s="127"/>
      <c r="C75" s="127"/>
      <c r="D75" s="127"/>
      <c r="E75" s="127"/>
      <c r="F75" s="127"/>
      <c r="G75" s="127"/>
      <c r="H75" s="127"/>
      <c r="I75" s="127"/>
      <c r="J75" s="127"/>
      <c r="K75" s="127"/>
      <c r="L75" s="127"/>
      <c r="M75" s="127"/>
      <c r="N75" s="127"/>
      <c r="O75" s="330"/>
      <c r="P75" s="331"/>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53" t="s">
        <v>39</v>
      </c>
      <c r="C81" s="354"/>
      <c r="D81" s="354"/>
      <c r="E81" s="354"/>
      <c r="F81" s="354"/>
      <c r="G81" s="354"/>
      <c r="H81" s="354"/>
      <c r="I81" s="354"/>
      <c r="J81" s="354"/>
      <c r="K81" s="354"/>
      <c r="L81" s="354"/>
      <c r="M81" s="354"/>
      <c r="N81" s="355"/>
    </row>
    <row r="86" spans="2:17" ht="76.5" customHeight="1" x14ac:dyDescent="0.25">
      <c r="B86" s="126" t="s">
        <v>0</v>
      </c>
      <c r="C86" s="126" t="s">
        <v>40</v>
      </c>
      <c r="D86" s="126" t="s">
        <v>41</v>
      </c>
      <c r="E86" s="126" t="s">
        <v>121</v>
      </c>
      <c r="F86" s="126" t="s">
        <v>123</v>
      </c>
      <c r="G86" s="126" t="s">
        <v>124</v>
      </c>
      <c r="H86" s="126" t="s">
        <v>125</v>
      </c>
      <c r="I86" s="126" t="s">
        <v>122</v>
      </c>
      <c r="J86" s="326" t="s">
        <v>126</v>
      </c>
      <c r="K86" s="327"/>
      <c r="L86" s="328"/>
      <c r="M86" s="126" t="s">
        <v>130</v>
      </c>
      <c r="N86" s="126" t="s">
        <v>42</v>
      </c>
      <c r="O86" s="126" t="s">
        <v>43</v>
      </c>
      <c r="P86" s="326" t="s">
        <v>3</v>
      </c>
      <c r="Q86" s="328"/>
    </row>
    <row r="87" spans="2:17" ht="60.75" customHeight="1" x14ac:dyDescent="0.25">
      <c r="B87" s="102" t="s">
        <v>44</v>
      </c>
      <c r="C87" s="102">
        <v>1</v>
      </c>
      <c r="D87" s="3"/>
      <c r="E87" s="3"/>
      <c r="F87" s="3"/>
      <c r="G87" s="3"/>
      <c r="H87" s="3"/>
      <c r="I87" s="5"/>
      <c r="J87" s="1" t="s">
        <v>127</v>
      </c>
      <c r="K87" s="101" t="s">
        <v>128</v>
      </c>
      <c r="L87" s="100" t="s">
        <v>129</v>
      </c>
      <c r="M87" s="127"/>
      <c r="N87" s="127"/>
      <c r="O87" s="127"/>
      <c r="P87" s="329"/>
      <c r="Q87" s="329"/>
    </row>
    <row r="88" spans="2:17" ht="33.6" customHeight="1" x14ac:dyDescent="0.25">
      <c r="B88" s="102" t="s">
        <v>45</v>
      </c>
      <c r="C88" s="102"/>
      <c r="D88" s="3"/>
      <c r="E88" s="3"/>
      <c r="F88" s="3"/>
      <c r="G88" s="3"/>
      <c r="H88" s="3"/>
      <c r="I88" s="5"/>
      <c r="J88" s="1"/>
      <c r="K88" s="100"/>
      <c r="L88" s="100"/>
      <c r="M88" s="127"/>
      <c r="N88" s="127"/>
      <c r="O88" s="127"/>
      <c r="P88" s="329"/>
      <c r="Q88" s="329"/>
    </row>
    <row r="90" spans="2:17" ht="15.75" thickBot="1" x14ac:dyDescent="0.3"/>
    <row r="91" spans="2:17" ht="27" thickBot="1" x14ac:dyDescent="0.3">
      <c r="B91" s="353" t="s">
        <v>47</v>
      </c>
      <c r="C91" s="354"/>
      <c r="D91" s="354"/>
      <c r="E91" s="354"/>
      <c r="F91" s="354"/>
      <c r="G91" s="354"/>
      <c r="H91" s="354"/>
      <c r="I91" s="354"/>
      <c r="J91" s="354"/>
      <c r="K91" s="354"/>
      <c r="L91" s="354"/>
      <c r="M91" s="354"/>
      <c r="N91" s="355"/>
    </row>
    <row r="94" spans="2:17" ht="46.15" customHeight="1" x14ac:dyDescent="0.25">
      <c r="B94" s="69" t="s">
        <v>34</v>
      </c>
      <c r="C94" s="69" t="s">
        <v>48</v>
      </c>
      <c r="D94" s="326" t="s">
        <v>3</v>
      </c>
      <c r="E94" s="328"/>
    </row>
    <row r="95" spans="2:17" ht="46.9" customHeight="1" x14ac:dyDescent="0.25">
      <c r="B95" s="70" t="s">
        <v>131</v>
      </c>
      <c r="C95" s="127"/>
      <c r="D95" s="329"/>
      <c r="E95" s="329"/>
    </row>
    <row r="98" spans="1:26" ht="26.25" x14ac:dyDescent="0.25">
      <c r="B98" s="332" t="s">
        <v>65</v>
      </c>
      <c r="C98" s="333"/>
      <c r="D98" s="333"/>
      <c r="E98" s="333"/>
      <c r="F98" s="333"/>
      <c r="G98" s="333"/>
      <c r="H98" s="333"/>
      <c r="I98" s="333"/>
      <c r="J98" s="333"/>
      <c r="K98" s="333"/>
      <c r="L98" s="333"/>
      <c r="M98" s="333"/>
      <c r="N98" s="333"/>
      <c r="O98" s="333"/>
      <c r="P98" s="333"/>
    </row>
    <row r="100" spans="1:26" ht="15.75" thickBot="1" x14ac:dyDescent="0.3"/>
    <row r="101" spans="1:26" ht="27" thickBot="1" x14ac:dyDescent="0.3">
      <c r="B101" s="353" t="s">
        <v>55</v>
      </c>
      <c r="C101" s="354"/>
      <c r="D101" s="354"/>
      <c r="E101" s="354"/>
      <c r="F101" s="354"/>
      <c r="G101" s="354"/>
      <c r="H101" s="354"/>
      <c r="I101" s="354"/>
      <c r="J101" s="354"/>
      <c r="K101" s="354"/>
      <c r="L101" s="354"/>
      <c r="M101" s="354"/>
      <c r="N101" s="355"/>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56">
        <f>+D119+D120+D121</f>
        <v>0</v>
      </c>
    </row>
    <row r="120" spans="1:17" x14ac:dyDescent="0.25">
      <c r="B120" s="68" t="s">
        <v>133</v>
      </c>
      <c r="C120" s="58">
        <v>30</v>
      </c>
      <c r="D120" s="129">
        <v>0</v>
      </c>
      <c r="E120" s="357"/>
    </row>
    <row r="121" spans="1:17" ht="15.75" thickBot="1" x14ac:dyDescent="0.3">
      <c r="B121" s="68" t="s">
        <v>134</v>
      </c>
      <c r="C121" s="73">
        <v>40</v>
      </c>
      <c r="D121" s="73">
        <v>0</v>
      </c>
      <c r="E121" s="358"/>
    </row>
    <row r="123" spans="1:17" ht="15.75" thickBot="1" x14ac:dyDescent="0.3"/>
    <row r="124" spans="1:17" ht="27" thickBot="1" x14ac:dyDescent="0.3">
      <c r="B124" s="353" t="s">
        <v>53</v>
      </c>
      <c r="C124" s="354"/>
      <c r="D124" s="354"/>
      <c r="E124" s="354"/>
      <c r="F124" s="354"/>
      <c r="G124" s="354"/>
      <c r="H124" s="354"/>
      <c r="I124" s="354"/>
      <c r="J124" s="354"/>
      <c r="K124" s="354"/>
      <c r="L124" s="354"/>
      <c r="M124" s="354"/>
      <c r="N124" s="355"/>
    </row>
    <row r="126" spans="1:17" ht="76.5" customHeight="1" x14ac:dyDescent="0.25">
      <c r="B126" s="126" t="s">
        <v>0</v>
      </c>
      <c r="C126" s="126" t="s">
        <v>40</v>
      </c>
      <c r="D126" s="126" t="s">
        <v>41</v>
      </c>
      <c r="E126" s="126" t="s">
        <v>121</v>
      </c>
      <c r="F126" s="126" t="s">
        <v>123</v>
      </c>
      <c r="G126" s="126" t="s">
        <v>124</v>
      </c>
      <c r="H126" s="126" t="s">
        <v>125</v>
      </c>
      <c r="I126" s="126" t="s">
        <v>122</v>
      </c>
      <c r="J126" s="326" t="s">
        <v>126</v>
      </c>
      <c r="K126" s="327"/>
      <c r="L126" s="328"/>
      <c r="M126" s="126" t="s">
        <v>130</v>
      </c>
      <c r="N126" s="126" t="s">
        <v>42</v>
      </c>
      <c r="O126" s="126" t="s">
        <v>43</v>
      </c>
      <c r="P126" s="326" t="s">
        <v>3</v>
      </c>
      <c r="Q126" s="328"/>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329"/>
      <c r="Q127" s="329"/>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329"/>
      <c r="Q129" s="329"/>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347" t="s">
        <v>54</v>
      </c>
      <c r="C134" s="6" t="s">
        <v>135</v>
      </c>
      <c r="D134" s="129">
        <v>25</v>
      </c>
      <c r="E134" s="129"/>
      <c r="F134" s="348">
        <f>+E134+E135+E136</f>
        <v>0</v>
      </c>
      <c r="G134" s="98"/>
    </row>
    <row r="135" spans="2:17" ht="76.150000000000006" customHeight="1" x14ac:dyDescent="0.2">
      <c r="B135" s="347"/>
      <c r="C135" s="6" t="s">
        <v>136</v>
      </c>
      <c r="D135" s="75">
        <v>25</v>
      </c>
      <c r="E135" s="129"/>
      <c r="F135" s="349"/>
      <c r="G135" s="98"/>
    </row>
    <row r="136" spans="2:17" ht="69" customHeight="1" x14ac:dyDescent="0.2">
      <c r="B136" s="347"/>
      <c r="C136" s="6" t="s">
        <v>137</v>
      </c>
      <c r="D136" s="129">
        <v>10</v>
      </c>
      <c r="E136" s="129"/>
      <c r="F136" s="350"/>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351">
        <f>+D144+D145</f>
        <v>0</v>
      </c>
    </row>
    <row r="145" spans="2:5" ht="42.75" x14ac:dyDescent="0.25">
      <c r="B145" s="111" t="s">
        <v>61</v>
      </c>
      <c r="C145" s="112">
        <v>60</v>
      </c>
      <c r="D145" s="129">
        <f>+F134</f>
        <v>0</v>
      </c>
      <c r="E145" s="352"/>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11</vt:i4>
      </vt:variant>
    </vt:vector>
  </HeadingPairs>
  <TitlesOfParts>
    <vt:vector size="11" baseType="lpstr">
      <vt:lpstr>JURIDICA</vt:lpstr>
      <vt:lpstr>TECNICA</vt:lpstr>
      <vt:lpstr>FINANCIERA</vt:lpstr>
      <vt:lpstr>FUNDESTAR</vt:lpstr>
      <vt:lpstr>UNION TEMPORALANTONIA SANTOS </vt:lpstr>
      <vt:lpstr>UNION TEMPORAL FUNDAS</vt:lpstr>
      <vt:lpstr>UNION TEMPORAL SERVIR DESDE CER</vt:lpstr>
      <vt:lpstr>FUNDACION ESTRUCTURAR</vt:lpstr>
      <vt:lpstr>SOCIEDAD SANVICENTE DE PAUL BUC</vt:lpstr>
      <vt:lpstr>CORPRODINCO GRUPO 17</vt:lpstr>
      <vt:lpstr>SAN VICENTE DE PAUL GRUP 10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Laura Jimenez Palmett</cp:lastModifiedBy>
  <dcterms:created xsi:type="dcterms:W3CDTF">2014-10-22T15:49:24Z</dcterms:created>
  <dcterms:modified xsi:type="dcterms:W3CDTF">2014-12-12T20:35:53Z</dcterms:modified>
</cp:coreProperties>
</file>