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4240" windowHeight="12435" tabRatio="598" activeTab="1"/>
  </bookViews>
  <sheets>
    <sheet name="JURIDICA" sheetId="9" r:id="rId1"/>
    <sheet name="TECNICA" sheetId="8" r:id="rId2"/>
    <sheet name="FINANCIERA" sheetId="10" r:id="rId3"/>
  </sheets>
  <calcPr calcId="145621"/>
</workbook>
</file>

<file path=xl/calcChain.xml><?xml version="1.0" encoding="utf-8"?>
<calcChain xmlns="http://schemas.openxmlformats.org/spreadsheetml/2006/main">
  <c r="G115" i="8" l="1"/>
  <c r="G114" i="8"/>
  <c r="C95" i="8" l="1"/>
  <c r="C9" i="10" l="1"/>
  <c r="C10" i="10" s="1"/>
  <c r="M93" i="8"/>
  <c r="A87" i="8"/>
  <c r="A88" i="8" s="1"/>
  <c r="A90" i="8" s="1"/>
  <c r="N93" i="8"/>
  <c r="N35" i="8"/>
  <c r="N36" i="8" s="1"/>
  <c r="D29" i="8"/>
  <c r="E28" i="8" s="1"/>
  <c r="E15" i="8" l="1"/>
  <c r="E99" i="8" l="1"/>
  <c r="D120" i="8" s="1"/>
  <c r="G113" i="8"/>
  <c r="D121" i="8" s="1"/>
  <c r="E120" i="8" l="1"/>
  <c r="C15" i="8" l="1"/>
  <c r="M36" i="8"/>
  <c r="C41" i="8" s="1"/>
  <c r="L36" i="8"/>
  <c r="K36" i="8"/>
  <c r="C40" i="8" s="1"/>
</calcChain>
</file>

<file path=xl/sharedStrings.xml><?xml version="1.0" encoding="utf-8"?>
<sst xmlns="http://schemas.openxmlformats.org/spreadsheetml/2006/main" count="434" uniqueCount="233">
  <si>
    <t>CARGO</t>
  </si>
  <si>
    <t>* Dirección, barrio - vereda, Centro Zonal</t>
  </si>
  <si>
    <t>MODALIDAD</t>
  </si>
  <si>
    <t>OBSERVACIONES</t>
  </si>
  <si>
    <t>Nombre de Proponente:</t>
  </si>
  <si>
    <t>Fecha de evaluación:</t>
  </si>
  <si>
    <t>Fecha de terminación</t>
  </si>
  <si>
    <t>FOLIO</t>
  </si>
  <si>
    <t>Número del Grupo</t>
  </si>
  <si>
    <t>Valor del Presupuesto</t>
  </si>
  <si>
    <t>Sumatoria</t>
  </si>
  <si>
    <t xml:space="preserve">Experiencia minima a acreditar </t>
  </si>
  <si>
    <t>TOTAL</t>
  </si>
  <si>
    <t xml:space="preserve">Fecha 
inicio </t>
  </si>
  <si>
    <t>CUMPLE 
SI /NO</t>
  </si>
  <si>
    <t>OBSERVACION</t>
  </si>
  <si>
    <t>experiencia
acreditada
no validada 
(en meses)</t>
  </si>
  <si>
    <t>Total meses de experiencia acreditada valida</t>
  </si>
  <si>
    <t xml:space="preserve">Objeto del contrato cumple con lo solcitado 
si/ no
</t>
  </si>
  <si>
    <t>si</t>
  </si>
  <si>
    <t>no</t>
  </si>
  <si>
    <t>Total cupos certificados</t>
  </si>
  <si>
    <t xml:space="preserve">Cantidad de Cupos ejecutados </t>
  </si>
  <si>
    <t>Valor</t>
  </si>
  <si>
    <t>Criterio</t>
  </si>
  <si>
    <t>Experiencia habilitante</t>
  </si>
  <si>
    <t>fueron objeto de multas
si/no</t>
  </si>
  <si>
    <t>Total meses de experiencia adicional acreditada valida</t>
  </si>
  <si>
    <t>CRITERIO</t>
  </si>
  <si>
    <t xml:space="preserve">Concepto, cumple </t>
  </si>
  <si>
    <t>Valor ejecutado
del contrato</t>
  </si>
  <si>
    <t>** Cupos de acuerdo con el área exigida en el estándar 40 para las dos Modalidades</t>
  </si>
  <si>
    <t>Talento Humano - Habilitante</t>
  </si>
  <si>
    <t>PROPORCIÓN T.HNO/CUPOS</t>
  </si>
  <si>
    <t>NOMBRE</t>
  </si>
  <si>
    <r>
      <rPr>
        <b/>
        <sz val="10"/>
        <color theme="1"/>
        <rFont val="Calibri"/>
        <family val="2"/>
        <scheme val="minor"/>
      </rPr>
      <t>CUMPLE PERFIL</t>
    </r>
    <r>
      <rPr>
        <b/>
        <sz val="11"/>
        <color theme="1"/>
        <rFont val="Calibri"/>
        <family val="2"/>
        <scheme val="minor"/>
      </rPr>
      <t xml:space="preserve">
SI /NO</t>
    </r>
  </si>
  <si>
    <r>
      <rPr>
        <b/>
        <sz val="9"/>
        <color theme="1"/>
        <rFont val="Calibri"/>
        <family val="2"/>
        <scheme val="minor"/>
      </rPr>
      <t>CUMPLE PROPORCION</t>
    </r>
    <r>
      <rPr>
        <b/>
        <sz val="11"/>
        <color theme="1"/>
        <rFont val="Calibri"/>
        <family val="2"/>
        <scheme val="minor"/>
      </rPr>
      <t xml:space="preserve">
SI /NO</t>
    </r>
  </si>
  <si>
    <t>COORDINADOR</t>
  </si>
  <si>
    <t>PROFESIONAL DE APOYO PSICOSOCIAL</t>
  </si>
  <si>
    <t>Numero
 del contrato</t>
  </si>
  <si>
    <t>Propuesta Técnica - Habilitante</t>
  </si>
  <si>
    <r>
      <rPr>
        <b/>
        <sz val="10"/>
        <color theme="1"/>
        <rFont val="Calibri"/>
        <family val="2"/>
        <scheme val="minor"/>
      </rPr>
      <t xml:space="preserve">CUMPLE </t>
    </r>
    <r>
      <rPr>
        <b/>
        <sz val="11"/>
        <color theme="1"/>
        <rFont val="Calibri"/>
        <family val="2"/>
        <scheme val="minor"/>
      </rPr>
      <t xml:space="preserve">
SI /NO</t>
    </r>
  </si>
  <si>
    <t>Experiencia Específica - habilitante</t>
  </si>
  <si>
    <t>VARIABLES</t>
  </si>
  <si>
    <t>PUNTAJE MÁXIMO</t>
  </si>
  <si>
    <t>PUNTAJE ASIGNADO</t>
  </si>
  <si>
    <t>Equipo talento humano adicional</t>
  </si>
  <si>
    <t xml:space="preserve">
Disposición de un equipo adicional al requerido por manual operativo, para la administración de la ejecución del contrato a suscribir.
</t>
  </si>
  <si>
    <t>1. Experiencia Específica - Adicional</t>
  </si>
  <si>
    <t>TOTAL PUNTAJE 
CRITERIO 1</t>
  </si>
  <si>
    <t>TOTAL PUNTAJE 
CRITERIO 2</t>
  </si>
  <si>
    <t>TOTAL PUNTAJE POR CRITERIO</t>
  </si>
  <si>
    <t>PUNTAJE MAXIMO</t>
  </si>
  <si>
    <r>
      <t>1.</t>
    </r>
    <r>
      <rPr>
        <sz val="7"/>
        <color theme="1"/>
        <rFont val="Times New Roman"/>
        <family val="1"/>
      </rPr>
      <t xml:space="preserve">   </t>
    </r>
    <r>
      <rPr>
        <sz val="11"/>
        <color theme="1"/>
        <rFont val="Arial"/>
        <family val="2"/>
      </rPr>
      <t>Experiencia adicional a la mínima requerida en la ejecución de programas de atención a primera infancia y o familia</t>
    </r>
  </si>
  <si>
    <r>
      <t>2.</t>
    </r>
    <r>
      <rPr>
        <sz val="7"/>
        <color theme="1"/>
        <rFont val="Times New Roman"/>
        <family val="1"/>
      </rPr>
      <t xml:space="preserve">   </t>
    </r>
    <r>
      <rPr>
        <sz val="11"/>
        <color theme="1"/>
        <rFont val="Arial"/>
        <family val="2"/>
      </rPr>
      <t xml:space="preserve">Disposición de un equipo adicional al requerido por el manual operativo, para la administración de la ejecución del contrato a suscribir, sin costo adicional, en las siguientes áreas: coordinador general del grupo, pedagógica y financiera. </t>
    </r>
  </si>
  <si>
    <t>experiencia
acreditada
validada
(en meses)</t>
  </si>
  <si>
    <t>*** Si es propia, en arriendo,  comodato ó con autorización de uso, con que entidad</t>
  </si>
  <si>
    <t>1. CRITERIOS HABILITANTES</t>
  </si>
  <si>
    <t>2. CRITERIOS DE EVALUACIÓN</t>
  </si>
  <si>
    <t>ACTA DE INFORME DE EVALUACION DE PROPUESTAS</t>
  </si>
  <si>
    <t>No.</t>
  </si>
  <si>
    <t>DOCUMENTOS</t>
  </si>
  <si>
    <t>FOLIOS</t>
  </si>
  <si>
    <t>CUMPLE</t>
  </si>
  <si>
    <t xml:space="preserve">NO CUMPLE </t>
  </si>
  <si>
    <t>CERTIFICADO DE EXISTENCIA Y REPRESENTACIÓN LEGAL DEL PROPONENTE</t>
  </si>
  <si>
    <t>REGISTRO UNICO TRIBUTARIO</t>
  </si>
  <si>
    <t xml:space="preserve">FOTOCOPIA DE LA CEDULA DE CIUDADANIA </t>
  </si>
  <si>
    <t>CONSULTA BOLETIN RESPONSABLES FISCALES DEL REPRESENTANTE LEGAL Y DE LA PERSONA JURIDICA</t>
  </si>
  <si>
    <t>CONSULTA CERTIFICADO DEL SISTEMA DE INFORMACIÓN Y REGISTRO DE SANCIONES Y CAUSAS DE INHABILIDAD –SIRI– VIGENTE, EXPEDIDO POR LA PROCURADURÍA GENERAL DE LA NACIÓN DEL REPRESENTANTE LEGAL Y DE LA PERSONA JURÍDICA</t>
  </si>
  <si>
    <t>CONSULTA ANTECEDENTES PENALES DEL REPRESENTANTE LEGAL</t>
  </si>
  <si>
    <t>CECILIA DE LA FUENTE DE LLERAS</t>
  </si>
  <si>
    <t xml:space="preserve">PROPONENTE: </t>
  </si>
  <si>
    <t>NUMERO DE NIT</t>
  </si>
  <si>
    <t>ACTIVO CORRIENTE</t>
  </si>
  <si>
    <t xml:space="preserve">ACTIVO TOTAL </t>
  </si>
  <si>
    <t xml:space="preserve">PASIVO CORRIENTE </t>
  </si>
  <si>
    <t>PASIVO TOTAL</t>
  </si>
  <si>
    <t>INDICADORES FINANCIEROS DEL PROPONENTE</t>
  </si>
  <si>
    <t>Capacidad Financiera</t>
  </si>
  <si>
    <t>NIVEL DE ENDEUDAMIENTO</t>
  </si>
  <si>
    <t>CONSOLIDADO GENERAL:</t>
  </si>
  <si>
    <t xml:space="preserve">CON LA CAPACIDAD FINANCIERA </t>
  </si>
  <si>
    <t>PROPONENTE</t>
  </si>
  <si>
    <t xml:space="preserve">                                                 INSTITUTO COLOMBIANO DE BIENESTAR FAMILIAR - ICBF</t>
  </si>
  <si>
    <t>RUP (SI APLICA)</t>
  </si>
  <si>
    <t>Se procede a evaluar las propuestas presentadas por los siguientes oferentes:</t>
  </si>
  <si>
    <t>RESOLUCIÓN POR LA CUAL EL ICBF OTROGA O RECONOCE PERSONERÍA JURÍDICA EN LOS CASOS QUE APLIQUE</t>
  </si>
  <si>
    <t>PODER EN CASO DE QUE EL PROPONENTE ACTÚE A TRAVÉS DE APODERADO</t>
  </si>
  <si>
    <t>CARTA DE PRESENTACION DE LA PROPUESTA DONDE SE INDIQUE EL GRUPO O CRUPOS EN LOS QUE VA A PARTICIPAR FORMATO 1</t>
  </si>
  <si>
    <t>CERTIFICAD DE CUMPLIMIENTO DE PAGO DE APORTES DE SEGURIDAD SOCIAL Y PARAFISCALES. FORMATO 2</t>
  </si>
  <si>
    <t>CERTIFICACION DE PARTICIPACION INDEPENDIENTE DEL PROPONENTE FORMATO 3</t>
  </si>
  <si>
    <t>DOCUMENTO DE CONSTITUCIÓN DEL CONSORCIO O UNIÓN TEMPORAL CUANDO APLIQUE FORMATO 4 - 5</t>
  </si>
  <si>
    <t>Resumen de Grupos y Presupuesto que esta ofertando (se debe hacer una valuación independiente para cada grupo al que se presenta)</t>
  </si>
  <si>
    <t>Experiencia mínima a acreditar en cupos (80% de los cupos del grupo)</t>
  </si>
  <si>
    <t>Porcentaje de participación en caso de consorcio o unión temporal</t>
  </si>
  <si>
    <t>Infraestructura Formato 11 - Habilitante</t>
  </si>
  <si>
    <t>CAPACIDAD  INSTALADA EN CUPOS**</t>
  </si>
  <si>
    <t>UBICACIÓN*</t>
  </si>
  <si>
    <t>CERTIFICADO DE TRADICIÓN Y LIBERTAD SI ES PROPIA CDI</t>
  </si>
  <si>
    <t>PROMESA DE ARRENDAMIENTO O CARTA DE INTENCIÓN CDI</t>
  </si>
  <si>
    <t>CARTA DE COMPROMISO DE GESTIONAR EL USO CUENDO ES PÚBLICA CDI</t>
  </si>
  <si>
    <t xml:space="preserve">CARTA DE COMPROMISO DE DISPONER DEL ESPACIO MODALIDAD FAMILIAR </t>
  </si>
  <si>
    <t>CUMPLIMIENTO DE CONDICIONES DE SEGURIDAD SEGÚN FORMATO 11 SI/NO</t>
  </si>
  <si>
    <t>CUMPLIMIENTO ESPACIOS DE SERVICIO Y ATENCIÓN SEGÚN FORMATO 11 SI/NO</t>
  </si>
  <si>
    <t>CUMPLIMIENTO CONDICIONES DEL ENTORNO SEGÚN FORMATO 11 SI/NO</t>
  </si>
  <si>
    <t>CUMPLIMIENTO SERVICIOS PÚBLICOS BÁSICOS SEFÚN FORMATO 11 SI/NO</t>
  </si>
  <si>
    <t>SE ENCUENTRA DENTRO DE UN KM DE DISTANCIA DE LA UNICACIÓN ACTUAL DE LOS BENEFICIARIOS SI/NO</t>
  </si>
  <si>
    <t>CÉDULA DE CIUDADANÍA</t>
  </si>
  <si>
    <t>TARJETA PROFESIONAL DE REQUERIRSE</t>
  </si>
  <si>
    <t>TÍTULO OBTENIDO</t>
  </si>
  <si>
    <t>INSTITUCIÓN DE EDUCACIÓN SUPERIOR</t>
  </si>
  <si>
    <t>FECHA DE TERMINACIÓN DE MATERIAS O DE GRADO SEGÚN EL CASO</t>
  </si>
  <si>
    <t xml:space="preserve">EXPERIENCIA PROFESIONAL </t>
  </si>
  <si>
    <t>EMPRESA</t>
  </si>
  <si>
    <t>FECHA DE INICIO Y TERMINACIÓN</t>
  </si>
  <si>
    <t xml:space="preserve">FUNCIONES </t>
  </si>
  <si>
    <t xml:space="preserve">CARTA DE COMPROMISO DE SUSCRIBIR EL CONTRATO FORMATO 8 </t>
  </si>
  <si>
    <t>Presentó propuesta técnica de acuedo con lo solicitado en el pliego de condiciones. Formato 12</t>
  </si>
  <si>
    <t xml:space="preserve">6 meses adicionales al mínimo requerido </t>
  </si>
  <si>
    <t xml:space="preserve">12 meses adicionales al mínimo requerido </t>
  </si>
  <si>
    <t xml:space="preserve">18 meses adicionales al mínimo requerido </t>
  </si>
  <si>
    <t>PROFESIONAL DE APOYO PEDAGÓGICO  POR CADA MIL CUPOS OFERTADOS O FRACIÓN INFERIOR 
Profesional en ciencias de las educación con experiencia igual o mayor a dos (2) años en infancia o familia</t>
  </si>
  <si>
    <t>FINANCIERO  POR CADA CINCO MIL CUPOS OFERTADOS O FRACIÓN INFERIOR 
Profesional o tecnólogo en ciencias de la administración o económicas</t>
  </si>
  <si>
    <t>COORDINADORCOORDINADOR GENERAL DEL PROYECTO POR CADA MIL CUPOS OFERTADOS O FRACIÓN INFERIOR</t>
  </si>
  <si>
    <t>PROFESIONAL DE APOYO PEDAGÓGICO  POR CADA MIL CUPOS OFERTADOS O FRACIÓN INFERIOR</t>
  </si>
  <si>
    <t xml:space="preserve">FINANCIERO  POR CADA CINCO MIL CUPOS OFERTADOS O FRACIÓN INFERIOR </t>
  </si>
  <si>
    <t xml:space="preserve">GARANTIA DE SERIEDAD DE LA PROPUESTA </t>
  </si>
  <si>
    <t xml:space="preserve">AUTORIZACION DEL REPRESENTANTE LEGAL Y/O APODERADO PARA PRESENTAR PROPUESTA O SUSCRIBIR EL CONTRATO (DE REQUERIRSE DE ACUERDO A LOS ESTATUTOS) </t>
  </si>
  <si>
    <t>RESULTADOS EVALUACION COMPONENTE TECNICO</t>
  </si>
  <si>
    <t>SI</t>
  </si>
  <si>
    <t>NO</t>
  </si>
  <si>
    <t>Experiencia Específica habilitante en tiempo</t>
  </si>
  <si>
    <t>Experiencia Específica habilitante en cupos</t>
  </si>
  <si>
    <t>Infraestructura</t>
  </si>
  <si>
    <t>Talento Humano</t>
  </si>
  <si>
    <t>RESULTADOS FACTORES DE PONDERACION</t>
  </si>
  <si>
    <t>1.   Experiencia adicional a la mínima requerida en la ejecución de programas de atención a primera infancia y o familia</t>
  </si>
  <si>
    <t xml:space="preserve">2.   Disposición de un equipo adicional al requerido por el manual operativo, para la administración de la ejecución del contrato a suscribir, sin costo adicional, en las siguientes áreas: coordinador general del grupo, pedagógica y financiera. </t>
  </si>
  <si>
    <t>Nombre del proponente y /o integrante  de la unión temporal o consorcio que reporta la experiencia</t>
  </si>
  <si>
    <t>Empresa o entidad contratista
(a nombre de que entidad esta la certificación)</t>
  </si>
  <si>
    <t>Empresa  o entidad contratante
(nombre de la entidad que expide la certificación)</t>
  </si>
  <si>
    <t>Cantidad de Cupos 
 según % de participación</t>
  </si>
  <si>
    <t>MODALIDAD A LA QUE SE PRESENTA
(CDI CON ARRIENDO- CDI SIN ARRIENDO - MODALIDAD FAMILIAR)</t>
  </si>
  <si>
    <t xml:space="preserve">EVALUACIÓN FINANCIERA PRIMERA INFANCIA </t>
  </si>
  <si>
    <t>No DEL GRUPO AL QUE SE PRESENTA</t>
  </si>
  <si>
    <t>VALOR DEL PRESUPUESTO OFICIAL</t>
  </si>
  <si>
    <t>VALOR TOTAL DEL PRESUPUESTO OFICIAL DE LOS GRUPOS A LOS QUE SE PRESENTA:</t>
  </si>
  <si>
    <t>VALOR TOTAL DEL PRESUPUESTO DE LOS GRUPOS A LOS QUE SE PRESENTA EN SMMLV:</t>
  </si>
  <si>
    <t>INFORMACION A 31 DE DICIEMBRE DE 2013</t>
  </si>
  <si>
    <t>LIQUIDEZ*</t>
  </si>
  <si>
    <t>* VER NOTA 5 DEL NUMERAL 3.18</t>
  </si>
  <si>
    <t>Vicariato Apostolico de Puerto Carreño</t>
  </si>
  <si>
    <t>x</t>
  </si>
  <si>
    <t>Del 3 al 5</t>
  </si>
  <si>
    <t>No aplica</t>
  </si>
  <si>
    <t>9 y 11</t>
  </si>
  <si>
    <t>fecha de expedición 25 de Noviembre del 2011</t>
  </si>
  <si>
    <t xml:space="preserve">El equipo evaluador realiza la consulta e imprime el certificado con fecha de 25 de noviembre </t>
  </si>
  <si>
    <t>No aplica, de acuerdo al aviso modificatorio # 2 y  ala guia Juridica para otorgar, reconocer personerias juridicas a instituciones del sistema Nacional de Bienestar familiar que presetan servicio de Proteccion integral, se expetuan las personerias juridicas otorgadas por autoridad canonica competente</t>
  </si>
  <si>
    <t xml:space="preserve">Vicariato Apostolico de Puerto Carreño </t>
  </si>
  <si>
    <t xml:space="preserve">PROPONENTE No. 1. Vicariato Apostolico de Puerto Carreño </t>
  </si>
  <si>
    <t>CONVOCATORIA PÚBLICA DE APORTE No 002 DE 2014</t>
  </si>
  <si>
    <t>Desarrollo Infantil en Medio familiar</t>
  </si>
  <si>
    <t>Familiar</t>
  </si>
  <si>
    <t>No presenta</t>
  </si>
  <si>
    <t>No especifica</t>
  </si>
  <si>
    <t>Puerto carreño, Avenida Orinico # 3 - 147</t>
  </si>
  <si>
    <t>Puerto carreño, Barrio Tamarindo frente al Sena</t>
  </si>
  <si>
    <t>Cumaribo, Centro frente al parque principal</t>
  </si>
  <si>
    <t>Santa Rosalia, centro contiguo a la casa parroquial frente al hotel Morichal de oriente</t>
  </si>
  <si>
    <t>Psicologa</t>
  </si>
  <si>
    <t>UNAD</t>
  </si>
  <si>
    <t>Maria de  Jesus Santana Tovar</t>
  </si>
  <si>
    <t>Julia Ines Oñate Acosta</t>
  </si>
  <si>
    <t>No aplia</t>
  </si>
  <si>
    <t>Asmed salud</t>
  </si>
  <si>
    <t>Francy Andrea Garcia Perez</t>
  </si>
  <si>
    <t>no lo relaciona</t>
  </si>
  <si>
    <t>No lo relaciona</t>
  </si>
  <si>
    <t>No la relaciona</t>
  </si>
  <si>
    <t>Inpec (practicas Profesionales )</t>
  </si>
  <si>
    <t>Mirna dariana Cisneros</t>
  </si>
  <si>
    <t>Psicologo</t>
  </si>
  <si>
    <t>Batallon Bochica del ejercito Nacional</t>
  </si>
  <si>
    <t>842000122-5</t>
  </si>
  <si>
    <t xml:space="preserve">CUMPLE </t>
  </si>
  <si>
    <r>
      <t xml:space="preserve">EL PROPONENTE CUMPLE </t>
    </r>
    <r>
      <rPr>
        <b/>
        <u/>
        <sz val="12"/>
        <color rgb="FF000000"/>
        <rFont val="Arial"/>
        <family val="2"/>
      </rPr>
      <t>X</t>
    </r>
    <r>
      <rPr>
        <b/>
        <sz val="12"/>
        <color rgb="FF000000"/>
        <rFont val="Arial"/>
        <family val="2"/>
      </rPr>
      <t xml:space="preserve"> NO CUMPLE _______</t>
    </r>
  </si>
  <si>
    <t xml:space="preserve">El equipo evaluador realiza la consulta e imprime el certificado con fecha de 26  de noviembre </t>
  </si>
  <si>
    <t>ICBF</t>
  </si>
  <si>
    <t>31 de Diciembre del 2012</t>
  </si>
  <si>
    <t>19 de Noviembre del 2012</t>
  </si>
  <si>
    <t>La informacion es suministrada por el ICBF regional Vichada</t>
  </si>
  <si>
    <t>1 de Enero del 2013</t>
  </si>
  <si>
    <t>31 de Octubre del 2014</t>
  </si>
  <si>
    <t>20 meses</t>
  </si>
  <si>
    <t>1 de marzo del 2013</t>
  </si>
  <si>
    <t>30 de Noviembre de 2013</t>
  </si>
  <si>
    <t>9 meses</t>
  </si>
  <si>
    <t>0 meses</t>
  </si>
  <si>
    <t>No</t>
  </si>
  <si>
    <t>7 meses</t>
  </si>
  <si>
    <t>1 Junio de 2013</t>
  </si>
  <si>
    <t>30 de Diciembre del 2013</t>
  </si>
  <si>
    <t>Fundacion Antonio Restrepo Barco</t>
  </si>
  <si>
    <t>007-12</t>
  </si>
  <si>
    <t>23 de Febrero del 2012</t>
  </si>
  <si>
    <t>30 de Octubre del 2012</t>
  </si>
  <si>
    <t>63 al 66</t>
  </si>
  <si>
    <t>Gobernacion del Vichada</t>
  </si>
  <si>
    <t>No reporta</t>
  </si>
  <si>
    <t>17 de Septiembre del 2012</t>
  </si>
  <si>
    <t>15 de mayo del 2013</t>
  </si>
  <si>
    <t>67 y 68</t>
  </si>
  <si>
    <t xml:space="preserve">1 mes </t>
  </si>
  <si>
    <t>21 meses</t>
  </si>
  <si>
    <t xml:space="preserve">8 meses </t>
  </si>
  <si>
    <t>38 meses</t>
  </si>
  <si>
    <t>El equipo evaluador manifiesta que en la propuesta no se evidencia equipo de talento humano adicional</t>
  </si>
  <si>
    <t>1/300</t>
  </si>
  <si>
    <t>1/175</t>
  </si>
  <si>
    <r>
      <t>1-</t>
    </r>
    <r>
      <rPr>
        <b/>
        <sz val="7"/>
        <color theme="1"/>
        <rFont val="Times New Roman"/>
        <family val="1"/>
      </rPr>
      <t xml:space="preserve">      </t>
    </r>
    <r>
      <rPr>
        <b/>
        <sz val="11"/>
        <color theme="1"/>
        <rFont val="Calibri"/>
        <family val="2"/>
        <scheme val="minor"/>
      </rPr>
      <t>No se presentaron las notas a los estados financieros.</t>
    </r>
  </si>
  <si>
    <r>
      <t>2-</t>
    </r>
    <r>
      <rPr>
        <b/>
        <sz val="7"/>
        <color theme="1"/>
        <rFont val="Times New Roman"/>
        <family val="1"/>
      </rPr>
      <t xml:space="preserve">      </t>
    </r>
    <r>
      <rPr>
        <b/>
        <sz val="11"/>
        <color theme="1"/>
        <rFont val="Calibri"/>
        <family val="2"/>
        <scheme val="minor"/>
      </rPr>
      <t>No se presentó el  dictamen a los estados financieros.</t>
    </r>
  </si>
  <si>
    <r>
      <t>3-</t>
    </r>
    <r>
      <rPr>
        <b/>
        <sz val="7"/>
        <color theme="1"/>
        <rFont val="Times New Roman"/>
        <family val="1"/>
      </rPr>
      <t xml:space="preserve">      </t>
    </r>
    <r>
      <rPr>
        <b/>
        <sz val="11"/>
        <color theme="1"/>
        <rFont val="Calibri"/>
        <family val="2"/>
        <scheme val="minor"/>
      </rPr>
      <t>No se presentó la certificación a los estados financieros.</t>
    </r>
  </si>
  <si>
    <r>
      <t>4-</t>
    </r>
    <r>
      <rPr>
        <b/>
        <sz val="7"/>
        <color theme="1"/>
        <rFont val="Times New Roman"/>
        <family val="1"/>
      </rPr>
      <t xml:space="preserve">      </t>
    </r>
    <r>
      <rPr>
        <b/>
        <sz val="11"/>
        <color theme="1"/>
        <rFont val="Calibri"/>
        <family val="2"/>
        <scheme val="minor"/>
      </rPr>
      <t>No se presentó el certificado de la junta central de contadores.</t>
    </r>
  </si>
  <si>
    <r>
      <t>5-</t>
    </r>
    <r>
      <rPr>
        <b/>
        <sz val="7"/>
        <color theme="1"/>
        <rFont val="Times New Roman"/>
        <family val="1"/>
      </rPr>
      <t xml:space="preserve">      </t>
    </r>
    <r>
      <rPr>
        <b/>
        <sz val="11"/>
        <color theme="1"/>
        <rFont val="Calibri"/>
        <family val="2"/>
        <scheme val="minor"/>
      </rPr>
      <t>No se presentó fotocopia de la tarjeta profesional del contador que suscribe los estados financieros.</t>
    </r>
  </si>
  <si>
    <t>Objeto del contrato cumple con lo solcitado 
si/ no</t>
  </si>
  <si>
    <t>Grupo a la que se presenta</t>
  </si>
  <si>
    <t>La Primavera, Centro Antiguo casa de las monjas</t>
  </si>
  <si>
    <t>COORDINADOR GENERAL DEL PROYECTO POR CADA MIL CUPOS OFERTADOS O FRACIÓN INFERIOR 
Profesional en ciencias de la administración, económicas sociales y humanas o de la educación, con experiencia igual o mayor a dos (2) años en infancia o familia</t>
  </si>
  <si>
    <t>NO SUBSANÓ</t>
  </si>
  <si>
    <t>NO SUBSANO</t>
  </si>
  <si>
    <r>
      <t>En Puero carreño, a los 04 dias del mes Diciembre</t>
    </r>
    <r>
      <rPr>
        <b/>
        <sz val="11"/>
        <color theme="1"/>
        <rFont val="Arial Narrow"/>
        <family val="2"/>
      </rPr>
      <t xml:space="preserve"> </t>
    </r>
    <r>
      <rPr>
        <sz val="11"/>
        <color theme="1"/>
        <rFont val="Arial Narrow"/>
        <family val="2"/>
      </rPr>
      <t>de 2014, en las instalaciones del Instituto Colombiano de Bienestar Familiar –ICBF- de la Regional Vichada se reunieron los integrantes del Comité Evaluador, a saber: Estudio Técnico</t>
    </r>
    <r>
      <rPr>
        <b/>
        <sz val="11"/>
        <color theme="1"/>
        <rFont val="Arial Narrow"/>
        <family val="2"/>
      </rPr>
      <t xml:space="preserve">: </t>
    </r>
    <r>
      <rPr>
        <sz val="11"/>
        <color theme="1"/>
        <rFont val="Arial Narrow"/>
        <family val="2"/>
      </rPr>
      <t>Lady Patricia Mireles Vargas, Laura Jimenez Palmett; Estudio Financiero</t>
    </r>
    <r>
      <rPr>
        <b/>
        <sz val="11"/>
        <color theme="1"/>
        <rFont val="Arial Narrow"/>
        <family val="2"/>
      </rPr>
      <t>:</t>
    </r>
    <r>
      <rPr>
        <sz val="11"/>
        <color theme="1"/>
        <rFont val="Arial Narrow"/>
        <family val="2"/>
      </rPr>
      <t xml:space="preserve"> Emilia Eugenia beltran Galvis; y Estudio Jurídico</t>
    </r>
    <r>
      <rPr>
        <b/>
        <sz val="11"/>
        <color theme="1"/>
        <rFont val="Arial Narrow"/>
        <family val="2"/>
      </rPr>
      <t>:</t>
    </r>
    <r>
      <rPr>
        <sz val="11"/>
        <color theme="1"/>
        <rFont val="Arial Narrow"/>
        <family val="2"/>
      </rPr>
      <t xml:space="preserve"> Norys Nella Narvaez Negrette con el fin de estudiar y evaluar las subsanaciones a la única propuesta presentada con ocasión de la Convocatoria Pública de aporte No. 002 de 2014, cuyo objeto consiste en</t>
    </r>
    <r>
      <rPr>
        <b/>
        <sz val="11"/>
        <color theme="1"/>
        <rFont val="Arial Narrow"/>
        <family val="2"/>
      </rPr>
      <t>: Atender a niños y niñas menores de 5 años, o hasta su ingreso al grado de transicion en los servicios de educacion inicila y cuidado, en la modalidad de desarrollo infantil en medio familiar, con el fin de promoveer el desarrollo integral de la primera infancia, con calidad, de conformidad con los lineaminetos, estandares de calidad y las directrices, y parametros establecidos por el ICBF</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</si>
</sst>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quot;$&quot;* #,##0.00_-;_-&quot;$&quot;* &quot;-&quot;??_-;_-@_-"/>
    <numFmt numFmtId="43" formatCode="_-* #,##0.00_-;\-* #,##0.00_-;_-* &quot;-&quot;??_-;_-@_-"/>
    <numFmt numFmtId="164" formatCode="[$$-240A]\ #,##0"/>
    <numFmt numFmtId="165" formatCode="&quot;$&quot;\ #,##0_);[Red]\(&quot;$&quot;\ #,##0\)"/>
    <numFmt numFmtId="166" formatCode="[$$-2C0A]\ #,##0"/>
    <numFmt numFmtId="167" formatCode="[$$-240A]\ #,##0.00"/>
    <numFmt numFmtId="168" formatCode="_-* #,##0\ _€_-;\-* #,##0\ _€_-;_-* &quot;-&quot;??\ _€_-;_-@_-"/>
    <numFmt numFmtId="169" formatCode="[$$-2C0A]\ #,##0.00"/>
  </numFmts>
  <fonts count="41" x14ac:knownFonts="1">
    <font>
      <sz val="11"/>
      <color theme="1"/>
      <name val="Calibri"/>
      <family val="2"/>
      <scheme val="minor"/>
    </font>
    <font>
      <b/>
      <sz val="11"/>
      <color theme="1"/>
      <name val="Calibri"/>
      <family val="2"/>
      <scheme val="minor"/>
    </font>
    <font>
      <sz val="11"/>
      <color theme="1"/>
      <name val="Arial"/>
      <family val="2"/>
    </font>
    <font>
      <b/>
      <sz val="10"/>
      <color theme="1"/>
      <name val="Calibri"/>
      <family val="2"/>
      <scheme val="minor"/>
    </font>
    <font>
      <sz val="9"/>
      <name val="Arial"/>
      <family val="2"/>
    </font>
    <font>
      <sz val="11"/>
      <color theme="1"/>
      <name val="Calibri"/>
      <family val="2"/>
      <scheme val="minor"/>
    </font>
    <font>
      <b/>
      <sz val="11"/>
      <color theme="1"/>
      <name val="Arial"/>
      <family val="2"/>
    </font>
    <font>
      <b/>
      <sz val="20"/>
      <name val="Calibri"/>
      <family val="2"/>
    </font>
    <font>
      <b/>
      <sz val="11"/>
      <name val="Calibri"/>
      <family val="2"/>
    </font>
    <font>
      <sz val="12"/>
      <name val="Calibri"/>
      <family val="2"/>
    </font>
    <font>
      <sz val="11"/>
      <name val="Calibri"/>
      <family val="2"/>
    </font>
    <font>
      <b/>
      <sz val="12"/>
      <name val="Calibri"/>
      <family val="2"/>
    </font>
    <font>
      <sz val="9"/>
      <name val="Calibri"/>
      <family val="2"/>
      <scheme val="minor"/>
    </font>
    <font>
      <sz val="11"/>
      <name val="Calibri"/>
      <family val="2"/>
      <scheme val="minor"/>
    </font>
    <font>
      <b/>
      <sz val="14"/>
      <color indexed="9"/>
      <name val="Calibri"/>
      <family val="2"/>
    </font>
    <font>
      <sz val="9"/>
      <color indexed="8"/>
      <name val="Calibri"/>
      <family val="2"/>
    </font>
    <font>
      <sz val="9"/>
      <name val="Calibri"/>
      <family val="2"/>
    </font>
    <font>
      <b/>
      <sz val="9"/>
      <name val="Calibri"/>
      <family val="2"/>
      <scheme val="minor"/>
    </font>
    <font>
      <i/>
      <sz val="11"/>
      <color rgb="FFFF0000"/>
      <name val="Calibri"/>
      <family val="2"/>
      <scheme val="minor"/>
    </font>
    <font>
      <sz val="11"/>
      <name val="Arial"/>
      <family val="2"/>
    </font>
    <font>
      <b/>
      <sz val="9"/>
      <color theme="1"/>
      <name val="Calibri"/>
      <family val="2"/>
      <scheme val="minor"/>
    </font>
    <font>
      <sz val="7"/>
      <color theme="1"/>
      <name val="Times New Roman"/>
      <family val="1"/>
    </font>
    <font>
      <b/>
      <sz val="11"/>
      <color theme="1"/>
      <name val="Arial Narrow"/>
      <family val="2"/>
    </font>
    <font>
      <sz val="11"/>
      <color theme="1"/>
      <name val="Arial Narrow"/>
      <family val="2"/>
    </font>
    <font>
      <b/>
      <sz val="9"/>
      <color theme="1"/>
      <name val="Arial Narrow"/>
      <family val="2"/>
    </font>
    <font>
      <sz val="9"/>
      <color theme="1"/>
      <name val="Arial Narrow"/>
      <family val="2"/>
    </font>
    <font>
      <sz val="9"/>
      <color rgb="FF000000"/>
      <name val="Arial Narrow"/>
      <family val="2"/>
    </font>
    <font>
      <b/>
      <sz val="12"/>
      <color rgb="FF000000"/>
      <name val="Arial"/>
      <family val="2"/>
    </font>
    <font>
      <sz val="12"/>
      <color rgb="FF000000"/>
      <name val="Arial"/>
      <family val="2"/>
    </font>
    <font>
      <sz val="12"/>
      <color theme="1"/>
      <name val="Arial"/>
      <family val="2"/>
    </font>
    <font>
      <sz val="12"/>
      <color rgb="FF7030A0"/>
      <name val="Arial"/>
      <family val="2"/>
    </font>
    <font>
      <b/>
      <sz val="12"/>
      <name val="Arial"/>
      <family val="2"/>
    </font>
    <font>
      <sz val="12"/>
      <name val="Arial"/>
      <family val="2"/>
    </font>
    <font>
      <b/>
      <u/>
      <sz val="12"/>
      <color rgb="FF000000"/>
      <name val="Arial"/>
      <family val="2"/>
    </font>
    <font>
      <b/>
      <sz val="12"/>
      <color theme="1"/>
      <name val="Arial"/>
      <family val="2"/>
    </font>
    <font>
      <b/>
      <sz val="7"/>
      <color theme="1"/>
      <name val="Times New Roman"/>
      <family val="1"/>
    </font>
    <font>
      <b/>
      <sz val="10"/>
      <color theme="1"/>
      <name val="Arial Narrow"/>
      <family val="2"/>
    </font>
    <font>
      <sz val="10"/>
      <color theme="1"/>
      <name val="Arial Narrow"/>
      <family val="2"/>
    </font>
    <font>
      <b/>
      <sz val="12"/>
      <color theme="1"/>
      <name val="Calibri"/>
      <family val="2"/>
      <scheme val="minor"/>
    </font>
    <font>
      <sz val="14"/>
      <name val="Calibri"/>
      <family val="2"/>
    </font>
    <font>
      <b/>
      <sz val="11"/>
      <name val="Calibri"/>
      <family val="2"/>
      <scheme val="minor"/>
    </font>
  </fonts>
  <fills count="11">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DBE5F1"/>
        <bgColor indexed="64"/>
      </patternFill>
    </fill>
    <fill>
      <patternFill patternType="solid">
        <fgColor rgb="FFDEEAF6"/>
        <bgColor indexed="64"/>
      </patternFill>
    </fill>
    <fill>
      <patternFill patternType="solid">
        <fgColor rgb="FFFFFFFF"/>
        <bgColor indexed="64"/>
      </patternFill>
    </fill>
    <fill>
      <patternFill patternType="solid">
        <fgColor rgb="FFF2F2F2"/>
        <bgColor indexed="64"/>
      </patternFill>
    </fill>
    <fill>
      <patternFill patternType="solid">
        <fgColor rgb="FFBFBFBF"/>
        <bgColor indexed="64"/>
      </patternFill>
    </fill>
    <fill>
      <patternFill patternType="solid">
        <fgColor theme="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57"/>
      </left>
      <right style="medium">
        <color indexed="57"/>
      </right>
      <top style="medium">
        <color indexed="57"/>
      </top>
      <bottom style="medium">
        <color indexed="57"/>
      </bottom>
      <diagonal/>
    </border>
    <border>
      <left style="medium">
        <color indexed="57"/>
      </left>
      <right/>
      <top style="medium">
        <color indexed="57"/>
      </top>
      <bottom style="medium">
        <color indexed="57"/>
      </bottom>
      <diagonal/>
    </border>
    <border>
      <left/>
      <right/>
      <top style="medium">
        <color indexed="57"/>
      </top>
      <bottom style="medium">
        <color indexed="57"/>
      </bottom>
      <diagonal/>
    </border>
    <border>
      <left/>
      <right style="medium">
        <color indexed="57"/>
      </right>
      <top style="medium">
        <color indexed="57"/>
      </top>
      <bottom style="medium">
        <color indexed="57"/>
      </bottom>
      <diagonal/>
    </border>
    <border>
      <left style="medium">
        <color indexed="57"/>
      </left>
      <right/>
      <top/>
      <bottom/>
      <diagonal/>
    </border>
    <border>
      <left style="medium">
        <color indexed="57"/>
      </left>
      <right style="medium">
        <color indexed="57"/>
      </right>
      <top style="medium">
        <color indexed="57"/>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rgb="FF000000"/>
      </left>
      <right/>
      <top style="medium">
        <color rgb="FF000000"/>
      </top>
      <bottom style="medium">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rgb="FF000000"/>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rgb="FF000000"/>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rgb="FF000000"/>
      </right>
      <top style="medium">
        <color indexed="64"/>
      </top>
      <bottom/>
      <diagonal/>
    </border>
    <border>
      <left style="medium">
        <color indexed="64"/>
      </left>
      <right style="medium">
        <color indexed="64"/>
      </right>
      <top/>
      <bottom/>
      <diagonal/>
    </border>
    <border>
      <left style="medium">
        <color rgb="FF000000"/>
      </left>
      <right style="medium">
        <color indexed="64"/>
      </right>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7">
    <xf numFmtId="0" fontId="0" fillId="0" borderId="0"/>
    <xf numFmtId="43" fontId="5" fillId="0" borderId="0" applyFont="0" applyFill="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cellStyleXfs>
  <cellXfs count="256">
    <xf numFmtId="0" fontId="0" fillId="0" borderId="0" xfId="0"/>
    <xf numFmtId="0" fontId="0" fillId="0" borderId="0" xfId="0" applyAlignment="1">
      <alignment vertical="center"/>
    </xf>
    <xf numFmtId="0" fontId="0" fillId="0" borderId="0" xfId="0" applyBorder="1" applyAlignment="1">
      <alignment vertical="center"/>
    </xf>
    <xf numFmtId="0" fontId="9" fillId="0" borderId="6" xfId="0" applyFont="1" applyFill="1" applyBorder="1" applyAlignment="1">
      <alignment vertical="center"/>
    </xf>
    <xf numFmtId="0" fontId="9" fillId="0" borderId="0" xfId="0" applyFont="1" applyFill="1" applyBorder="1" applyAlignment="1">
      <alignment vertical="center"/>
    </xf>
    <xf numFmtId="0" fontId="9" fillId="0" borderId="7" xfId="0" applyFont="1" applyFill="1" applyBorder="1" applyAlignment="1">
      <alignment vertical="center"/>
    </xf>
    <xf numFmtId="15" fontId="0" fillId="0" borderId="7" xfId="0" applyNumberFormat="1" applyFont="1" applyFill="1" applyBorder="1" applyAlignment="1" applyProtection="1">
      <alignment horizontal="left" vertical="center"/>
      <protection locked="0"/>
    </xf>
    <xf numFmtId="0" fontId="8" fillId="0" borderId="8" xfId="0" applyFont="1" applyFill="1" applyBorder="1" applyAlignment="1" applyProtection="1">
      <alignment horizontal="left" vertical="center"/>
      <protection locked="0"/>
    </xf>
    <xf numFmtId="0" fontId="8" fillId="0" borderId="9" xfId="0" applyFont="1" applyFill="1" applyBorder="1" applyAlignment="1" applyProtection="1">
      <alignment horizontal="left" vertical="center"/>
      <protection locked="0"/>
    </xf>
    <xf numFmtId="14" fontId="0" fillId="0" borderId="0" xfId="0" applyNumberFormat="1" applyFill="1" applyBorder="1" applyAlignment="1" applyProtection="1">
      <alignment vertical="center"/>
      <protection locked="0"/>
    </xf>
    <xf numFmtId="0" fontId="11" fillId="0" borderId="0" xfId="0" applyFont="1" applyFill="1" applyBorder="1" applyAlignment="1" applyProtection="1">
      <alignment horizontal="left" vertical="center"/>
      <protection locked="0"/>
    </xf>
    <xf numFmtId="165" fontId="0" fillId="0" borderId="0" xfId="0" applyNumberFormat="1" applyAlignment="1">
      <alignment horizontal="center" vertical="center"/>
    </xf>
    <xf numFmtId="166" fontId="0" fillId="0" borderId="0" xfId="0" applyNumberFormat="1" applyFill="1" applyBorder="1" applyAlignment="1">
      <alignment horizontal="center" vertical="center"/>
    </xf>
    <xf numFmtId="164" fontId="0" fillId="0" borderId="0" xfId="0" applyNumberFormat="1" applyBorder="1" applyAlignment="1">
      <alignment vertical="center"/>
    </xf>
    <xf numFmtId="168" fontId="12" fillId="0" borderId="1" xfId="1" applyNumberFormat="1" applyFont="1" applyFill="1" applyBorder="1" applyAlignment="1">
      <alignment horizontal="right" vertical="center" wrapText="1"/>
    </xf>
    <xf numFmtId="0" fontId="0" fillId="0" borderId="0" xfId="0" applyFill="1" applyAlignment="1">
      <alignment vertical="center"/>
    </xf>
    <xf numFmtId="167" fontId="0" fillId="0" borderId="0" xfId="0" applyNumberFormat="1" applyFill="1" applyAlignment="1">
      <alignment vertical="center"/>
    </xf>
    <xf numFmtId="0" fontId="14" fillId="0" borderId="0" xfId="0" applyFont="1" applyFill="1" applyBorder="1" applyAlignment="1">
      <alignment horizontal="left" vertical="center"/>
    </xf>
    <xf numFmtId="0" fontId="15" fillId="0" borderId="0" xfId="0" applyFont="1" applyFill="1" applyBorder="1" applyAlignment="1">
      <alignment horizontal="center" vertical="center" wrapText="1"/>
    </xf>
    <xf numFmtId="0" fontId="8" fillId="3" borderId="8" xfId="0" applyFont="1" applyFill="1" applyBorder="1" applyAlignment="1" applyProtection="1">
      <alignment vertical="center"/>
      <protection locked="0"/>
    </xf>
    <xf numFmtId="0" fontId="8" fillId="3" borderId="9" xfId="0" applyFont="1" applyFill="1" applyBorder="1" applyAlignment="1" applyProtection="1">
      <alignment vertical="center"/>
      <protection locked="0"/>
    </xf>
    <xf numFmtId="166" fontId="0" fillId="3" borderId="1" xfId="0" applyNumberFormat="1" applyFill="1" applyBorder="1" applyAlignment="1">
      <alignment horizontal="right" vertical="center"/>
    </xf>
    <xf numFmtId="0" fontId="0" fillId="0" borderId="0" xfId="0" applyFill="1" applyBorder="1" applyAlignment="1">
      <alignment vertical="center" wrapText="1"/>
    </xf>
    <xf numFmtId="167" fontId="0" fillId="0" borderId="0" xfId="0" applyNumberFormat="1" applyFill="1" applyBorder="1" applyAlignment="1">
      <alignment vertical="center"/>
    </xf>
    <xf numFmtId="0" fontId="1" fillId="0" borderId="0" xfId="0" applyFont="1" applyFill="1" applyBorder="1" applyAlignment="1">
      <alignment vertical="center" wrapText="1"/>
    </xf>
    <xf numFmtId="167" fontId="0" fillId="0" borderId="0" xfId="0" applyNumberFormat="1" applyBorder="1" applyAlignment="1">
      <alignment vertical="center"/>
    </xf>
    <xf numFmtId="0" fontId="0" fillId="0" borderId="7" xfId="0" applyBorder="1" applyAlignment="1">
      <alignment vertical="center"/>
    </xf>
    <xf numFmtId="0" fontId="0" fillId="0" borderId="7" xfId="0" applyBorder="1" applyAlignment="1">
      <alignment horizontal="center" vertical="center" wrapText="1"/>
    </xf>
    <xf numFmtId="166" fontId="0" fillId="4" borderId="1" xfId="0" applyNumberFormat="1" applyFill="1" applyBorder="1" applyAlignment="1" applyProtection="1">
      <alignment vertical="center"/>
      <protection locked="0"/>
    </xf>
    <xf numFmtId="3" fontId="10" fillId="4" borderId="1" xfId="0" applyNumberFormat="1" applyFont="1" applyFill="1" applyBorder="1" applyAlignment="1">
      <alignment horizontal="right" vertical="center" wrapText="1"/>
    </xf>
    <xf numFmtId="0" fontId="13" fillId="0" borderId="1" xfId="0" applyFont="1" applyFill="1" applyBorder="1" applyAlignment="1">
      <alignment horizontal="center" vertical="center" wrapText="1"/>
    </xf>
    <xf numFmtId="49" fontId="13" fillId="0" borderId="1" xfId="0" applyNumberFormat="1" applyFont="1" applyFill="1" applyBorder="1" applyAlignment="1" applyProtection="1">
      <alignment horizontal="left" vertical="center" wrapText="1"/>
      <protection locked="0"/>
    </xf>
    <xf numFmtId="0" fontId="0" fillId="2" borderId="1" xfId="0" applyFill="1" applyBorder="1" applyAlignment="1">
      <alignment vertical="center" wrapText="1"/>
    </xf>
    <xf numFmtId="0" fontId="0" fillId="0" borderId="1" xfId="0" applyFill="1" applyBorder="1" applyAlignment="1">
      <alignment horizontal="center" vertical="center"/>
    </xf>
    <xf numFmtId="0" fontId="0" fillId="0" borderId="1" xfId="0" applyFill="1" applyBorder="1" applyAlignment="1">
      <alignment vertical="center"/>
    </xf>
    <xf numFmtId="0" fontId="1" fillId="0" borderId="1" xfId="0" applyFont="1" applyFill="1" applyBorder="1" applyAlignment="1">
      <alignment vertical="center"/>
    </xf>
    <xf numFmtId="49" fontId="0" fillId="0" borderId="1" xfId="0" applyNumberFormat="1" applyFill="1" applyBorder="1" applyAlignment="1">
      <alignment horizontal="center" vertical="center"/>
    </xf>
    <xf numFmtId="169" fontId="1" fillId="0" borderId="1" xfId="0" applyNumberFormat="1" applyFont="1" applyFill="1" applyBorder="1" applyAlignment="1">
      <alignment horizontal="center" vertical="center"/>
    </xf>
    <xf numFmtId="0" fontId="18" fillId="0" borderId="0" xfId="0" applyFont="1" applyBorder="1" applyAlignment="1">
      <alignment horizontal="center" vertical="center"/>
    </xf>
    <xf numFmtId="0" fontId="19" fillId="2" borderId="1" xfId="0" applyFont="1" applyFill="1" applyBorder="1" applyAlignment="1">
      <alignment horizontal="center" vertical="center" wrapText="1"/>
    </xf>
    <xf numFmtId="0" fontId="0" fillId="0" borderId="1" xfId="0" applyBorder="1" applyAlignment="1">
      <alignment vertical="center" wrapText="1"/>
    </xf>
    <xf numFmtId="0" fontId="0" fillId="0" borderId="2" xfId="0" applyBorder="1" applyAlignment="1">
      <alignment horizontal="center" vertical="center"/>
    </xf>
    <xf numFmtId="0" fontId="0" fillId="0" borderId="3" xfId="0" applyBorder="1" applyAlignment="1">
      <alignment horizontal="center" vertical="center"/>
    </xf>
    <xf numFmtId="49" fontId="0" fillId="2" borderId="1" xfId="0" applyNumberFormat="1" applyFill="1" applyBorder="1" applyAlignment="1">
      <alignment horizontal="center" vertical="center"/>
    </xf>
    <xf numFmtId="0" fontId="1" fillId="2" borderId="15" xfId="0" applyFont="1" applyFill="1" applyBorder="1" applyAlignment="1">
      <alignment horizontal="center" vertical="center"/>
    </xf>
    <xf numFmtId="0" fontId="1" fillId="2" borderId="15" xfId="0" applyFont="1" applyFill="1" applyBorder="1" applyAlignment="1">
      <alignment horizontal="center" vertical="center" wrapText="1"/>
    </xf>
    <xf numFmtId="0" fontId="24" fillId="6" borderId="5" xfId="0" applyFont="1" applyFill="1" applyBorder="1" applyAlignment="1">
      <alignment horizontal="center" vertical="center" wrapText="1"/>
    </xf>
    <xf numFmtId="0" fontId="24" fillId="0" borderId="0" xfId="0" applyFont="1" applyBorder="1" applyAlignment="1">
      <alignment horizontal="center" vertical="center" wrapText="1"/>
    </xf>
    <xf numFmtId="0" fontId="1" fillId="2" borderId="0" xfId="0" applyFont="1" applyFill="1" applyBorder="1" applyAlignment="1">
      <alignment horizontal="center" vertical="center" wrapText="1"/>
    </xf>
    <xf numFmtId="0" fontId="1" fillId="0" borderId="0" xfId="0" applyFont="1" applyBorder="1" applyAlignment="1">
      <alignment horizontal="center" vertical="center"/>
    </xf>
    <xf numFmtId="0" fontId="0" fillId="0" borderId="0" xfId="0" applyBorder="1" applyAlignment="1">
      <alignment horizontal="center" vertical="center" wrapText="1"/>
    </xf>
    <xf numFmtId="3" fontId="10" fillId="0" borderId="0" xfId="0" applyNumberFormat="1" applyFont="1" applyFill="1" applyBorder="1" applyAlignment="1">
      <alignment horizontal="right" vertical="center" wrapText="1"/>
    </xf>
    <xf numFmtId="166" fontId="0" fillId="0" borderId="0" xfId="0" applyNumberFormat="1" applyFill="1" applyBorder="1" applyAlignment="1" applyProtection="1">
      <alignment vertical="center"/>
      <protection locked="0"/>
    </xf>
    <xf numFmtId="2" fontId="12" fillId="0" borderId="1" xfId="0" applyNumberFormat="1" applyFont="1" applyFill="1" applyBorder="1" applyAlignment="1" applyProtection="1">
      <alignment horizontal="center" vertical="center" wrapText="1"/>
      <protection locked="0"/>
    </xf>
    <xf numFmtId="2" fontId="1" fillId="2" borderId="11" xfId="0" applyNumberFormat="1" applyFont="1" applyFill="1" applyBorder="1" applyAlignment="1">
      <alignment horizontal="center" vertical="center" wrapText="1"/>
    </xf>
    <xf numFmtId="0" fontId="0" fillId="0" borderId="0" xfId="0"/>
    <xf numFmtId="0" fontId="2" fillId="0" borderId="1" xfId="0" applyFont="1" applyBorder="1" applyAlignment="1">
      <alignment horizontal="justify" vertical="center" wrapText="1"/>
    </xf>
    <xf numFmtId="0" fontId="2" fillId="0" borderId="1" xfId="0" applyFont="1" applyBorder="1" applyAlignment="1">
      <alignment horizontal="center" vertical="center" wrapText="1"/>
    </xf>
    <xf numFmtId="0" fontId="0" fillId="0" borderId="0" xfId="0" applyAlignment="1">
      <alignment horizontal="center" vertical="center"/>
    </xf>
    <xf numFmtId="0" fontId="1" fillId="0" borderId="0" xfId="0" applyFont="1" applyAlignment="1">
      <alignment horizontal="center" vertical="center"/>
    </xf>
    <xf numFmtId="9" fontId="12" fillId="0" borderId="1" xfId="0" applyNumberFormat="1"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15" fontId="12" fillId="0" borderId="1" xfId="0" applyNumberFormat="1" applyFont="1" applyFill="1" applyBorder="1" applyAlignment="1" applyProtection="1">
      <alignment horizontal="center" vertical="center" wrapText="1"/>
      <protection locked="0"/>
    </xf>
    <xf numFmtId="0" fontId="10" fillId="0" borderId="0" xfId="0" applyFont="1" applyFill="1" applyBorder="1" applyAlignment="1">
      <alignment horizontal="left" vertical="center" wrapText="1"/>
    </xf>
    <xf numFmtId="0" fontId="13" fillId="0" borderId="0" xfId="0" applyFont="1" applyFill="1" applyAlignment="1">
      <alignment horizontal="left" vertical="center" wrapText="1"/>
    </xf>
    <xf numFmtId="49" fontId="13" fillId="0" borderId="1" xfId="0" applyNumberFormat="1"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protection locked="0"/>
    </xf>
    <xf numFmtId="49" fontId="17" fillId="0" borderId="1" xfId="0" applyNumberFormat="1" applyFont="1" applyFill="1" applyBorder="1" applyAlignment="1" applyProtection="1">
      <alignment horizontal="center" vertical="center" wrapText="1"/>
      <protection locked="0"/>
    </xf>
    <xf numFmtId="14" fontId="12" fillId="0" borderId="1" xfId="0" applyNumberFormat="1" applyFont="1" applyFill="1" applyBorder="1" applyAlignment="1" applyProtection="1">
      <alignment horizontal="center" vertical="center" wrapText="1"/>
      <protection locked="0"/>
    </xf>
    <xf numFmtId="0" fontId="1" fillId="2" borderId="11"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1" xfId="0" applyBorder="1" applyAlignment="1">
      <alignment vertical="center"/>
    </xf>
    <xf numFmtId="0" fontId="1" fillId="0" borderId="0" xfId="0" applyFont="1" applyAlignment="1">
      <alignment vertical="center"/>
    </xf>
    <xf numFmtId="0" fontId="1"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26" fillId="7" borderId="0" xfId="0" applyFont="1" applyFill="1" applyAlignment="1">
      <alignment vertical="center"/>
    </xf>
    <xf numFmtId="0" fontId="27" fillId="7" borderId="26" xfId="0" applyFont="1" applyFill="1" applyBorder="1" applyAlignment="1">
      <alignment vertical="center"/>
    </xf>
    <xf numFmtId="0" fontId="27" fillId="7" borderId="27" xfId="0" applyFont="1" applyFill="1" applyBorder="1" applyAlignment="1">
      <alignment horizontal="center" vertical="center" wrapText="1"/>
    </xf>
    <xf numFmtId="0" fontId="28" fillId="0" borderId="28" xfId="0" applyFont="1" applyBorder="1" applyAlignment="1">
      <alignment vertical="center" wrapText="1"/>
    </xf>
    <xf numFmtId="0" fontId="27" fillId="7" borderId="28" xfId="0" applyFont="1" applyFill="1" applyBorder="1" applyAlignment="1">
      <alignment vertical="center"/>
    </xf>
    <xf numFmtId="0" fontId="28" fillId="7" borderId="27" xfId="0" applyFont="1" applyFill="1" applyBorder="1" applyAlignment="1">
      <alignment vertical="center"/>
    </xf>
    <xf numFmtId="0" fontId="28" fillId="7" borderId="0" xfId="0" applyFont="1" applyFill="1" applyAlignment="1">
      <alignment vertical="center"/>
    </xf>
    <xf numFmtId="0" fontId="28" fillId="7" borderId="28" xfId="0" applyFont="1" applyFill="1" applyBorder="1" applyAlignment="1">
      <alignment vertical="center"/>
    </xf>
    <xf numFmtId="0" fontId="27" fillId="7" borderId="29" xfId="0" applyFont="1" applyFill="1" applyBorder="1" applyAlignment="1">
      <alignment vertical="center"/>
    </xf>
    <xf numFmtId="0" fontId="27" fillId="7" borderId="32" xfId="0" applyFont="1" applyFill="1" applyBorder="1" applyAlignment="1">
      <alignment vertical="center"/>
    </xf>
    <xf numFmtId="0" fontId="27" fillId="7" borderId="0" xfId="0" applyFont="1" applyFill="1" applyAlignment="1">
      <alignment horizontal="center" vertical="center"/>
    </xf>
    <xf numFmtId="0" fontId="27" fillId="7" borderId="28" xfId="0" applyFont="1" applyFill="1" applyBorder="1" applyAlignment="1">
      <alignment horizontal="center" vertical="center"/>
    </xf>
    <xf numFmtId="0" fontId="28" fillId="7" borderId="24" xfId="0" applyFont="1" applyFill="1" applyBorder="1" applyAlignment="1">
      <alignment vertical="center"/>
    </xf>
    <xf numFmtId="0" fontId="28" fillId="8" borderId="25" xfId="0" applyFont="1" applyFill="1" applyBorder="1" applyAlignment="1">
      <alignment vertical="center"/>
    </xf>
    <xf numFmtId="0" fontId="28" fillId="7" borderId="26" xfId="0" applyFont="1" applyFill="1" applyBorder="1" applyAlignment="1">
      <alignment vertical="center"/>
    </xf>
    <xf numFmtId="0" fontId="28" fillId="8" borderId="0" xfId="0" applyFont="1" applyFill="1" applyAlignment="1">
      <alignment vertical="center"/>
    </xf>
    <xf numFmtId="0" fontId="28" fillId="7" borderId="32" xfId="0" applyFont="1" applyFill="1" applyBorder="1" applyAlignment="1">
      <alignment vertical="center"/>
    </xf>
    <xf numFmtId="0" fontId="28" fillId="8" borderId="34" xfId="0" applyFont="1" applyFill="1" applyBorder="1" applyAlignment="1">
      <alignment vertical="center"/>
    </xf>
    <xf numFmtId="0" fontId="28" fillId="7" borderId="35" xfId="0" applyFont="1" applyFill="1" applyBorder="1" applyAlignment="1">
      <alignment vertical="center"/>
    </xf>
    <xf numFmtId="0" fontId="27" fillId="7" borderId="27" xfId="0" applyFont="1" applyFill="1" applyBorder="1" applyAlignment="1">
      <alignment vertical="center"/>
    </xf>
    <xf numFmtId="0" fontId="28" fillId="8" borderId="0" xfId="0" applyFont="1" applyFill="1" applyAlignment="1">
      <alignment horizontal="center" vertical="center"/>
    </xf>
    <xf numFmtId="0" fontId="27" fillId="7" borderId="35" xfId="0" applyFont="1" applyFill="1" applyBorder="1" applyAlignment="1">
      <alignment horizontal="center" vertical="center"/>
    </xf>
    <xf numFmtId="0" fontId="27" fillId="7" borderId="0" xfId="0" applyFont="1" applyFill="1" applyAlignment="1">
      <alignment horizontal="right" vertical="center"/>
    </xf>
    <xf numFmtId="0" fontId="27" fillId="7" borderId="0" xfId="0" applyFont="1" applyFill="1" applyAlignment="1">
      <alignment vertical="center"/>
    </xf>
    <xf numFmtId="0" fontId="28" fillId="0" borderId="28" xfId="0" applyFont="1" applyBorder="1" applyAlignment="1">
      <alignment vertical="center"/>
    </xf>
    <xf numFmtId="0" fontId="28" fillId="7" borderId="34" xfId="0" applyFont="1" applyFill="1" applyBorder="1" applyAlignment="1">
      <alignment vertical="center" wrapText="1"/>
    </xf>
    <xf numFmtId="0" fontId="29" fillId="0" borderId="0" xfId="0" applyFont="1"/>
    <xf numFmtId="0" fontId="30" fillId="0" borderId="0" xfId="0" applyFont="1"/>
    <xf numFmtId="2" fontId="17" fillId="0" borderId="1" xfId="0" applyNumberFormat="1" applyFont="1" applyFill="1" applyBorder="1" applyAlignment="1" applyProtection="1">
      <alignment horizontal="center" vertical="center" wrapText="1"/>
      <protection locked="0"/>
    </xf>
    <xf numFmtId="9" fontId="12" fillId="0" borderId="1" xfId="4" applyFont="1" applyFill="1" applyBorder="1" applyAlignment="1" applyProtection="1">
      <alignment horizontal="center" vertical="center" wrapText="1"/>
      <protection locked="0"/>
    </xf>
    <xf numFmtId="0" fontId="10" fillId="0"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31" fillId="7" borderId="32" xfId="0" applyFont="1" applyFill="1" applyBorder="1" applyAlignment="1">
      <alignment vertical="center"/>
    </xf>
    <xf numFmtId="0" fontId="31" fillId="7" borderId="32" xfId="0" applyFont="1" applyFill="1" applyBorder="1" applyAlignment="1">
      <alignment horizontal="center" vertical="center"/>
    </xf>
    <xf numFmtId="0" fontId="31" fillId="7" borderId="32" xfId="0" applyFont="1" applyFill="1" applyBorder="1" applyAlignment="1">
      <alignment vertical="center" wrapText="1"/>
    </xf>
    <xf numFmtId="0" fontId="25" fillId="7" borderId="18" xfId="0" applyFont="1" applyFill="1" applyBorder="1" applyAlignment="1">
      <alignment horizontal="center" vertical="center"/>
    </xf>
    <xf numFmtId="0" fontId="25" fillId="7" borderId="21" xfId="0" applyFont="1" applyFill="1" applyBorder="1" applyAlignment="1">
      <alignment horizontal="center" vertical="center"/>
    </xf>
    <xf numFmtId="0" fontId="25" fillId="0" borderId="21" xfId="0" applyFont="1" applyBorder="1" applyAlignment="1">
      <alignment horizontal="center" vertical="center"/>
    </xf>
    <xf numFmtId="0" fontId="0" fillId="0" borderId="1" xfId="0" applyFill="1" applyBorder="1" applyAlignment="1">
      <alignment horizontal="left" vertical="center" wrapText="1"/>
    </xf>
    <xf numFmtId="9" fontId="28" fillId="8" borderId="34" xfId="0" applyNumberFormat="1" applyFont="1" applyFill="1" applyBorder="1" applyAlignment="1">
      <alignment horizontal="center" vertical="center"/>
    </xf>
    <xf numFmtId="0" fontId="25" fillId="10" borderId="21" xfId="0" applyFont="1" applyFill="1" applyBorder="1" applyAlignment="1">
      <alignment horizontal="center" vertical="center"/>
    </xf>
    <xf numFmtId="1" fontId="12" fillId="0" borderId="1" xfId="0" applyNumberFormat="1" applyFont="1" applyFill="1" applyBorder="1" applyAlignment="1" applyProtection="1">
      <alignment horizontal="center" vertical="center" wrapText="1"/>
      <protection locked="0"/>
    </xf>
    <xf numFmtId="168" fontId="12" fillId="0" borderId="1" xfId="1" applyNumberFormat="1" applyFont="1" applyFill="1" applyBorder="1" applyAlignment="1">
      <alignment horizontal="center" vertical="center" wrapText="1"/>
    </xf>
    <xf numFmtId="0" fontId="0" fillId="10" borderId="1" xfId="0" applyFill="1" applyBorder="1" applyAlignment="1">
      <alignment vertical="center"/>
    </xf>
    <xf numFmtId="0" fontId="0" fillId="0" borderId="1" xfId="0" applyBorder="1" applyAlignment="1">
      <alignment horizontal="center" vertical="center" wrapText="1"/>
    </xf>
    <xf numFmtId="0" fontId="24" fillId="6" borderId="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0" fillId="0" borderId="1" xfId="0" applyBorder="1" applyAlignment="1">
      <alignment horizontal="center" vertical="center"/>
    </xf>
    <xf numFmtId="0" fontId="1" fillId="0"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1" fillId="0" borderId="13" xfId="0" applyFont="1" applyBorder="1" applyAlignment="1">
      <alignment horizontal="center" vertical="center"/>
    </xf>
    <xf numFmtId="0" fontId="22" fillId="0" borderId="0" xfId="0" applyFont="1" applyAlignment="1">
      <alignment horizontal="left" vertical="center"/>
    </xf>
    <xf numFmtId="0" fontId="23" fillId="0" borderId="0" xfId="0" applyFont="1" applyAlignment="1">
      <alignment horizontal="left" vertical="center"/>
    </xf>
    <xf numFmtId="0" fontId="24" fillId="5" borderId="17" xfId="0" applyFont="1" applyFill="1" applyBorder="1" applyAlignment="1">
      <alignment horizontal="left" vertical="center" wrapText="1"/>
    </xf>
    <xf numFmtId="0" fontId="24" fillId="0" borderId="17" xfId="0" applyFont="1" applyBorder="1" applyAlignment="1">
      <alignment horizontal="left" vertical="center" wrapText="1"/>
    </xf>
    <xf numFmtId="0" fontId="24" fillId="0" borderId="0" xfId="0" applyFont="1" applyBorder="1" applyAlignment="1">
      <alignment horizontal="left" vertical="center" wrapText="1"/>
    </xf>
    <xf numFmtId="0" fontId="23" fillId="0" borderId="0" xfId="0" applyFont="1" applyAlignment="1">
      <alignment vertical="center"/>
    </xf>
    <xf numFmtId="0" fontId="23" fillId="0" borderId="0" xfId="0" applyFont="1"/>
    <xf numFmtId="0" fontId="37" fillId="0" borderId="0" xfId="0" applyFont="1" applyAlignment="1">
      <alignment horizontal="left" vertical="center"/>
    </xf>
    <xf numFmtId="0" fontId="23" fillId="0" borderId="1" xfId="0" applyFont="1" applyBorder="1" applyAlignment="1">
      <alignment horizontal="center" vertical="center"/>
    </xf>
    <xf numFmtId="0" fontId="23" fillId="10" borderId="1" xfId="0" applyFont="1" applyFill="1" applyBorder="1" applyAlignment="1">
      <alignment horizontal="center" vertical="center"/>
    </xf>
    <xf numFmtId="0" fontId="38" fillId="0" borderId="0" xfId="0" applyFont="1" applyAlignment="1">
      <alignment vertical="center"/>
    </xf>
    <xf numFmtId="0" fontId="39" fillId="0" borderId="6" xfId="0" applyFont="1" applyFill="1" applyBorder="1" applyAlignment="1">
      <alignment vertical="center"/>
    </xf>
    <xf numFmtId="0" fontId="0" fillId="0" borderId="1" xfId="0" applyFill="1" applyBorder="1" applyAlignment="1">
      <alignment vertical="center" wrapText="1"/>
    </xf>
    <xf numFmtId="0" fontId="1" fillId="0" borderId="1" xfId="0" applyFont="1" applyFill="1" applyBorder="1" applyAlignment="1">
      <alignment vertical="center" wrapText="1"/>
    </xf>
    <xf numFmtId="0" fontId="0" fillId="0" borderId="1" xfId="0" applyBorder="1" applyAlignment="1">
      <alignment horizontal="left" vertical="center" wrapText="1"/>
    </xf>
    <xf numFmtId="14" fontId="0" fillId="0" borderId="1" xfId="0" applyNumberFormat="1" applyBorder="1" applyAlignment="1">
      <alignment vertical="center"/>
    </xf>
    <xf numFmtId="14" fontId="0" fillId="0" borderId="1" xfId="0" applyNumberFormat="1" applyFill="1" applyBorder="1" applyAlignment="1">
      <alignment vertical="center" wrapText="1"/>
    </xf>
    <xf numFmtId="14" fontId="0" fillId="0" borderId="1" xfId="0" applyNumberFormat="1" applyFill="1" applyBorder="1" applyAlignment="1">
      <alignment vertical="center"/>
    </xf>
    <xf numFmtId="17" fontId="0" fillId="0" borderId="1" xfId="0" applyNumberFormat="1" applyBorder="1" applyAlignment="1">
      <alignment vertical="center" wrapText="1"/>
    </xf>
    <xf numFmtId="0" fontId="0" fillId="10" borderId="1" xfId="0" applyFill="1" applyBorder="1" applyAlignment="1">
      <alignment vertical="center" wrapText="1"/>
    </xf>
    <xf numFmtId="0" fontId="8" fillId="0" borderId="0" xfId="0" applyFont="1" applyFill="1" applyBorder="1" applyAlignment="1">
      <alignment horizontal="center" vertical="center" wrapText="1"/>
    </xf>
    <xf numFmtId="166" fontId="0" fillId="0" borderId="0" xfId="0" applyNumberFormat="1" applyFill="1" applyBorder="1" applyAlignment="1">
      <alignment horizontal="right" vertical="center"/>
    </xf>
    <xf numFmtId="0" fontId="1" fillId="0" borderId="1" xfId="0" applyFont="1" applyBorder="1" applyAlignment="1">
      <alignment horizontal="center" vertical="center"/>
    </xf>
    <xf numFmtId="0" fontId="1" fillId="0" borderId="1" xfId="0" applyFont="1" applyFill="1" applyBorder="1" applyAlignment="1">
      <alignment horizontal="center" vertical="center" wrapText="1"/>
    </xf>
    <xf numFmtId="49" fontId="40" fillId="0" borderId="1" xfId="0" applyNumberFormat="1" applyFont="1" applyFill="1" applyBorder="1" applyAlignment="1" applyProtection="1">
      <alignment horizontal="left" vertical="center" wrapText="1"/>
      <protection locked="0"/>
    </xf>
    <xf numFmtId="0" fontId="28" fillId="0" borderId="27" xfId="0" applyFont="1" applyBorder="1" applyAlignment="1">
      <alignment horizontal="center" vertical="center"/>
    </xf>
    <xf numFmtId="0" fontId="2" fillId="0" borderId="0" xfId="0" applyFont="1" applyBorder="1" applyAlignment="1">
      <alignment horizontal="justify"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1" fillId="2" borderId="1" xfId="0" applyFont="1" applyFill="1" applyBorder="1" applyAlignment="1">
      <alignment horizontal="center" vertical="center" wrapText="1"/>
    </xf>
    <xf numFmtId="0" fontId="23" fillId="0" borderId="5" xfId="0" applyFont="1" applyBorder="1" applyAlignment="1">
      <alignment horizontal="justify" vertical="center" wrapText="1"/>
    </xf>
    <xf numFmtId="0" fontId="23" fillId="0" borderId="39" xfId="0" applyFont="1" applyBorder="1" applyAlignment="1">
      <alignment horizontal="justify" vertical="center" wrapText="1"/>
    </xf>
    <xf numFmtId="0" fontId="23" fillId="0" borderId="14" xfId="0" applyFont="1" applyBorder="1" applyAlignment="1">
      <alignment horizontal="justify" vertical="center" wrapText="1"/>
    </xf>
    <xf numFmtId="0" fontId="25" fillId="7" borderId="21" xfId="0" applyFont="1" applyFill="1" applyBorder="1" applyAlignment="1">
      <alignment horizontal="left" vertical="center" wrapText="1"/>
    </xf>
    <xf numFmtId="0" fontId="25" fillId="7" borderId="22" xfId="0" applyFont="1" applyFill="1" applyBorder="1" applyAlignment="1">
      <alignment horizontal="left" vertical="center" wrapText="1"/>
    </xf>
    <xf numFmtId="0" fontId="25" fillId="7" borderId="23" xfId="0" applyFont="1" applyFill="1" applyBorder="1" applyAlignment="1">
      <alignment horizontal="left" vertical="center" wrapText="1"/>
    </xf>
    <xf numFmtId="0" fontId="25" fillId="0" borderId="21" xfId="0" applyFont="1" applyBorder="1" applyAlignment="1">
      <alignment horizontal="left" vertical="center" wrapText="1"/>
    </xf>
    <xf numFmtId="0" fontId="25" fillId="0" borderId="22" xfId="0" applyFont="1" applyBorder="1" applyAlignment="1">
      <alignment horizontal="left" vertical="center" wrapText="1"/>
    </xf>
    <xf numFmtId="0" fontId="25" fillId="0" borderId="23" xfId="0" applyFont="1" applyBorder="1" applyAlignment="1">
      <alignment horizontal="left" vertical="center" wrapText="1"/>
    </xf>
    <xf numFmtId="0" fontId="23" fillId="0" borderId="5" xfId="0" applyFont="1" applyBorder="1" applyAlignment="1">
      <alignment horizontal="justify" vertical="center"/>
    </xf>
    <xf numFmtId="0" fontId="23" fillId="0" borderId="39" xfId="0" applyFont="1" applyBorder="1" applyAlignment="1">
      <alignment horizontal="justify" vertical="center"/>
    </xf>
    <xf numFmtId="0" fontId="23" fillId="0" borderId="14" xfId="0" applyFont="1" applyBorder="1" applyAlignment="1">
      <alignment horizontal="justify" vertical="center"/>
    </xf>
    <xf numFmtId="0" fontId="36" fillId="0" borderId="5" xfId="0" applyFont="1" applyBorder="1" applyAlignment="1">
      <alignment horizontal="left" vertical="center" wrapText="1"/>
    </xf>
    <xf numFmtId="0" fontId="36" fillId="0" borderId="39" xfId="0" applyFont="1" applyBorder="1" applyAlignment="1">
      <alignment horizontal="left" vertical="center" wrapText="1"/>
    </xf>
    <xf numFmtId="0" fontId="36" fillId="0" borderId="14" xfId="0" applyFont="1" applyBorder="1" applyAlignment="1">
      <alignment horizontal="left" vertical="center" wrapText="1"/>
    </xf>
    <xf numFmtId="0" fontId="23" fillId="0" borderId="1" xfId="0" applyFont="1" applyBorder="1" applyAlignment="1">
      <alignment horizontal="justify" vertical="center"/>
    </xf>
    <xf numFmtId="0" fontId="36" fillId="0" borderId="0" xfId="0" applyFont="1" applyAlignment="1">
      <alignment horizontal="center" vertical="center"/>
    </xf>
    <xf numFmtId="0" fontId="23" fillId="0" borderId="1" xfId="0" applyFont="1" applyBorder="1" applyAlignment="1">
      <alignment horizontal="justify" vertical="center" wrapText="1"/>
    </xf>
    <xf numFmtId="0" fontId="24" fillId="6" borderId="1" xfId="0" applyFont="1" applyFill="1" applyBorder="1" applyAlignment="1">
      <alignment horizontal="center" vertical="center" wrapText="1"/>
    </xf>
    <xf numFmtId="0" fontId="25" fillId="7" borderId="18" xfId="0" applyFont="1" applyFill="1" applyBorder="1" applyAlignment="1">
      <alignment horizontal="left" vertical="center" wrapText="1"/>
    </xf>
    <xf numFmtId="0" fontId="25" fillId="7" borderId="19" xfId="0" applyFont="1" applyFill="1" applyBorder="1" applyAlignment="1">
      <alignment horizontal="left" vertical="center" wrapText="1"/>
    </xf>
    <xf numFmtId="0" fontId="25" fillId="7" borderId="20" xfId="0" applyFont="1" applyFill="1" applyBorder="1" applyAlignment="1">
      <alignment horizontal="left" vertical="center" wrapText="1"/>
    </xf>
    <xf numFmtId="0" fontId="22" fillId="0" borderId="0" xfId="0" applyFont="1" applyAlignment="1">
      <alignment horizontal="center" vertical="center"/>
    </xf>
    <xf numFmtId="0" fontId="23" fillId="0" borderId="0" xfId="0" applyFont="1" applyAlignment="1">
      <alignment horizontal="justify" vertical="center" wrapText="1"/>
    </xf>
    <xf numFmtId="0" fontId="24" fillId="5" borderId="1" xfId="0" applyFont="1" applyFill="1" applyBorder="1" applyAlignment="1">
      <alignment horizontal="center" vertical="center" wrapText="1"/>
    </xf>
    <xf numFmtId="0" fontId="23" fillId="0" borderId="1" xfId="0" applyFont="1" applyBorder="1" applyAlignment="1">
      <alignment vertical="center" wrapText="1"/>
    </xf>
    <xf numFmtId="0" fontId="1" fillId="2" borderId="1" xfId="0" applyFont="1" applyFill="1" applyBorder="1" applyAlignment="1">
      <alignment horizontal="center" vertical="center"/>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1" fillId="2" borderId="42"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1" fillId="2" borderId="5" xfId="0" applyFont="1" applyFill="1" applyBorder="1" applyAlignment="1">
      <alignment horizontal="center" vertical="center" wrapText="1"/>
    </xf>
    <xf numFmtId="0" fontId="1" fillId="2" borderId="39"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0" fillId="10" borderId="1" xfId="0" applyFill="1" applyBorder="1" applyAlignment="1">
      <alignment horizontal="center" vertical="center"/>
    </xf>
    <xf numFmtId="0" fontId="7" fillId="2" borderId="10" xfId="0" applyFont="1" applyFill="1" applyBorder="1" applyAlignment="1">
      <alignment horizontal="center" vertical="center"/>
    </xf>
    <xf numFmtId="0" fontId="7" fillId="2" borderId="0"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4"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11" fillId="3" borderId="8" xfId="0" applyFont="1" applyFill="1" applyBorder="1" applyAlignment="1" applyProtection="1">
      <alignment horizontal="left" vertical="center"/>
      <protection locked="0"/>
    </xf>
    <xf numFmtId="0" fontId="11" fillId="3" borderId="9" xfId="0" applyFont="1" applyFill="1" applyBorder="1" applyAlignment="1" applyProtection="1">
      <alignment horizontal="left" vertical="center"/>
      <protection locked="0"/>
    </xf>
    <xf numFmtId="0" fontId="0" fillId="3" borderId="6" xfId="0" applyFont="1" applyFill="1" applyBorder="1" applyAlignment="1">
      <alignment horizontal="left" vertical="center"/>
    </xf>
    <xf numFmtId="0" fontId="0" fillId="3" borderId="7" xfId="0" applyFont="1" applyFill="1" applyBorder="1" applyAlignment="1">
      <alignment horizontal="left" vertical="center"/>
    </xf>
    <xf numFmtId="0" fontId="0" fillId="0" borderId="13" xfId="0" applyBorder="1" applyAlignment="1">
      <alignment horizontal="center" vertical="center"/>
    </xf>
    <xf numFmtId="0" fontId="0" fillId="0" borderId="4" xfId="0"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xf numFmtId="0" fontId="7" fillId="2" borderId="6" xfId="0" applyFont="1" applyFill="1" applyBorder="1" applyAlignment="1">
      <alignment horizontal="center" vertical="center"/>
    </xf>
    <xf numFmtId="0" fontId="16" fillId="0" borderId="0" xfId="0" applyFont="1" applyFill="1" applyAlignment="1">
      <alignment horizontal="left" vertical="center" wrapText="1"/>
    </xf>
    <xf numFmtId="0" fontId="8" fillId="2" borderId="1"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0" fillId="0" borderId="4" xfId="0" applyBorder="1" applyAlignment="1">
      <alignment horizontal="center" vertical="center" wrapText="1"/>
    </xf>
    <xf numFmtId="0" fontId="1" fillId="0" borderId="5" xfId="0" applyFont="1" applyBorder="1" applyAlignment="1">
      <alignment horizontal="left" vertical="center" wrapText="1"/>
    </xf>
    <xf numFmtId="0" fontId="1" fillId="0" borderId="14" xfId="0" applyFont="1" applyBorder="1" applyAlignment="1">
      <alignment horizontal="left" vertical="center" wrapText="1"/>
    </xf>
    <xf numFmtId="44" fontId="32" fillId="7" borderId="31" xfId="3" applyFont="1" applyFill="1" applyBorder="1" applyAlignment="1">
      <alignment horizontal="center" vertical="center" wrapText="1"/>
    </xf>
    <xf numFmtId="44" fontId="32" fillId="7" borderId="30" xfId="3" applyFont="1" applyFill="1" applyBorder="1" applyAlignment="1">
      <alignment horizontal="center" vertical="center" wrapText="1"/>
    </xf>
    <xf numFmtId="0" fontId="27" fillId="9" borderId="29" xfId="0" applyFont="1" applyFill="1" applyBorder="1" applyAlignment="1">
      <alignment horizontal="center" vertical="center"/>
    </xf>
    <xf numFmtId="0" fontId="27" fillId="9" borderId="31" xfId="0" applyFont="1" applyFill="1" applyBorder="1" applyAlignment="1">
      <alignment horizontal="center" vertical="center"/>
    </xf>
    <xf numFmtId="0" fontId="27" fillId="9" borderId="30" xfId="0" applyFont="1" applyFill="1" applyBorder="1" applyAlignment="1">
      <alignment horizontal="center" vertical="center"/>
    </xf>
    <xf numFmtId="0" fontId="31" fillId="7" borderId="31" xfId="0" applyFont="1" applyFill="1" applyBorder="1" applyAlignment="1">
      <alignment horizontal="center" vertical="center" wrapText="1"/>
    </xf>
    <xf numFmtId="0" fontId="31" fillId="7" borderId="30" xfId="0" applyFont="1" applyFill="1" applyBorder="1" applyAlignment="1">
      <alignment horizontal="center" vertical="center" wrapText="1"/>
    </xf>
    <xf numFmtId="0" fontId="34" fillId="0" borderId="1" xfId="0" applyFont="1" applyBorder="1" applyAlignment="1">
      <alignment horizontal="center" wrapText="1"/>
    </xf>
    <xf numFmtId="0" fontId="1" fillId="0" borderId="1" xfId="0" applyFont="1" applyBorder="1" applyAlignment="1">
      <alignment horizontal="left" vertical="center" wrapText="1"/>
    </xf>
    <xf numFmtId="0" fontId="27" fillId="7" borderId="24" xfId="0" applyFont="1" applyFill="1" applyBorder="1" applyAlignment="1">
      <alignment horizontal="center" vertical="center" wrapText="1"/>
    </xf>
    <xf numFmtId="0" fontId="27" fillId="7" borderId="25" xfId="0" applyFont="1" applyFill="1" applyBorder="1" applyAlignment="1">
      <alignment horizontal="center" vertical="center" wrapText="1"/>
    </xf>
    <xf numFmtId="0" fontId="27" fillId="7" borderId="0" xfId="0" applyFont="1" applyFill="1" applyAlignment="1">
      <alignment horizontal="center" vertical="center" wrapText="1"/>
    </xf>
    <xf numFmtId="0" fontId="28" fillId="7" borderId="31" xfId="0" applyFont="1" applyFill="1" applyBorder="1" applyAlignment="1">
      <alignment horizontal="center" vertical="center" wrapText="1"/>
    </xf>
    <xf numFmtId="0" fontId="28" fillId="7" borderId="30" xfId="0" applyFont="1" applyFill="1" applyBorder="1" applyAlignment="1">
      <alignment horizontal="center" vertical="center" wrapText="1"/>
    </xf>
    <xf numFmtId="0" fontId="32" fillId="7" borderId="31" xfId="0" applyFont="1" applyFill="1" applyBorder="1" applyAlignment="1">
      <alignment horizontal="center" vertical="center" wrapText="1"/>
    </xf>
    <xf numFmtId="0" fontId="32" fillId="7" borderId="30" xfId="0" applyFont="1" applyFill="1" applyBorder="1" applyAlignment="1">
      <alignment horizontal="center" vertical="center" wrapText="1"/>
    </xf>
    <xf numFmtId="0" fontId="0" fillId="0" borderId="27" xfId="0" applyBorder="1"/>
    <xf numFmtId="0" fontId="27" fillId="7" borderId="34" xfId="0" applyFont="1" applyFill="1" applyBorder="1" applyAlignment="1">
      <alignment vertical="center" wrapText="1"/>
    </xf>
    <xf numFmtId="0" fontId="27" fillId="7" borderId="33" xfId="0" applyFont="1" applyFill="1" applyBorder="1" applyAlignment="1">
      <alignment vertical="center" wrapText="1"/>
    </xf>
    <xf numFmtId="0" fontId="28" fillId="7" borderId="37" xfId="0" applyFont="1" applyFill="1" applyBorder="1" applyAlignment="1">
      <alignment vertical="center"/>
    </xf>
    <xf numFmtId="0" fontId="27" fillId="7" borderId="24" xfId="0" applyFont="1" applyFill="1" applyBorder="1" applyAlignment="1">
      <alignment vertical="center"/>
    </xf>
    <xf numFmtId="0" fontId="27" fillId="7" borderId="32" xfId="0" applyFont="1" applyFill="1" applyBorder="1" applyAlignment="1">
      <alignment vertical="center"/>
    </xf>
    <xf numFmtId="0" fontId="27" fillId="7" borderId="25" xfId="0" applyFont="1" applyFill="1" applyBorder="1" applyAlignment="1">
      <alignment vertical="center" wrapText="1"/>
    </xf>
    <xf numFmtId="0" fontId="27" fillId="7" borderId="36" xfId="0" applyFont="1" applyFill="1" applyBorder="1" applyAlignment="1">
      <alignment vertical="center" wrapText="1"/>
    </xf>
    <xf numFmtId="0" fontId="28" fillId="7" borderId="38" xfId="0" applyFont="1" applyFill="1" applyBorder="1" applyAlignment="1">
      <alignment vertical="center"/>
    </xf>
    <xf numFmtId="0" fontId="0" fillId="0" borderId="1" xfId="0" applyFont="1" applyBorder="1" applyAlignment="1">
      <alignment horizontal="center" vertical="center" wrapText="1"/>
    </xf>
  </cellXfs>
  <cellStyles count="7">
    <cellStyle name="Millares" xfId="1" builtinId="3"/>
    <cellStyle name="Millares 2" xfId="5"/>
    <cellStyle name="Moneda" xfId="3" builtinId="4"/>
    <cellStyle name="Moneda 2" xfId="6"/>
    <cellStyle name="Normal" xfId="0" builtinId="0"/>
    <cellStyle name="Normal 5" xfId="2"/>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selection activeCell="B12" sqref="B12:L12"/>
    </sheetView>
  </sheetViews>
  <sheetFormatPr baseColWidth="10" defaultRowHeight="16.5" x14ac:dyDescent="0.3"/>
  <cols>
    <col min="1" max="1" width="9.140625" style="128" customWidth="1"/>
    <col min="2" max="2" width="11" style="132" customWidth="1"/>
    <col min="3" max="3" width="9.7109375" style="132" customWidth="1"/>
    <col min="4" max="4" width="9.28515625" style="132" customWidth="1"/>
    <col min="5" max="5" width="6.42578125" style="132" customWidth="1"/>
    <col min="6" max="7" width="7.5703125" style="132" customWidth="1"/>
    <col min="8" max="8" width="10.28515625" style="132" customWidth="1"/>
    <col min="9" max="10" width="11.42578125" style="132"/>
    <col min="11" max="11" width="12.85546875" style="132" customWidth="1"/>
    <col min="12" max="12" width="12.42578125" style="132" customWidth="1"/>
    <col min="13" max="16384" width="11.42578125" style="133"/>
  </cols>
  <sheetData>
    <row r="1" spans="1:12" ht="6" customHeight="1" x14ac:dyDescent="0.3"/>
    <row r="2" spans="1:12" ht="7.5" customHeight="1" x14ac:dyDescent="0.3"/>
    <row r="3" spans="1:12" ht="11.25" customHeight="1" x14ac:dyDescent="0.3">
      <c r="A3" s="179" t="s">
        <v>59</v>
      </c>
      <c r="B3" s="179"/>
      <c r="C3" s="179"/>
      <c r="D3" s="179"/>
      <c r="E3" s="179"/>
      <c r="F3" s="179"/>
      <c r="G3" s="179"/>
      <c r="H3" s="179"/>
      <c r="I3" s="179"/>
      <c r="J3" s="179"/>
      <c r="K3" s="179"/>
      <c r="L3" s="179"/>
    </row>
    <row r="4" spans="1:12" ht="9.75" customHeight="1" x14ac:dyDescent="0.3">
      <c r="A4" s="127"/>
    </row>
    <row r="5" spans="1:12" ht="13.5" customHeight="1" x14ac:dyDescent="0.3">
      <c r="A5" s="179" t="s">
        <v>162</v>
      </c>
      <c r="B5" s="179"/>
      <c r="C5" s="179"/>
      <c r="D5" s="179"/>
      <c r="E5" s="179"/>
      <c r="F5" s="179"/>
      <c r="G5" s="179"/>
      <c r="H5" s="179"/>
      <c r="I5" s="179"/>
      <c r="J5" s="179"/>
      <c r="K5" s="179"/>
      <c r="L5" s="179"/>
    </row>
    <row r="6" spans="1:12" ht="6" customHeight="1" x14ac:dyDescent="0.3"/>
    <row r="7" spans="1:12" ht="94.5" customHeight="1" x14ac:dyDescent="0.3">
      <c r="A7" s="180" t="s">
        <v>232</v>
      </c>
      <c r="B7" s="180"/>
      <c r="C7" s="180"/>
      <c r="D7" s="180"/>
      <c r="E7" s="180"/>
      <c r="F7" s="180"/>
      <c r="G7" s="180"/>
      <c r="H7" s="180"/>
      <c r="I7" s="180"/>
      <c r="J7" s="180"/>
      <c r="K7" s="180"/>
      <c r="L7" s="180"/>
    </row>
    <row r="8" spans="1:12" ht="21.75" customHeight="1" x14ac:dyDescent="0.3">
      <c r="A8" s="180"/>
      <c r="B8" s="180"/>
      <c r="C8" s="180"/>
      <c r="D8" s="180"/>
      <c r="E8" s="180"/>
      <c r="F8" s="180"/>
      <c r="G8" s="180"/>
      <c r="H8" s="180"/>
      <c r="I8" s="180"/>
      <c r="J8" s="180"/>
      <c r="K8" s="180"/>
      <c r="L8" s="180"/>
    </row>
    <row r="9" spans="1:12" ht="12.75" customHeight="1" x14ac:dyDescent="0.3">
      <c r="A9" s="180" t="s">
        <v>86</v>
      </c>
      <c r="B9" s="180"/>
      <c r="C9" s="180"/>
      <c r="D9" s="180"/>
      <c r="E9" s="180"/>
      <c r="F9" s="180"/>
      <c r="G9" s="180"/>
      <c r="H9" s="180"/>
      <c r="I9" s="180"/>
      <c r="J9" s="180"/>
      <c r="K9" s="180"/>
      <c r="L9" s="180"/>
    </row>
    <row r="10" spans="1:12" ht="13.5" customHeight="1" x14ac:dyDescent="0.3">
      <c r="A10" s="180"/>
      <c r="B10" s="180"/>
      <c r="C10" s="180"/>
      <c r="D10" s="180"/>
      <c r="E10" s="180"/>
      <c r="F10" s="180"/>
      <c r="G10" s="180"/>
      <c r="H10" s="180"/>
      <c r="I10" s="180"/>
      <c r="J10" s="180"/>
      <c r="K10" s="180"/>
      <c r="L10" s="180"/>
    </row>
    <row r="11" spans="1:12" ht="9.75" customHeight="1" thickBot="1" x14ac:dyDescent="0.35"/>
    <row r="12" spans="1:12" ht="14.25" customHeight="1" thickBot="1" x14ac:dyDescent="0.35">
      <c r="A12" s="129" t="s">
        <v>60</v>
      </c>
      <c r="B12" s="181" t="s">
        <v>83</v>
      </c>
      <c r="C12" s="182"/>
      <c r="D12" s="182"/>
      <c r="E12" s="182"/>
      <c r="F12" s="182"/>
      <c r="G12" s="182"/>
      <c r="H12" s="182"/>
      <c r="I12" s="182"/>
      <c r="J12" s="182"/>
      <c r="K12" s="182"/>
      <c r="L12" s="182"/>
    </row>
    <row r="13" spans="1:12" ht="14.25" customHeight="1" thickBot="1" x14ac:dyDescent="0.35">
      <c r="A13" s="130">
        <v>1</v>
      </c>
      <c r="B13" s="169" t="s">
        <v>160</v>
      </c>
      <c r="C13" s="170"/>
      <c r="D13" s="170"/>
      <c r="E13" s="170"/>
      <c r="F13" s="170"/>
      <c r="G13" s="170"/>
      <c r="H13" s="170"/>
      <c r="I13" s="170"/>
      <c r="J13" s="170"/>
      <c r="K13" s="170"/>
      <c r="L13" s="171"/>
    </row>
    <row r="14" spans="1:12" ht="9.75" customHeight="1" x14ac:dyDescent="0.3">
      <c r="A14" s="131"/>
      <c r="B14" s="47"/>
      <c r="C14" s="47"/>
      <c r="D14" s="47"/>
      <c r="E14" s="47"/>
      <c r="F14" s="47"/>
      <c r="G14" s="47"/>
      <c r="H14" s="47"/>
      <c r="I14" s="47"/>
      <c r="J14" s="47"/>
      <c r="K14" s="47"/>
      <c r="L14" s="47"/>
    </row>
    <row r="15" spans="1:12" ht="9" customHeight="1" x14ac:dyDescent="0.3">
      <c r="A15" s="134"/>
      <c r="B15" s="47"/>
      <c r="C15" s="47"/>
      <c r="D15" s="47"/>
      <c r="E15" s="47"/>
      <c r="F15" s="47"/>
      <c r="G15" s="47"/>
      <c r="H15" s="47"/>
      <c r="I15" s="47"/>
      <c r="J15" s="47"/>
      <c r="K15" s="47"/>
      <c r="L15" s="47"/>
    </row>
    <row r="16" spans="1:12" ht="10.5" customHeight="1" x14ac:dyDescent="0.3">
      <c r="A16" s="173" t="s">
        <v>161</v>
      </c>
      <c r="B16" s="173"/>
      <c r="C16" s="173"/>
      <c r="D16" s="173"/>
      <c r="E16" s="173"/>
      <c r="F16" s="173"/>
      <c r="G16" s="173"/>
      <c r="H16" s="173"/>
      <c r="I16" s="173"/>
      <c r="J16" s="173"/>
      <c r="K16" s="173"/>
      <c r="L16" s="173"/>
    </row>
    <row r="17" spans="1:12" ht="9.75" customHeight="1" x14ac:dyDescent="0.3"/>
    <row r="18" spans="1:12" ht="27" customHeight="1" x14ac:dyDescent="0.3">
      <c r="A18" s="175" t="s">
        <v>61</v>
      </c>
      <c r="B18" s="175"/>
      <c r="C18" s="175"/>
      <c r="D18" s="175"/>
      <c r="E18" s="46" t="s">
        <v>62</v>
      </c>
      <c r="F18" s="121" t="s">
        <v>63</v>
      </c>
      <c r="G18" s="121" t="s">
        <v>64</v>
      </c>
      <c r="H18" s="175" t="s">
        <v>3</v>
      </c>
      <c r="I18" s="175"/>
      <c r="J18" s="175"/>
      <c r="K18" s="175"/>
      <c r="L18" s="175"/>
    </row>
    <row r="19" spans="1:12" ht="39.75" customHeight="1" x14ac:dyDescent="0.3">
      <c r="A19" s="176" t="s">
        <v>89</v>
      </c>
      <c r="B19" s="177"/>
      <c r="C19" s="177"/>
      <c r="D19" s="178"/>
      <c r="E19" s="111" t="s">
        <v>154</v>
      </c>
      <c r="F19" s="135" t="s">
        <v>153</v>
      </c>
      <c r="G19" s="135"/>
      <c r="H19" s="172"/>
      <c r="I19" s="172"/>
      <c r="J19" s="172"/>
      <c r="K19" s="172"/>
      <c r="L19" s="172"/>
    </row>
    <row r="20" spans="1:12" ht="40.5" customHeight="1" x14ac:dyDescent="0.3">
      <c r="A20" s="160" t="s">
        <v>90</v>
      </c>
      <c r="B20" s="161"/>
      <c r="C20" s="161"/>
      <c r="D20" s="162"/>
      <c r="E20" s="112"/>
      <c r="F20" s="135"/>
      <c r="G20" s="135" t="s">
        <v>153</v>
      </c>
      <c r="H20" s="174" t="s">
        <v>230</v>
      </c>
      <c r="I20" s="174"/>
      <c r="J20" s="174"/>
      <c r="K20" s="174"/>
      <c r="L20" s="174"/>
    </row>
    <row r="21" spans="1:12" ht="33" customHeight="1" x14ac:dyDescent="0.3">
      <c r="A21" s="160" t="s">
        <v>127</v>
      </c>
      <c r="B21" s="161"/>
      <c r="C21" s="161"/>
      <c r="D21" s="162"/>
      <c r="E21" s="112"/>
      <c r="F21" s="135"/>
      <c r="G21" s="135" t="s">
        <v>153</v>
      </c>
      <c r="H21" s="174" t="s">
        <v>230</v>
      </c>
      <c r="I21" s="174"/>
      <c r="J21" s="174"/>
      <c r="K21" s="174"/>
      <c r="L21" s="174"/>
    </row>
    <row r="22" spans="1:12" ht="78.75" customHeight="1" x14ac:dyDescent="0.3">
      <c r="A22" s="163" t="s">
        <v>65</v>
      </c>
      <c r="B22" s="164"/>
      <c r="C22" s="164"/>
      <c r="D22" s="165"/>
      <c r="E22" s="113">
        <v>8</v>
      </c>
      <c r="F22" s="135" t="s">
        <v>153</v>
      </c>
      <c r="G22" s="135"/>
      <c r="H22" s="174" t="s">
        <v>230</v>
      </c>
      <c r="I22" s="174"/>
      <c r="J22" s="174"/>
      <c r="K22" s="174"/>
      <c r="L22" s="174"/>
    </row>
    <row r="23" spans="1:12" ht="15.75" customHeight="1" x14ac:dyDescent="0.3">
      <c r="A23" s="163" t="s">
        <v>85</v>
      </c>
      <c r="B23" s="164"/>
      <c r="C23" s="164"/>
      <c r="D23" s="165"/>
      <c r="E23" s="113"/>
      <c r="F23" s="135"/>
      <c r="G23" s="135"/>
      <c r="H23" s="166" t="s">
        <v>155</v>
      </c>
      <c r="I23" s="167"/>
      <c r="J23" s="167"/>
      <c r="K23" s="167"/>
      <c r="L23" s="168"/>
    </row>
    <row r="24" spans="1:12" ht="55.5" customHeight="1" x14ac:dyDescent="0.3">
      <c r="A24" s="163" t="s">
        <v>128</v>
      </c>
      <c r="B24" s="164"/>
      <c r="C24" s="164"/>
      <c r="D24" s="165"/>
      <c r="E24" s="113"/>
      <c r="F24" s="135"/>
      <c r="G24" s="135"/>
      <c r="H24" s="172" t="s">
        <v>155</v>
      </c>
      <c r="I24" s="172"/>
      <c r="J24" s="172"/>
      <c r="K24" s="172"/>
      <c r="L24" s="172"/>
    </row>
    <row r="25" spans="1:12" ht="24" customHeight="1" x14ac:dyDescent="0.3">
      <c r="A25" s="163" t="s">
        <v>88</v>
      </c>
      <c r="B25" s="164"/>
      <c r="C25" s="164"/>
      <c r="D25" s="165"/>
      <c r="E25" s="113"/>
      <c r="F25" s="135"/>
      <c r="G25" s="135"/>
      <c r="H25" s="166" t="s">
        <v>155</v>
      </c>
      <c r="I25" s="167"/>
      <c r="J25" s="167"/>
      <c r="K25" s="167"/>
      <c r="L25" s="168"/>
    </row>
    <row r="26" spans="1:12" ht="15.75" customHeight="1" x14ac:dyDescent="0.3">
      <c r="A26" s="160" t="s">
        <v>66</v>
      </c>
      <c r="B26" s="161"/>
      <c r="C26" s="161"/>
      <c r="D26" s="162"/>
      <c r="E26" s="112" t="s">
        <v>156</v>
      </c>
      <c r="F26" s="135" t="s">
        <v>153</v>
      </c>
      <c r="G26" s="135"/>
      <c r="H26" s="166" t="s">
        <v>157</v>
      </c>
      <c r="I26" s="167"/>
      <c r="J26" s="167"/>
      <c r="K26" s="167"/>
      <c r="L26" s="168"/>
    </row>
    <row r="27" spans="1:12" ht="19.5" customHeight="1" x14ac:dyDescent="0.3">
      <c r="A27" s="160" t="s">
        <v>67</v>
      </c>
      <c r="B27" s="161"/>
      <c r="C27" s="161"/>
      <c r="D27" s="162"/>
      <c r="E27" s="112">
        <v>10</v>
      </c>
      <c r="F27" s="135" t="s">
        <v>153</v>
      </c>
      <c r="G27" s="135"/>
      <c r="H27" s="172"/>
      <c r="I27" s="172"/>
      <c r="J27" s="172"/>
      <c r="K27" s="172"/>
      <c r="L27" s="172"/>
    </row>
    <row r="28" spans="1:12" ht="27.75" customHeight="1" x14ac:dyDescent="0.3">
      <c r="A28" s="160" t="s">
        <v>68</v>
      </c>
      <c r="B28" s="161"/>
      <c r="C28" s="161"/>
      <c r="D28" s="162"/>
      <c r="E28" s="112"/>
      <c r="F28" s="135" t="s">
        <v>153</v>
      </c>
      <c r="G28" s="135"/>
      <c r="H28" s="157" t="s">
        <v>158</v>
      </c>
      <c r="I28" s="158"/>
      <c r="J28" s="158"/>
      <c r="K28" s="158"/>
      <c r="L28" s="159"/>
    </row>
    <row r="29" spans="1:12" ht="54" customHeight="1" x14ac:dyDescent="0.3">
      <c r="A29" s="160" t="s">
        <v>69</v>
      </c>
      <c r="B29" s="161"/>
      <c r="C29" s="161"/>
      <c r="D29" s="162"/>
      <c r="E29" s="112"/>
      <c r="F29" s="135" t="s">
        <v>153</v>
      </c>
      <c r="G29" s="135"/>
      <c r="H29" s="174" t="s">
        <v>158</v>
      </c>
      <c r="I29" s="174"/>
      <c r="J29" s="174"/>
      <c r="K29" s="174"/>
      <c r="L29" s="174"/>
    </row>
    <row r="30" spans="1:12" ht="35.25" customHeight="1" x14ac:dyDescent="0.3">
      <c r="A30" s="160" t="s">
        <v>70</v>
      </c>
      <c r="B30" s="161"/>
      <c r="C30" s="161"/>
      <c r="D30" s="162"/>
      <c r="E30" s="116"/>
      <c r="F30" s="136" t="s">
        <v>153</v>
      </c>
      <c r="G30" s="136"/>
      <c r="H30" s="174" t="s">
        <v>188</v>
      </c>
      <c r="I30" s="174"/>
      <c r="J30" s="174"/>
      <c r="K30" s="174"/>
      <c r="L30" s="174"/>
    </row>
    <row r="31" spans="1:12" ht="75.75" customHeight="1" x14ac:dyDescent="0.3">
      <c r="A31" s="160" t="s">
        <v>87</v>
      </c>
      <c r="B31" s="161"/>
      <c r="C31" s="161"/>
      <c r="D31" s="162"/>
      <c r="E31" s="112"/>
      <c r="F31" s="135"/>
      <c r="G31" s="135"/>
      <c r="H31" s="157" t="s">
        <v>159</v>
      </c>
      <c r="I31" s="158"/>
      <c r="J31" s="158"/>
      <c r="K31" s="158"/>
      <c r="L31" s="159"/>
    </row>
    <row r="32" spans="1:12" ht="24" customHeight="1" x14ac:dyDescent="0.3">
      <c r="A32" s="160" t="s">
        <v>91</v>
      </c>
      <c r="B32" s="161"/>
      <c r="C32" s="161"/>
      <c r="D32" s="162"/>
      <c r="E32" s="112">
        <v>6</v>
      </c>
      <c r="F32" s="135" t="s">
        <v>153</v>
      </c>
      <c r="G32" s="135"/>
      <c r="H32" s="166"/>
      <c r="I32" s="167"/>
      <c r="J32" s="167"/>
      <c r="K32" s="167"/>
      <c r="L32" s="168"/>
    </row>
    <row r="33" spans="1:12" ht="28.5" customHeight="1" x14ac:dyDescent="0.3">
      <c r="A33" s="160" t="s">
        <v>92</v>
      </c>
      <c r="B33" s="161"/>
      <c r="C33" s="161"/>
      <c r="D33" s="162"/>
      <c r="E33" s="112"/>
      <c r="F33" s="135"/>
      <c r="G33" s="135"/>
      <c r="H33" s="172" t="s">
        <v>155</v>
      </c>
      <c r="I33" s="172"/>
      <c r="J33" s="172"/>
      <c r="K33" s="172"/>
      <c r="L33" s="172"/>
    </row>
  </sheetData>
  <mergeCells count="39">
    <mergeCell ref="A3:L3"/>
    <mergeCell ref="A5:L5"/>
    <mergeCell ref="A7:L8"/>
    <mergeCell ref="A9:L10"/>
    <mergeCell ref="B12:L12"/>
    <mergeCell ref="A18:D18"/>
    <mergeCell ref="A23:D23"/>
    <mergeCell ref="H23:L23"/>
    <mergeCell ref="H20:L20"/>
    <mergeCell ref="H21:L21"/>
    <mergeCell ref="H22:L22"/>
    <mergeCell ref="A19:D19"/>
    <mergeCell ref="A20:D20"/>
    <mergeCell ref="A21:D21"/>
    <mergeCell ref="H19:L19"/>
    <mergeCell ref="A22:D22"/>
    <mergeCell ref="B13:L13"/>
    <mergeCell ref="H33:L33"/>
    <mergeCell ref="A16:L16"/>
    <mergeCell ref="H24:L24"/>
    <mergeCell ref="H26:L26"/>
    <mergeCell ref="H27:L27"/>
    <mergeCell ref="H28:L28"/>
    <mergeCell ref="H29:L29"/>
    <mergeCell ref="H30:L30"/>
    <mergeCell ref="A27:D27"/>
    <mergeCell ref="A28:D28"/>
    <mergeCell ref="A29:D29"/>
    <mergeCell ref="A30:D30"/>
    <mergeCell ref="A33:D33"/>
    <mergeCell ref="H18:L18"/>
    <mergeCell ref="A24:D24"/>
    <mergeCell ref="H31:L31"/>
    <mergeCell ref="A31:D31"/>
    <mergeCell ref="A32:D32"/>
    <mergeCell ref="A25:D25"/>
    <mergeCell ref="H25:L25"/>
    <mergeCell ref="A26:D26"/>
    <mergeCell ref="H32:L32"/>
  </mergeCells>
  <pageMargins left="0.70866141732283472" right="0.70866141732283472" top="0.74803149606299213" bottom="0.74803149606299213" header="0.31496062992125984" footer="0.31496062992125984"/>
  <pageSetup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4"/>
  <sheetViews>
    <sheetView tabSelected="1" zoomScale="60" zoomScaleNormal="60" workbookViewId="0">
      <selection activeCell="C9" sqref="C9"/>
    </sheetView>
  </sheetViews>
  <sheetFormatPr baseColWidth="10" defaultRowHeight="15" x14ac:dyDescent="0.25"/>
  <cols>
    <col min="1" max="1" width="2.140625" style="1" customWidth="1"/>
    <col min="2" max="2" width="34.42578125" style="1" customWidth="1"/>
    <col min="3" max="3" width="14" style="1" customWidth="1"/>
    <col min="4" max="4" width="18.28515625" style="1" customWidth="1"/>
    <col min="5" max="5" width="15.5703125" style="1" customWidth="1"/>
    <col min="6" max="6" width="15.85546875" style="1" customWidth="1"/>
    <col min="7" max="8" width="16.42578125" style="1" customWidth="1"/>
    <col min="9" max="9" width="16.85546875" style="1" customWidth="1"/>
    <col min="10" max="11" width="14.140625" style="1" customWidth="1"/>
    <col min="12" max="12" width="16.5703125" style="1" customWidth="1"/>
    <col min="13" max="13" width="14.28515625" style="1" customWidth="1"/>
    <col min="14" max="14" width="17.28515625" style="1" customWidth="1"/>
    <col min="15" max="15" width="13.7109375" style="1" customWidth="1"/>
    <col min="16" max="16" width="9.85546875" style="1" customWidth="1"/>
    <col min="17" max="17" width="11.28515625" style="1" customWidth="1"/>
    <col min="18" max="21" width="6.42578125" style="1" customWidth="1"/>
    <col min="22" max="250" width="11.42578125" style="1"/>
    <col min="251" max="251" width="1" style="1" customWidth="1"/>
    <col min="252" max="252" width="4.28515625" style="1" customWidth="1"/>
    <col min="253" max="253" width="34.7109375" style="1" customWidth="1"/>
    <col min="254" max="254" width="0" style="1" hidden="1" customWidth="1"/>
    <col min="255" max="255" width="20" style="1" customWidth="1"/>
    <col min="256" max="256" width="20.85546875" style="1" customWidth="1"/>
    <col min="257" max="257" width="25" style="1" customWidth="1"/>
    <col min="258" max="258" width="18.7109375" style="1" customWidth="1"/>
    <col min="259" max="259" width="29.7109375" style="1" customWidth="1"/>
    <col min="260" max="260" width="13.42578125" style="1" customWidth="1"/>
    <col min="261" max="261" width="13.85546875" style="1" customWidth="1"/>
    <col min="262" max="266" width="16.5703125" style="1" customWidth="1"/>
    <col min="267" max="267" width="20.5703125" style="1" customWidth="1"/>
    <col min="268" max="268" width="21.140625" style="1" customWidth="1"/>
    <col min="269" max="269" width="9.5703125" style="1" customWidth="1"/>
    <col min="270" max="270" width="0.42578125" style="1" customWidth="1"/>
    <col min="271" max="277" width="6.42578125" style="1" customWidth="1"/>
    <col min="278" max="506" width="11.42578125" style="1"/>
    <col min="507" max="507" width="1" style="1" customWidth="1"/>
    <col min="508" max="508" width="4.28515625" style="1" customWidth="1"/>
    <col min="509" max="509" width="34.7109375" style="1" customWidth="1"/>
    <col min="510" max="510" width="0" style="1" hidden="1" customWidth="1"/>
    <col min="511" max="511" width="20" style="1" customWidth="1"/>
    <col min="512" max="512" width="20.85546875" style="1" customWidth="1"/>
    <col min="513" max="513" width="25" style="1" customWidth="1"/>
    <col min="514" max="514" width="18.7109375" style="1" customWidth="1"/>
    <col min="515" max="515" width="29.7109375" style="1" customWidth="1"/>
    <col min="516" max="516" width="13.42578125" style="1" customWidth="1"/>
    <col min="517" max="517" width="13.85546875" style="1" customWidth="1"/>
    <col min="518" max="522" width="16.5703125" style="1" customWidth="1"/>
    <col min="523" max="523" width="20.5703125" style="1" customWidth="1"/>
    <col min="524" max="524" width="21.140625" style="1" customWidth="1"/>
    <col min="525" max="525" width="9.5703125" style="1" customWidth="1"/>
    <col min="526" max="526" width="0.42578125" style="1" customWidth="1"/>
    <col min="527" max="533" width="6.42578125" style="1" customWidth="1"/>
    <col min="534" max="762" width="11.42578125" style="1"/>
    <col min="763" max="763" width="1" style="1" customWidth="1"/>
    <col min="764" max="764" width="4.28515625" style="1" customWidth="1"/>
    <col min="765" max="765" width="34.7109375" style="1" customWidth="1"/>
    <col min="766" max="766" width="0" style="1" hidden="1" customWidth="1"/>
    <col min="767" max="767" width="20" style="1" customWidth="1"/>
    <col min="768" max="768" width="20.85546875" style="1" customWidth="1"/>
    <col min="769" max="769" width="25" style="1" customWidth="1"/>
    <col min="770" max="770" width="18.7109375" style="1" customWidth="1"/>
    <col min="771" max="771" width="29.7109375" style="1" customWidth="1"/>
    <col min="772" max="772" width="13.42578125" style="1" customWidth="1"/>
    <col min="773" max="773" width="13.85546875" style="1" customWidth="1"/>
    <col min="774" max="778" width="16.5703125" style="1" customWidth="1"/>
    <col min="779" max="779" width="20.5703125" style="1" customWidth="1"/>
    <col min="780" max="780" width="21.140625" style="1" customWidth="1"/>
    <col min="781" max="781" width="9.5703125" style="1" customWidth="1"/>
    <col min="782" max="782" width="0.42578125" style="1" customWidth="1"/>
    <col min="783" max="789" width="6.42578125" style="1" customWidth="1"/>
    <col min="790" max="1018" width="11.42578125" style="1"/>
    <col min="1019" max="1019" width="1" style="1" customWidth="1"/>
    <col min="1020" max="1020" width="4.28515625" style="1" customWidth="1"/>
    <col min="1021" max="1021" width="34.7109375" style="1" customWidth="1"/>
    <col min="1022" max="1022" width="0" style="1" hidden="1" customWidth="1"/>
    <col min="1023" max="1023" width="20" style="1" customWidth="1"/>
    <col min="1024" max="1024" width="20.85546875" style="1" customWidth="1"/>
    <col min="1025" max="1025" width="25" style="1" customWidth="1"/>
    <col min="1026" max="1026" width="18.7109375" style="1" customWidth="1"/>
    <col min="1027" max="1027" width="29.7109375" style="1" customWidth="1"/>
    <col min="1028" max="1028" width="13.42578125" style="1" customWidth="1"/>
    <col min="1029" max="1029" width="13.85546875" style="1" customWidth="1"/>
    <col min="1030" max="1034" width="16.5703125" style="1" customWidth="1"/>
    <col min="1035" max="1035" width="20.5703125" style="1" customWidth="1"/>
    <col min="1036" max="1036" width="21.140625" style="1" customWidth="1"/>
    <col min="1037" max="1037" width="9.5703125" style="1" customWidth="1"/>
    <col min="1038" max="1038" width="0.42578125" style="1" customWidth="1"/>
    <col min="1039" max="1045" width="6.42578125" style="1" customWidth="1"/>
    <col min="1046" max="1274" width="11.42578125" style="1"/>
    <col min="1275" max="1275" width="1" style="1" customWidth="1"/>
    <col min="1276" max="1276" width="4.28515625" style="1" customWidth="1"/>
    <col min="1277" max="1277" width="34.7109375" style="1" customWidth="1"/>
    <col min="1278" max="1278" width="0" style="1" hidden="1" customWidth="1"/>
    <col min="1279" max="1279" width="20" style="1" customWidth="1"/>
    <col min="1280" max="1280" width="20.85546875" style="1" customWidth="1"/>
    <col min="1281" max="1281" width="25" style="1" customWidth="1"/>
    <col min="1282" max="1282" width="18.7109375" style="1" customWidth="1"/>
    <col min="1283" max="1283" width="29.7109375" style="1" customWidth="1"/>
    <col min="1284" max="1284" width="13.42578125" style="1" customWidth="1"/>
    <col min="1285" max="1285" width="13.85546875" style="1" customWidth="1"/>
    <col min="1286" max="1290" width="16.5703125" style="1" customWidth="1"/>
    <col min="1291" max="1291" width="20.5703125" style="1" customWidth="1"/>
    <col min="1292" max="1292" width="21.140625" style="1" customWidth="1"/>
    <col min="1293" max="1293" width="9.5703125" style="1" customWidth="1"/>
    <col min="1294" max="1294" width="0.42578125" style="1" customWidth="1"/>
    <col min="1295" max="1301" width="6.42578125" style="1" customWidth="1"/>
    <col min="1302" max="1530" width="11.42578125" style="1"/>
    <col min="1531" max="1531" width="1" style="1" customWidth="1"/>
    <col min="1532" max="1532" width="4.28515625" style="1" customWidth="1"/>
    <col min="1533" max="1533" width="34.7109375" style="1" customWidth="1"/>
    <col min="1534" max="1534" width="0" style="1" hidden="1" customWidth="1"/>
    <col min="1535" max="1535" width="20" style="1" customWidth="1"/>
    <col min="1536" max="1536" width="20.85546875" style="1" customWidth="1"/>
    <col min="1537" max="1537" width="25" style="1" customWidth="1"/>
    <col min="1538" max="1538" width="18.7109375" style="1" customWidth="1"/>
    <col min="1539" max="1539" width="29.7109375" style="1" customWidth="1"/>
    <col min="1540" max="1540" width="13.42578125" style="1" customWidth="1"/>
    <col min="1541" max="1541" width="13.85546875" style="1" customWidth="1"/>
    <col min="1542" max="1546" width="16.5703125" style="1" customWidth="1"/>
    <col min="1547" max="1547" width="20.5703125" style="1" customWidth="1"/>
    <col min="1548" max="1548" width="21.140625" style="1" customWidth="1"/>
    <col min="1549" max="1549" width="9.5703125" style="1" customWidth="1"/>
    <col min="1550" max="1550" width="0.42578125" style="1" customWidth="1"/>
    <col min="1551" max="1557" width="6.42578125" style="1" customWidth="1"/>
    <col min="1558" max="1786" width="11.42578125" style="1"/>
    <col min="1787" max="1787" width="1" style="1" customWidth="1"/>
    <col min="1788" max="1788" width="4.28515625" style="1" customWidth="1"/>
    <col min="1789" max="1789" width="34.7109375" style="1" customWidth="1"/>
    <col min="1790" max="1790" width="0" style="1" hidden="1" customWidth="1"/>
    <col min="1791" max="1791" width="20" style="1" customWidth="1"/>
    <col min="1792" max="1792" width="20.85546875" style="1" customWidth="1"/>
    <col min="1793" max="1793" width="25" style="1" customWidth="1"/>
    <col min="1794" max="1794" width="18.7109375" style="1" customWidth="1"/>
    <col min="1795" max="1795" width="29.7109375" style="1" customWidth="1"/>
    <col min="1796" max="1796" width="13.42578125" style="1" customWidth="1"/>
    <col min="1797" max="1797" width="13.85546875" style="1" customWidth="1"/>
    <col min="1798" max="1802" width="16.5703125" style="1" customWidth="1"/>
    <col min="1803" max="1803" width="20.5703125" style="1" customWidth="1"/>
    <col min="1804" max="1804" width="21.140625" style="1" customWidth="1"/>
    <col min="1805" max="1805" width="9.5703125" style="1" customWidth="1"/>
    <col min="1806" max="1806" width="0.42578125" style="1" customWidth="1"/>
    <col min="1807" max="1813" width="6.42578125" style="1" customWidth="1"/>
    <col min="1814" max="2042" width="11.42578125" style="1"/>
    <col min="2043" max="2043" width="1" style="1" customWidth="1"/>
    <col min="2044" max="2044" width="4.28515625" style="1" customWidth="1"/>
    <col min="2045" max="2045" width="34.7109375" style="1" customWidth="1"/>
    <col min="2046" max="2046" width="0" style="1" hidden="1" customWidth="1"/>
    <col min="2047" max="2047" width="20" style="1" customWidth="1"/>
    <col min="2048" max="2048" width="20.85546875" style="1" customWidth="1"/>
    <col min="2049" max="2049" width="25" style="1" customWidth="1"/>
    <col min="2050" max="2050" width="18.7109375" style="1" customWidth="1"/>
    <col min="2051" max="2051" width="29.7109375" style="1" customWidth="1"/>
    <col min="2052" max="2052" width="13.42578125" style="1" customWidth="1"/>
    <col min="2053" max="2053" width="13.85546875" style="1" customWidth="1"/>
    <col min="2054" max="2058" width="16.5703125" style="1" customWidth="1"/>
    <col min="2059" max="2059" width="20.5703125" style="1" customWidth="1"/>
    <col min="2060" max="2060" width="21.140625" style="1" customWidth="1"/>
    <col min="2061" max="2061" width="9.5703125" style="1" customWidth="1"/>
    <col min="2062" max="2062" width="0.42578125" style="1" customWidth="1"/>
    <col min="2063" max="2069" width="6.42578125" style="1" customWidth="1"/>
    <col min="2070" max="2298" width="11.42578125" style="1"/>
    <col min="2299" max="2299" width="1" style="1" customWidth="1"/>
    <col min="2300" max="2300" width="4.28515625" style="1" customWidth="1"/>
    <col min="2301" max="2301" width="34.7109375" style="1" customWidth="1"/>
    <col min="2302" max="2302" width="0" style="1" hidden="1" customWidth="1"/>
    <col min="2303" max="2303" width="20" style="1" customWidth="1"/>
    <col min="2304" max="2304" width="20.85546875" style="1" customWidth="1"/>
    <col min="2305" max="2305" width="25" style="1" customWidth="1"/>
    <col min="2306" max="2306" width="18.7109375" style="1" customWidth="1"/>
    <col min="2307" max="2307" width="29.7109375" style="1" customWidth="1"/>
    <col min="2308" max="2308" width="13.42578125" style="1" customWidth="1"/>
    <col min="2309" max="2309" width="13.85546875" style="1" customWidth="1"/>
    <col min="2310" max="2314" width="16.5703125" style="1" customWidth="1"/>
    <col min="2315" max="2315" width="20.5703125" style="1" customWidth="1"/>
    <col min="2316" max="2316" width="21.140625" style="1" customWidth="1"/>
    <col min="2317" max="2317" width="9.5703125" style="1" customWidth="1"/>
    <col min="2318" max="2318" width="0.42578125" style="1" customWidth="1"/>
    <col min="2319" max="2325" width="6.42578125" style="1" customWidth="1"/>
    <col min="2326" max="2554" width="11.42578125" style="1"/>
    <col min="2555" max="2555" width="1" style="1" customWidth="1"/>
    <col min="2556" max="2556" width="4.28515625" style="1" customWidth="1"/>
    <col min="2557" max="2557" width="34.7109375" style="1" customWidth="1"/>
    <col min="2558" max="2558" width="0" style="1" hidden="1" customWidth="1"/>
    <col min="2559" max="2559" width="20" style="1" customWidth="1"/>
    <col min="2560" max="2560" width="20.85546875" style="1" customWidth="1"/>
    <col min="2561" max="2561" width="25" style="1" customWidth="1"/>
    <col min="2562" max="2562" width="18.7109375" style="1" customWidth="1"/>
    <col min="2563" max="2563" width="29.7109375" style="1" customWidth="1"/>
    <col min="2564" max="2564" width="13.42578125" style="1" customWidth="1"/>
    <col min="2565" max="2565" width="13.85546875" style="1" customWidth="1"/>
    <col min="2566" max="2570" width="16.5703125" style="1" customWidth="1"/>
    <col min="2571" max="2571" width="20.5703125" style="1" customWidth="1"/>
    <col min="2572" max="2572" width="21.140625" style="1" customWidth="1"/>
    <col min="2573" max="2573" width="9.5703125" style="1" customWidth="1"/>
    <col min="2574" max="2574" width="0.42578125" style="1" customWidth="1"/>
    <col min="2575" max="2581" width="6.42578125" style="1" customWidth="1"/>
    <col min="2582" max="2810" width="11.42578125" style="1"/>
    <col min="2811" max="2811" width="1" style="1" customWidth="1"/>
    <col min="2812" max="2812" width="4.28515625" style="1" customWidth="1"/>
    <col min="2813" max="2813" width="34.7109375" style="1" customWidth="1"/>
    <col min="2814" max="2814" width="0" style="1" hidden="1" customWidth="1"/>
    <col min="2815" max="2815" width="20" style="1" customWidth="1"/>
    <col min="2816" max="2816" width="20.85546875" style="1" customWidth="1"/>
    <col min="2817" max="2817" width="25" style="1" customWidth="1"/>
    <col min="2818" max="2818" width="18.7109375" style="1" customWidth="1"/>
    <col min="2819" max="2819" width="29.7109375" style="1" customWidth="1"/>
    <col min="2820" max="2820" width="13.42578125" style="1" customWidth="1"/>
    <col min="2821" max="2821" width="13.85546875" style="1" customWidth="1"/>
    <col min="2822" max="2826" width="16.5703125" style="1" customWidth="1"/>
    <col min="2827" max="2827" width="20.5703125" style="1" customWidth="1"/>
    <col min="2828" max="2828" width="21.140625" style="1" customWidth="1"/>
    <col min="2829" max="2829" width="9.5703125" style="1" customWidth="1"/>
    <col min="2830" max="2830" width="0.42578125" style="1" customWidth="1"/>
    <col min="2831" max="2837" width="6.42578125" style="1" customWidth="1"/>
    <col min="2838" max="3066" width="11.42578125" style="1"/>
    <col min="3067" max="3067" width="1" style="1" customWidth="1"/>
    <col min="3068" max="3068" width="4.28515625" style="1" customWidth="1"/>
    <col min="3069" max="3069" width="34.7109375" style="1" customWidth="1"/>
    <col min="3070" max="3070" width="0" style="1" hidden="1" customWidth="1"/>
    <col min="3071" max="3071" width="20" style="1" customWidth="1"/>
    <col min="3072" max="3072" width="20.85546875" style="1" customWidth="1"/>
    <col min="3073" max="3073" width="25" style="1" customWidth="1"/>
    <col min="3074" max="3074" width="18.7109375" style="1" customWidth="1"/>
    <col min="3075" max="3075" width="29.7109375" style="1" customWidth="1"/>
    <col min="3076" max="3076" width="13.42578125" style="1" customWidth="1"/>
    <col min="3077" max="3077" width="13.85546875" style="1" customWidth="1"/>
    <col min="3078" max="3082" width="16.5703125" style="1" customWidth="1"/>
    <col min="3083" max="3083" width="20.5703125" style="1" customWidth="1"/>
    <col min="3084" max="3084" width="21.140625" style="1" customWidth="1"/>
    <col min="3085" max="3085" width="9.5703125" style="1" customWidth="1"/>
    <col min="3086" max="3086" width="0.42578125" style="1" customWidth="1"/>
    <col min="3087" max="3093" width="6.42578125" style="1" customWidth="1"/>
    <col min="3094" max="3322" width="11.42578125" style="1"/>
    <col min="3323" max="3323" width="1" style="1" customWidth="1"/>
    <col min="3324" max="3324" width="4.28515625" style="1" customWidth="1"/>
    <col min="3325" max="3325" width="34.7109375" style="1" customWidth="1"/>
    <col min="3326" max="3326" width="0" style="1" hidden="1" customWidth="1"/>
    <col min="3327" max="3327" width="20" style="1" customWidth="1"/>
    <col min="3328" max="3328" width="20.85546875" style="1" customWidth="1"/>
    <col min="3329" max="3329" width="25" style="1" customWidth="1"/>
    <col min="3330" max="3330" width="18.7109375" style="1" customWidth="1"/>
    <col min="3331" max="3331" width="29.7109375" style="1" customWidth="1"/>
    <col min="3332" max="3332" width="13.42578125" style="1" customWidth="1"/>
    <col min="3333" max="3333" width="13.85546875" style="1" customWidth="1"/>
    <col min="3334" max="3338" width="16.5703125" style="1" customWidth="1"/>
    <col min="3339" max="3339" width="20.5703125" style="1" customWidth="1"/>
    <col min="3340" max="3340" width="21.140625" style="1" customWidth="1"/>
    <col min="3341" max="3341" width="9.5703125" style="1" customWidth="1"/>
    <col min="3342" max="3342" width="0.42578125" style="1" customWidth="1"/>
    <col min="3343" max="3349" width="6.42578125" style="1" customWidth="1"/>
    <col min="3350" max="3578" width="11.42578125" style="1"/>
    <col min="3579" max="3579" width="1" style="1" customWidth="1"/>
    <col min="3580" max="3580" width="4.28515625" style="1" customWidth="1"/>
    <col min="3581" max="3581" width="34.7109375" style="1" customWidth="1"/>
    <col min="3582" max="3582" width="0" style="1" hidden="1" customWidth="1"/>
    <col min="3583" max="3583" width="20" style="1" customWidth="1"/>
    <col min="3584" max="3584" width="20.85546875" style="1" customWidth="1"/>
    <col min="3585" max="3585" width="25" style="1" customWidth="1"/>
    <col min="3586" max="3586" width="18.7109375" style="1" customWidth="1"/>
    <col min="3587" max="3587" width="29.7109375" style="1" customWidth="1"/>
    <col min="3588" max="3588" width="13.42578125" style="1" customWidth="1"/>
    <col min="3589" max="3589" width="13.85546875" style="1" customWidth="1"/>
    <col min="3590" max="3594" width="16.5703125" style="1" customWidth="1"/>
    <col min="3595" max="3595" width="20.5703125" style="1" customWidth="1"/>
    <col min="3596" max="3596" width="21.140625" style="1" customWidth="1"/>
    <col min="3597" max="3597" width="9.5703125" style="1" customWidth="1"/>
    <col min="3598" max="3598" width="0.42578125" style="1" customWidth="1"/>
    <col min="3599" max="3605" width="6.42578125" style="1" customWidth="1"/>
    <col min="3606" max="3834" width="11.42578125" style="1"/>
    <col min="3835" max="3835" width="1" style="1" customWidth="1"/>
    <col min="3836" max="3836" width="4.28515625" style="1" customWidth="1"/>
    <col min="3837" max="3837" width="34.7109375" style="1" customWidth="1"/>
    <col min="3838" max="3838" width="0" style="1" hidden="1" customWidth="1"/>
    <col min="3839" max="3839" width="20" style="1" customWidth="1"/>
    <col min="3840" max="3840" width="20.85546875" style="1" customWidth="1"/>
    <col min="3841" max="3841" width="25" style="1" customWidth="1"/>
    <col min="3842" max="3842" width="18.7109375" style="1" customWidth="1"/>
    <col min="3843" max="3843" width="29.7109375" style="1" customWidth="1"/>
    <col min="3844" max="3844" width="13.42578125" style="1" customWidth="1"/>
    <col min="3845" max="3845" width="13.85546875" style="1" customWidth="1"/>
    <col min="3846" max="3850" width="16.5703125" style="1" customWidth="1"/>
    <col min="3851" max="3851" width="20.5703125" style="1" customWidth="1"/>
    <col min="3852" max="3852" width="21.140625" style="1" customWidth="1"/>
    <col min="3853" max="3853" width="9.5703125" style="1" customWidth="1"/>
    <col min="3854" max="3854" width="0.42578125" style="1" customWidth="1"/>
    <col min="3855" max="3861" width="6.42578125" style="1" customWidth="1"/>
    <col min="3862" max="4090" width="11.42578125" style="1"/>
    <col min="4091" max="4091" width="1" style="1" customWidth="1"/>
    <col min="4092" max="4092" width="4.28515625" style="1" customWidth="1"/>
    <col min="4093" max="4093" width="34.7109375" style="1" customWidth="1"/>
    <col min="4094" max="4094" width="0" style="1" hidden="1" customWidth="1"/>
    <col min="4095" max="4095" width="20" style="1" customWidth="1"/>
    <col min="4096" max="4096" width="20.85546875" style="1" customWidth="1"/>
    <col min="4097" max="4097" width="25" style="1" customWidth="1"/>
    <col min="4098" max="4098" width="18.7109375" style="1" customWidth="1"/>
    <col min="4099" max="4099" width="29.7109375" style="1" customWidth="1"/>
    <col min="4100" max="4100" width="13.42578125" style="1" customWidth="1"/>
    <col min="4101" max="4101" width="13.85546875" style="1" customWidth="1"/>
    <col min="4102" max="4106" width="16.5703125" style="1" customWidth="1"/>
    <col min="4107" max="4107" width="20.5703125" style="1" customWidth="1"/>
    <col min="4108" max="4108" width="21.140625" style="1" customWidth="1"/>
    <col min="4109" max="4109" width="9.5703125" style="1" customWidth="1"/>
    <col min="4110" max="4110" width="0.42578125" style="1" customWidth="1"/>
    <col min="4111" max="4117" width="6.42578125" style="1" customWidth="1"/>
    <col min="4118" max="4346" width="11.42578125" style="1"/>
    <col min="4347" max="4347" width="1" style="1" customWidth="1"/>
    <col min="4348" max="4348" width="4.28515625" style="1" customWidth="1"/>
    <col min="4349" max="4349" width="34.7109375" style="1" customWidth="1"/>
    <col min="4350" max="4350" width="0" style="1" hidden="1" customWidth="1"/>
    <col min="4351" max="4351" width="20" style="1" customWidth="1"/>
    <col min="4352" max="4352" width="20.85546875" style="1" customWidth="1"/>
    <col min="4353" max="4353" width="25" style="1" customWidth="1"/>
    <col min="4354" max="4354" width="18.7109375" style="1" customWidth="1"/>
    <col min="4355" max="4355" width="29.7109375" style="1" customWidth="1"/>
    <col min="4356" max="4356" width="13.42578125" style="1" customWidth="1"/>
    <col min="4357" max="4357" width="13.85546875" style="1" customWidth="1"/>
    <col min="4358" max="4362" width="16.5703125" style="1" customWidth="1"/>
    <col min="4363" max="4363" width="20.5703125" style="1" customWidth="1"/>
    <col min="4364" max="4364" width="21.140625" style="1" customWidth="1"/>
    <col min="4365" max="4365" width="9.5703125" style="1" customWidth="1"/>
    <col min="4366" max="4366" width="0.42578125" style="1" customWidth="1"/>
    <col min="4367" max="4373" width="6.42578125" style="1" customWidth="1"/>
    <col min="4374" max="4602" width="11.42578125" style="1"/>
    <col min="4603" max="4603" width="1" style="1" customWidth="1"/>
    <col min="4604" max="4604" width="4.28515625" style="1" customWidth="1"/>
    <col min="4605" max="4605" width="34.7109375" style="1" customWidth="1"/>
    <col min="4606" max="4606" width="0" style="1" hidden="1" customWidth="1"/>
    <col min="4607" max="4607" width="20" style="1" customWidth="1"/>
    <col min="4608" max="4608" width="20.85546875" style="1" customWidth="1"/>
    <col min="4609" max="4609" width="25" style="1" customWidth="1"/>
    <col min="4610" max="4610" width="18.7109375" style="1" customWidth="1"/>
    <col min="4611" max="4611" width="29.7109375" style="1" customWidth="1"/>
    <col min="4612" max="4612" width="13.42578125" style="1" customWidth="1"/>
    <col min="4613" max="4613" width="13.85546875" style="1" customWidth="1"/>
    <col min="4614" max="4618" width="16.5703125" style="1" customWidth="1"/>
    <col min="4619" max="4619" width="20.5703125" style="1" customWidth="1"/>
    <col min="4620" max="4620" width="21.140625" style="1" customWidth="1"/>
    <col min="4621" max="4621" width="9.5703125" style="1" customWidth="1"/>
    <col min="4622" max="4622" width="0.42578125" style="1" customWidth="1"/>
    <col min="4623" max="4629" width="6.42578125" style="1" customWidth="1"/>
    <col min="4630" max="4858" width="11.42578125" style="1"/>
    <col min="4859" max="4859" width="1" style="1" customWidth="1"/>
    <col min="4860" max="4860" width="4.28515625" style="1" customWidth="1"/>
    <col min="4861" max="4861" width="34.7109375" style="1" customWidth="1"/>
    <col min="4862" max="4862" width="0" style="1" hidden="1" customWidth="1"/>
    <col min="4863" max="4863" width="20" style="1" customWidth="1"/>
    <col min="4864" max="4864" width="20.85546875" style="1" customWidth="1"/>
    <col min="4865" max="4865" width="25" style="1" customWidth="1"/>
    <col min="4866" max="4866" width="18.7109375" style="1" customWidth="1"/>
    <col min="4867" max="4867" width="29.7109375" style="1" customWidth="1"/>
    <col min="4868" max="4868" width="13.42578125" style="1" customWidth="1"/>
    <col min="4869" max="4869" width="13.85546875" style="1" customWidth="1"/>
    <col min="4870" max="4874" width="16.5703125" style="1" customWidth="1"/>
    <col min="4875" max="4875" width="20.5703125" style="1" customWidth="1"/>
    <col min="4876" max="4876" width="21.140625" style="1" customWidth="1"/>
    <col min="4877" max="4877" width="9.5703125" style="1" customWidth="1"/>
    <col min="4878" max="4878" width="0.42578125" style="1" customWidth="1"/>
    <col min="4879" max="4885" width="6.42578125" style="1" customWidth="1"/>
    <col min="4886" max="5114" width="11.42578125" style="1"/>
    <col min="5115" max="5115" width="1" style="1" customWidth="1"/>
    <col min="5116" max="5116" width="4.28515625" style="1" customWidth="1"/>
    <col min="5117" max="5117" width="34.7109375" style="1" customWidth="1"/>
    <col min="5118" max="5118" width="0" style="1" hidden="1" customWidth="1"/>
    <col min="5119" max="5119" width="20" style="1" customWidth="1"/>
    <col min="5120" max="5120" width="20.85546875" style="1" customWidth="1"/>
    <col min="5121" max="5121" width="25" style="1" customWidth="1"/>
    <col min="5122" max="5122" width="18.7109375" style="1" customWidth="1"/>
    <col min="5123" max="5123" width="29.7109375" style="1" customWidth="1"/>
    <col min="5124" max="5124" width="13.42578125" style="1" customWidth="1"/>
    <col min="5125" max="5125" width="13.85546875" style="1" customWidth="1"/>
    <col min="5126" max="5130" width="16.5703125" style="1" customWidth="1"/>
    <col min="5131" max="5131" width="20.5703125" style="1" customWidth="1"/>
    <col min="5132" max="5132" width="21.140625" style="1" customWidth="1"/>
    <col min="5133" max="5133" width="9.5703125" style="1" customWidth="1"/>
    <col min="5134" max="5134" width="0.42578125" style="1" customWidth="1"/>
    <col min="5135" max="5141" width="6.42578125" style="1" customWidth="1"/>
    <col min="5142" max="5370" width="11.42578125" style="1"/>
    <col min="5371" max="5371" width="1" style="1" customWidth="1"/>
    <col min="5372" max="5372" width="4.28515625" style="1" customWidth="1"/>
    <col min="5373" max="5373" width="34.7109375" style="1" customWidth="1"/>
    <col min="5374" max="5374" width="0" style="1" hidden="1" customWidth="1"/>
    <col min="5375" max="5375" width="20" style="1" customWidth="1"/>
    <col min="5376" max="5376" width="20.85546875" style="1" customWidth="1"/>
    <col min="5377" max="5377" width="25" style="1" customWidth="1"/>
    <col min="5378" max="5378" width="18.7109375" style="1" customWidth="1"/>
    <col min="5379" max="5379" width="29.7109375" style="1" customWidth="1"/>
    <col min="5380" max="5380" width="13.42578125" style="1" customWidth="1"/>
    <col min="5381" max="5381" width="13.85546875" style="1" customWidth="1"/>
    <col min="5382" max="5386" width="16.5703125" style="1" customWidth="1"/>
    <col min="5387" max="5387" width="20.5703125" style="1" customWidth="1"/>
    <col min="5388" max="5388" width="21.140625" style="1" customWidth="1"/>
    <col min="5389" max="5389" width="9.5703125" style="1" customWidth="1"/>
    <col min="5390" max="5390" width="0.42578125" style="1" customWidth="1"/>
    <col min="5391" max="5397" width="6.42578125" style="1" customWidth="1"/>
    <col min="5398" max="5626" width="11.42578125" style="1"/>
    <col min="5627" max="5627" width="1" style="1" customWidth="1"/>
    <col min="5628" max="5628" width="4.28515625" style="1" customWidth="1"/>
    <col min="5629" max="5629" width="34.7109375" style="1" customWidth="1"/>
    <col min="5630" max="5630" width="0" style="1" hidden="1" customWidth="1"/>
    <col min="5631" max="5631" width="20" style="1" customWidth="1"/>
    <col min="5632" max="5632" width="20.85546875" style="1" customWidth="1"/>
    <col min="5633" max="5633" width="25" style="1" customWidth="1"/>
    <col min="5634" max="5634" width="18.7109375" style="1" customWidth="1"/>
    <col min="5635" max="5635" width="29.7109375" style="1" customWidth="1"/>
    <col min="5636" max="5636" width="13.42578125" style="1" customWidth="1"/>
    <col min="5637" max="5637" width="13.85546875" style="1" customWidth="1"/>
    <col min="5638" max="5642" width="16.5703125" style="1" customWidth="1"/>
    <col min="5643" max="5643" width="20.5703125" style="1" customWidth="1"/>
    <col min="5644" max="5644" width="21.140625" style="1" customWidth="1"/>
    <col min="5645" max="5645" width="9.5703125" style="1" customWidth="1"/>
    <col min="5646" max="5646" width="0.42578125" style="1" customWidth="1"/>
    <col min="5647" max="5653" width="6.42578125" style="1" customWidth="1"/>
    <col min="5654" max="5882" width="11.42578125" style="1"/>
    <col min="5883" max="5883" width="1" style="1" customWidth="1"/>
    <col min="5884" max="5884" width="4.28515625" style="1" customWidth="1"/>
    <col min="5885" max="5885" width="34.7109375" style="1" customWidth="1"/>
    <col min="5886" max="5886" width="0" style="1" hidden="1" customWidth="1"/>
    <col min="5887" max="5887" width="20" style="1" customWidth="1"/>
    <col min="5888" max="5888" width="20.85546875" style="1" customWidth="1"/>
    <col min="5889" max="5889" width="25" style="1" customWidth="1"/>
    <col min="5890" max="5890" width="18.7109375" style="1" customWidth="1"/>
    <col min="5891" max="5891" width="29.7109375" style="1" customWidth="1"/>
    <col min="5892" max="5892" width="13.42578125" style="1" customWidth="1"/>
    <col min="5893" max="5893" width="13.85546875" style="1" customWidth="1"/>
    <col min="5894" max="5898" width="16.5703125" style="1" customWidth="1"/>
    <col min="5899" max="5899" width="20.5703125" style="1" customWidth="1"/>
    <col min="5900" max="5900" width="21.140625" style="1" customWidth="1"/>
    <col min="5901" max="5901" width="9.5703125" style="1" customWidth="1"/>
    <col min="5902" max="5902" width="0.42578125" style="1" customWidth="1"/>
    <col min="5903" max="5909" width="6.42578125" style="1" customWidth="1"/>
    <col min="5910" max="6138" width="11.42578125" style="1"/>
    <col min="6139" max="6139" width="1" style="1" customWidth="1"/>
    <col min="6140" max="6140" width="4.28515625" style="1" customWidth="1"/>
    <col min="6141" max="6141" width="34.7109375" style="1" customWidth="1"/>
    <col min="6142" max="6142" width="0" style="1" hidden="1" customWidth="1"/>
    <col min="6143" max="6143" width="20" style="1" customWidth="1"/>
    <col min="6144" max="6144" width="20.85546875" style="1" customWidth="1"/>
    <col min="6145" max="6145" width="25" style="1" customWidth="1"/>
    <col min="6146" max="6146" width="18.7109375" style="1" customWidth="1"/>
    <col min="6147" max="6147" width="29.7109375" style="1" customWidth="1"/>
    <col min="6148" max="6148" width="13.42578125" style="1" customWidth="1"/>
    <col min="6149" max="6149" width="13.85546875" style="1" customWidth="1"/>
    <col min="6150" max="6154" width="16.5703125" style="1" customWidth="1"/>
    <col min="6155" max="6155" width="20.5703125" style="1" customWidth="1"/>
    <col min="6156" max="6156" width="21.140625" style="1" customWidth="1"/>
    <col min="6157" max="6157" width="9.5703125" style="1" customWidth="1"/>
    <col min="6158" max="6158" width="0.42578125" style="1" customWidth="1"/>
    <col min="6159" max="6165" width="6.42578125" style="1" customWidth="1"/>
    <col min="6166" max="6394" width="11.42578125" style="1"/>
    <col min="6395" max="6395" width="1" style="1" customWidth="1"/>
    <col min="6396" max="6396" width="4.28515625" style="1" customWidth="1"/>
    <col min="6397" max="6397" width="34.7109375" style="1" customWidth="1"/>
    <col min="6398" max="6398" width="0" style="1" hidden="1" customWidth="1"/>
    <col min="6399" max="6399" width="20" style="1" customWidth="1"/>
    <col min="6400" max="6400" width="20.85546875" style="1" customWidth="1"/>
    <col min="6401" max="6401" width="25" style="1" customWidth="1"/>
    <col min="6402" max="6402" width="18.7109375" style="1" customWidth="1"/>
    <col min="6403" max="6403" width="29.7109375" style="1" customWidth="1"/>
    <col min="6404" max="6404" width="13.42578125" style="1" customWidth="1"/>
    <col min="6405" max="6405" width="13.85546875" style="1" customWidth="1"/>
    <col min="6406" max="6410" width="16.5703125" style="1" customWidth="1"/>
    <col min="6411" max="6411" width="20.5703125" style="1" customWidth="1"/>
    <col min="6412" max="6412" width="21.140625" style="1" customWidth="1"/>
    <col min="6413" max="6413" width="9.5703125" style="1" customWidth="1"/>
    <col min="6414" max="6414" width="0.42578125" style="1" customWidth="1"/>
    <col min="6415" max="6421" width="6.42578125" style="1" customWidth="1"/>
    <col min="6422" max="6650" width="11.42578125" style="1"/>
    <col min="6651" max="6651" width="1" style="1" customWidth="1"/>
    <col min="6652" max="6652" width="4.28515625" style="1" customWidth="1"/>
    <col min="6653" max="6653" width="34.7109375" style="1" customWidth="1"/>
    <col min="6654" max="6654" width="0" style="1" hidden="1" customWidth="1"/>
    <col min="6655" max="6655" width="20" style="1" customWidth="1"/>
    <col min="6656" max="6656" width="20.85546875" style="1" customWidth="1"/>
    <col min="6657" max="6657" width="25" style="1" customWidth="1"/>
    <col min="6658" max="6658" width="18.7109375" style="1" customWidth="1"/>
    <col min="6659" max="6659" width="29.7109375" style="1" customWidth="1"/>
    <col min="6660" max="6660" width="13.42578125" style="1" customWidth="1"/>
    <col min="6661" max="6661" width="13.85546875" style="1" customWidth="1"/>
    <col min="6662" max="6666" width="16.5703125" style="1" customWidth="1"/>
    <col min="6667" max="6667" width="20.5703125" style="1" customWidth="1"/>
    <col min="6668" max="6668" width="21.140625" style="1" customWidth="1"/>
    <col min="6669" max="6669" width="9.5703125" style="1" customWidth="1"/>
    <col min="6670" max="6670" width="0.42578125" style="1" customWidth="1"/>
    <col min="6671" max="6677" width="6.42578125" style="1" customWidth="1"/>
    <col min="6678" max="6906" width="11.42578125" style="1"/>
    <col min="6907" max="6907" width="1" style="1" customWidth="1"/>
    <col min="6908" max="6908" width="4.28515625" style="1" customWidth="1"/>
    <col min="6909" max="6909" width="34.7109375" style="1" customWidth="1"/>
    <col min="6910" max="6910" width="0" style="1" hidden="1" customWidth="1"/>
    <col min="6911" max="6911" width="20" style="1" customWidth="1"/>
    <col min="6912" max="6912" width="20.85546875" style="1" customWidth="1"/>
    <col min="6913" max="6913" width="25" style="1" customWidth="1"/>
    <col min="6914" max="6914" width="18.7109375" style="1" customWidth="1"/>
    <col min="6915" max="6915" width="29.7109375" style="1" customWidth="1"/>
    <col min="6916" max="6916" width="13.42578125" style="1" customWidth="1"/>
    <col min="6917" max="6917" width="13.85546875" style="1" customWidth="1"/>
    <col min="6918" max="6922" width="16.5703125" style="1" customWidth="1"/>
    <col min="6923" max="6923" width="20.5703125" style="1" customWidth="1"/>
    <col min="6924" max="6924" width="21.140625" style="1" customWidth="1"/>
    <col min="6925" max="6925" width="9.5703125" style="1" customWidth="1"/>
    <col min="6926" max="6926" width="0.42578125" style="1" customWidth="1"/>
    <col min="6927" max="6933" width="6.42578125" style="1" customWidth="1"/>
    <col min="6934" max="7162" width="11.42578125" style="1"/>
    <col min="7163" max="7163" width="1" style="1" customWidth="1"/>
    <col min="7164" max="7164" width="4.28515625" style="1" customWidth="1"/>
    <col min="7165" max="7165" width="34.7109375" style="1" customWidth="1"/>
    <col min="7166" max="7166" width="0" style="1" hidden="1" customWidth="1"/>
    <col min="7167" max="7167" width="20" style="1" customWidth="1"/>
    <col min="7168" max="7168" width="20.85546875" style="1" customWidth="1"/>
    <col min="7169" max="7169" width="25" style="1" customWidth="1"/>
    <col min="7170" max="7170" width="18.7109375" style="1" customWidth="1"/>
    <col min="7171" max="7171" width="29.7109375" style="1" customWidth="1"/>
    <col min="7172" max="7172" width="13.42578125" style="1" customWidth="1"/>
    <col min="7173" max="7173" width="13.85546875" style="1" customWidth="1"/>
    <col min="7174" max="7178" width="16.5703125" style="1" customWidth="1"/>
    <col min="7179" max="7179" width="20.5703125" style="1" customWidth="1"/>
    <col min="7180" max="7180" width="21.140625" style="1" customWidth="1"/>
    <col min="7181" max="7181" width="9.5703125" style="1" customWidth="1"/>
    <col min="7182" max="7182" width="0.42578125" style="1" customWidth="1"/>
    <col min="7183" max="7189" width="6.42578125" style="1" customWidth="1"/>
    <col min="7190" max="7418" width="11.42578125" style="1"/>
    <col min="7419" max="7419" width="1" style="1" customWidth="1"/>
    <col min="7420" max="7420" width="4.28515625" style="1" customWidth="1"/>
    <col min="7421" max="7421" width="34.7109375" style="1" customWidth="1"/>
    <col min="7422" max="7422" width="0" style="1" hidden="1" customWidth="1"/>
    <col min="7423" max="7423" width="20" style="1" customWidth="1"/>
    <col min="7424" max="7424" width="20.85546875" style="1" customWidth="1"/>
    <col min="7425" max="7425" width="25" style="1" customWidth="1"/>
    <col min="7426" max="7426" width="18.7109375" style="1" customWidth="1"/>
    <col min="7427" max="7427" width="29.7109375" style="1" customWidth="1"/>
    <col min="7428" max="7428" width="13.42578125" style="1" customWidth="1"/>
    <col min="7429" max="7429" width="13.85546875" style="1" customWidth="1"/>
    <col min="7430" max="7434" width="16.5703125" style="1" customWidth="1"/>
    <col min="7435" max="7435" width="20.5703125" style="1" customWidth="1"/>
    <col min="7436" max="7436" width="21.140625" style="1" customWidth="1"/>
    <col min="7437" max="7437" width="9.5703125" style="1" customWidth="1"/>
    <col min="7438" max="7438" width="0.42578125" style="1" customWidth="1"/>
    <col min="7439" max="7445" width="6.42578125" style="1" customWidth="1"/>
    <col min="7446" max="7674" width="11.42578125" style="1"/>
    <col min="7675" max="7675" width="1" style="1" customWidth="1"/>
    <col min="7676" max="7676" width="4.28515625" style="1" customWidth="1"/>
    <col min="7677" max="7677" width="34.7109375" style="1" customWidth="1"/>
    <col min="7678" max="7678" width="0" style="1" hidden="1" customWidth="1"/>
    <col min="7679" max="7679" width="20" style="1" customWidth="1"/>
    <col min="7680" max="7680" width="20.85546875" style="1" customWidth="1"/>
    <col min="7681" max="7681" width="25" style="1" customWidth="1"/>
    <col min="7682" max="7682" width="18.7109375" style="1" customWidth="1"/>
    <col min="7683" max="7683" width="29.7109375" style="1" customWidth="1"/>
    <col min="7684" max="7684" width="13.42578125" style="1" customWidth="1"/>
    <col min="7685" max="7685" width="13.85546875" style="1" customWidth="1"/>
    <col min="7686" max="7690" width="16.5703125" style="1" customWidth="1"/>
    <col min="7691" max="7691" width="20.5703125" style="1" customWidth="1"/>
    <col min="7692" max="7692" width="21.140625" style="1" customWidth="1"/>
    <col min="7693" max="7693" width="9.5703125" style="1" customWidth="1"/>
    <col min="7694" max="7694" width="0.42578125" style="1" customWidth="1"/>
    <col min="7695" max="7701" width="6.42578125" style="1" customWidth="1"/>
    <col min="7702" max="7930" width="11.42578125" style="1"/>
    <col min="7931" max="7931" width="1" style="1" customWidth="1"/>
    <col min="7932" max="7932" width="4.28515625" style="1" customWidth="1"/>
    <col min="7933" max="7933" width="34.7109375" style="1" customWidth="1"/>
    <col min="7934" max="7934" width="0" style="1" hidden="1" customWidth="1"/>
    <col min="7935" max="7935" width="20" style="1" customWidth="1"/>
    <col min="7936" max="7936" width="20.85546875" style="1" customWidth="1"/>
    <col min="7937" max="7937" width="25" style="1" customWidth="1"/>
    <col min="7938" max="7938" width="18.7109375" style="1" customWidth="1"/>
    <col min="7939" max="7939" width="29.7109375" style="1" customWidth="1"/>
    <col min="7940" max="7940" width="13.42578125" style="1" customWidth="1"/>
    <col min="7941" max="7941" width="13.85546875" style="1" customWidth="1"/>
    <col min="7942" max="7946" width="16.5703125" style="1" customWidth="1"/>
    <col min="7947" max="7947" width="20.5703125" style="1" customWidth="1"/>
    <col min="7948" max="7948" width="21.140625" style="1" customWidth="1"/>
    <col min="7949" max="7949" width="9.5703125" style="1" customWidth="1"/>
    <col min="7950" max="7950" width="0.42578125" style="1" customWidth="1"/>
    <col min="7951" max="7957" width="6.42578125" style="1" customWidth="1"/>
    <col min="7958" max="8186" width="11.42578125" style="1"/>
    <col min="8187" max="8187" width="1" style="1" customWidth="1"/>
    <col min="8188" max="8188" width="4.28515625" style="1" customWidth="1"/>
    <col min="8189" max="8189" width="34.7109375" style="1" customWidth="1"/>
    <col min="8190" max="8190" width="0" style="1" hidden="1" customWidth="1"/>
    <col min="8191" max="8191" width="20" style="1" customWidth="1"/>
    <col min="8192" max="8192" width="20.85546875" style="1" customWidth="1"/>
    <col min="8193" max="8193" width="25" style="1" customWidth="1"/>
    <col min="8194" max="8194" width="18.7109375" style="1" customWidth="1"/>
    <col min="8195" max="8195" width="29.7109375" style="1" customWidth="1"/>
    <col min="8196" max="8196" width="13.42578125" style="1" customWidth="1"/>
    <col min="8197" max="8197" width="13.85546875" style="1" customWidth="1"/>
    <col min="8198" max="8202" width="16.5703125" style="1" customWidth="1"/>
    <col min="8203" max="8203" width="20.5703125" style="1" customWidth="1"/>
    <col min="8204" max="8204" width="21.140625" style="1" customWidth="1"/>
    <col min="8205" max="8205" width="9.5703125" style="1" customWidth="1"/>
    <col min="8206" max="8206" width="0.42578125" style="1" customWidth="1"/>
    <col min="8207" max="8213" width="6.42578125" style="1" customWidth="1"/>
    <col min="8214" max="8442" width="11.42578125" style="1"/>
    <col min="8443" max="8443" width="1" style="1" customWidth="1"/>
    <col min="8444" max="8444" width="4.28515625" style="1" customWidth="1"/>
    <col min="8445" max="8445" width="34.7109375" style="1" customWidth="1"/>
    <col min="8446" max="8446" width="0" style="1" hidden="1" customWidth="1"/>
    <col min="8447" max="8447" width="20" style="1" customWidth="1"/>
    <col min="8448" max="8448" width="20.85546875" style="1" customWidth="1"/>
    <col min="8449" max="8449" width="25" style="1" customWidth="1"/>
    <col min="8450" max="8450" width="18.7109375" style="1" customWidth="1"/>
    <col min="8451" max="8451" width="29.7109375" style="1" customWidth="1"/>
    <col min="8452" max="8452" width="13.42578125" style="1" customWidth="1"/>
    <col min="8453" max="8453" width="13.85546875" style="1" customWidth="1"/>
    <col min="8454" max="8458" width="16.5703125" style="1" customWidth="1"/>
    <col min="8459" max="8459" width="20.5703125" style="1" customWidth="1"/>
    <col min="8460" max="8460" width="21.140625" style="1" customWidth="1"/>
    <col min="8461" max="8461" width="9.5703125" style="1" customWidth="1"/>
    <col min="8462" max="8462" width="0.42578125" style="1" customWidth="1"/>
    <col min="8463" max="8469" width="6.42578125" style="1" customWidth="1"/>
    <col min="8470" max="8698" width="11.42578125" style="1"/>
    <col min="8699" max="8699" width="1" style="1" customWidth="1"/>
    <col min="8700" max="8700" width="4.28515625" style="1" customWidth="1"/>
    <col min="8701" max="8701" width="34.7109375" style="1" customWidth="1"/>
    <col min="8702" max="8702" width="0" style="1" hidden="1" customWidth="1"/>
    <col min="8703" max="8703" width="20" style="1" customWidth="1"/>
    <col min="8704" max="8704" width="20.85546875" style="1" customWidth="1"/>
    <col min="8705" max="8705" width="25" style="1" customWidth="1"/>
    <col min="8706" max="8706" width="18.7109375" style="1" customWidth="1"/>
    <col min="8707" max="8707" width="29.7109375" style="1" customWidth="1"/>
    <col min="8708" max="8708" width="13.42578125" style="1" customWidth="1"/>
    <col min="8709" max="8709" width="13.85546875" style="1" customWidth="1"/>
    <col min="8710" max="8714" width="16.5703125" style="1" customWidth="1"/>
    <col min="8715" max="8715" width="20.5703125" style="1" customWidth="1"/>
    <col min="8716" max="8716" width="21.140625" style="1" customWidth="1"/>
    <col min="8717" max="8717" width="9.5703125" style="1" customWidth="1"/>
    <col min="8718" max="8718" width="0.42578125" style="1" customWidth="1"/>
    <col min="8719" max="8725" width="6.42578125" style="1" customWidth="1"/>
    <col min="8726" max="8954" width="11.42578125" style="1"/>
    <col min="8955" max="8955" width="1" style="1" customWidth="1"/>
    <col min="8956" max="8956" width="4.28515625" style="1" customWidth="1"/>
    <col min="8957" max="8957" width="34.7109375" style="1" customWidth="1"/>
    <col min="8958" max="8958" width="0" style="1" hidden="1" customWidth="1"/>
    <col min="8959" max="8959" width="20" style="1" customWidth="1"/>
    <col min="8960" max="8960" width="20.85546875" style="1" customWidth="1"/>
    <col min="8961" max="8961" width="25" style="1" customWidth="1"/>
    <col min="8962" max="8962" width="18.7109375" style="1" customWidth="1"/>
    <col min="8963" max="8963" width="29.7109375" style="1" customWidth="1"/>
    <col min="8964" max="8964" width="13.42578125" style="1" customWidth="1"/>
    <col min="8965" max="8965" width="13.85546875" style="1" customWidth="1"/>
    <col min="8966" max="8970" width="16.5703125" style="1" customWidth="1"/>
    <col min="8971" max="8971" width="20.5703125" style="1" customWidth="1"/>
    <col min="8972" max="8972" width="21.140625" style="1" customWidth="1"/>
    <col min="8973" max="8973" width="9.5703125" style="1" customWidth="1"/>
    <col min="8974" max="8974" width="0.42578125" style="1" customWidth="1"/>
    <col min="8975" max="8981" width="6.42578125" style="1" customWidth="1"/>
    <col min="8982" max="9210" width="11.42578125" style="1"/>
    <col min="9211" max="9211" width="1" style="1" customWidth="1"/>
    <col min="9212" max="9212" width="4.28515625" style="1" customWidth="1"/>
    <col min="9213" max="9213" width="34.7109375" style="1" customWidth="1"/>
    <col min="9214" max="9214" width="0" style="1" hidden="1" customWidth="1"/>
    <col min="9215" max="9215" width="20" style="1" customWidth="1"/>
    <col min="9216" max="9216" width="20.85546875" style="1" customWidth="1"/>
    <col min="9217" max="9217" width="25" style="1" customWidth="1"/>
    <col min="9218" max="9218" width="18.7109375" style="1" customWidth="1"/>
    <col min="9219" max="9219" width="29.7109375" style="1" customWidth="1"/>
    <col min="9220" max="9220" width="13.42578125" style="1" customWidth="1"/>
    <col min="9221" max="9221" width="13.85546875" style="1" customWidth="1"/>
    <col min="9222" max="9226" width="16.5703125" style="1" customWidth="1"/>
    <col min="9227" max="9227" width="20.5703125" style="1" customWidth="1"/>
    <col min="9228" max="9228" width="21.140625" style="1" customWidth="1"/>
    <col min="9229" max="9229" width="9.5703125" style="1" customWidth="1"/>
    <col min="9230" max="9230" width="0.42578125" style="1" customWidth="1"/>
    <col min="9231" max="9237" width="6.42578125" style="1" customWidth="1"/>
    <col min="9238" max="9466" width="11.42578125" style="1"/>
    <col min="9467" max="9467" width="1" style="1" customWidth="1"/>
    <col min="9468" max="9468" width="4.28515625" style="1" customWidth="1"/>
    <col min="9469" max="9469" width="34.7109375" style="1" customWidth="1"/>
    <col min="9470" max="9470" width="0" style="1" hidden="1" customWidth="1"/>
    <col min="9471" max="9471" width="20" style="1" customWidth="1"/>
    <col min="9472" max="9472" width="20.85546875" style="1" customWidth="1"/>
    <col min="9473" max="9473" width="25" style="1" customWidth="1"/>
    <col min="9474" max="9474" width="18.7109375" style="1" customWidth="1"/>
    <col min="9475" max="9475" width="29.7109375" style="1" customWidth="1"/>
    <col min="9476" max="9476" width="13.42578125" style="1" customWidth="1"/>
    <col min="9477" max="9477" width="13.85546875" style="1" customWidth="1"/>
    <col min="9478" max="9482" width="16.5703125" style="1" customWidth="1"/>
    <col min="9483" max="9483" width="20.5703125" style="1" customWidth="1"/>
    <col min="9484" max="9484" width="21.140625" style="1" customWidth="1"/>
    <col min="9485" max="9485" width="9.5703125" style="1" customWidth="1"/>
    <col min="9486" max="9486" width="0.42578125" style="1" customWidth="1"/>
    <col min="9487" max="9493" width="6.42578125" style="1" customWidth="1"/>
    <col min="9494" max="9722" width="11.42578125" style="1"/>
    <col min="9723" max="9723" width="1" style="1" customWidth="1"/>
    <col min="9724" max="9724" width="4.28515625" style="1" customWidth="1"/>
    <col min="9725" max="9725" width="34.7109375" style="1" customWidth="1"/>
    <col min="9726" max="9726" width="0" style="1" hidden="1" customWidth="1"/>
    <col min="9727" max="9727" width="20" style="1" customWidth="1"/>
    <col min="9728" max="9728" width="20.85546875" style="1" customWidth="1"/>
    <col min="9729" max="9729" width="25" style="1" customWidth="1"/>
    <col min="9730" max="9730" width="18.7109375" style="1" customWidth="1"/>
    <col min="9731" max="9731" width="29.7109375" style="1" customWidth="1"/>
    <col min="9732" max="9732" width="13.42578125" style="1" customWidth="1"/>
    <col min="9733" max="9733" width="13.85546875" style="1" customWidth="1"/>
    <col min="9734" max="9738" width="16.5703125" style="1" customWidth="1"/>
    <col min="9739" max="9739" width="20.5703125" style="1" customWidth="1"/>
    <col min="9740" max="9740" width="21.140625" style="1" customWidth="1"/>
    <col min="9741" max="9741" width="9.5703125" style="1" customWidth="1"/>
    <col min="9742" max="9742" width="0.42578125" style="1" customWidth="1"/>
    <col min="9743" max="9749" width="6.42578125" style="1" customWidth="1"/>
    <col min="9750" max="9978" width="11.42578125" style="1"/>
    <col min="9979" max="9979" width="1" style="1" customWidth="1"/>
    <col min="9980" max="9980" width="4.28515625" style="1" customWidth="1"/>
    <col min="9981" max="9981" width="34.7109375" style="1" customWidth="1"/>
    <col min="9982" max="9982" width="0" style="1" hidden="1" customWidth="1"/>
    <col min="9983" max="9983" width="20" style="1" customWidth="1"/>
    <col min="9984" max="9984" width="20.85546875" style="1" customWidth="1"/>
    <col min="9985" max="9985" width="25" style="1" customWidth="1"/>
    <col min="9986" max="9986" width="18.7109375" style="1" customWidth="1"/>
    <col min="9987" max="9987" width="29.7109375" style="1" customWidth="1"/>
    <col min="9988" max="9988" width="13.42578125" style="1" customWidth="1"/>
    <col min="9989" max="9989" width="13.85546875" style="1" customWidth="1"/>
    <col min="9990" max="9994" width="16.5703125" style="1" customWidth="1"/>
    <col min="9995" max="9995" width="20.5703125" style="1" customWidth="1"/>
    <col min="9996" max="9996" width="21.140625" style="1" customWidth="1"/>
    <col min="9997" max="9997" width="9.5703125" style="1" customWidth="1"/>
    <col min="9998" max="9998" width="0.42578125" style="1" customWidth="1"/>
    <col min="9999" max="10005" width="6.42578125" style="1" customWidth="1"/>
    <col min="10006" max="10234" width="11.42578125" style="1"/>
    <col min="10235" max="10235" width="1" style="1" customWidth="1"/>
    <col min="10236" max="10236" width="4.28515625" style="1" customWidth="1"/>
    <col min="10237" max="10237" width="34.7109375" style="1" customWidth="1"/>
    <col min="10238" max="10238" width="0" style="1" hidden="1" customWidth="1"/>
    <col min="10239" max="10239" width="20" style="1" customWidth="1"/>
    <col min="10240" max="10240" width="20.85546875" style="1" customWidth="1"/>
    <col min="10241" max="10241" width="25" style="1" customWidth="1"/>
    <col min="10242" max="10242" width="18.7109375" style="1" customWidth="1"/>
    <col min="10243" max="10243" width="29.7109375" style="1" customWidth="1"/>
    <col min="10244" max="10244" width="13.42578125" style="1" customWidth="1"/>
    <col min="10245" max="10245" width="13.85546875" style="1" customWidth="1"/>
    <col min="10246" max="10250" width="16.5703125" style="1" customWidth="1"/>
    <col min="10251" max="10251" width="20.5703125" style="1" customWidth="1"/>
    <col min="10252" max="10252" width="21.140625" style="1" customWidth="1"/>
    <col min="10253" max="10253" width="9.5703125" style="1" customWidth="1"/>
    <col min="10254" max="10254" width="0.42578125" style="1" customWidth="1"/>
    <col min="10255" max="10261" width="6.42578125" style="1" customWidth="1"/>
    <col min="10262" max="10490" width="11.42578125" style="1"/>
    <col min="10491" max="10491" width="1" style="1" customWidth="1"/>
    <col min="10492" max="10492" width="4.28515625" style="1" customWidth="1"/>
    <col min="10493" max="10493" width="34.7109375" style="1" customWidth="1"/>
    <col min="10494" max="10494" width="0" style="1" hidden="1" customWidth="1"/>
    <col min="10495" max="10495" width="20" style="1" customWidth="1"/>
    <col min="10496" max="10496" width="20.85546875" style="1" customWidth="1"/>
    <col min="10497" max="10497" width="25" style="1" customWidth="1"/>
    <col min="10498" max="10498" width="18.7109375" style="1" customWidth="1"/>
    <col min="10499" max="10499" width="29.7109375" style="1" customWidth="1"/>
    <col min="10500" max="10500" width="13.42578125" style="1" customWidth="1"/>
    <col min="10501" max="10501" width="13.85546875" style="1" customWidth="1"/>
    <col min="10502" max="10506" width="16.5703125" style="1" customWidth="1"/>
    <col min="10507" max="10507" width="20.5703125" style="1" customWidth="1"/>
    <col min="10508" max="10508" width="21.140625" style="1" customWidth="1"/>
    <col min="10509" max="10509" width="9.5703125" style="1" customWidth="1"/>
    <col min="10510" max="10510" width="0.42578125" style="1" customWidth="1"/>
    <col min="10511" max="10517" width="6.42578125" style="1" customWidth="1"/>
    <col min="10518" max="10746" width="11.42578125" style="1"/>
    <col min="10747" max="10747" width="1" style="1" customWidth="1"/>
    <col min="10748" max="10748" width="4.28515625" style="1" customWidth="1"/>
    <col min="10749" max="10749" width="34.7109375" style="1" customWidth="1"/>
    <col min="10750" max="10750" width="0" style="1" hidden="1" customWidth="1"/>
    <col min="10751" max="10751" width="20" style="1" customWidth="1"/>
    <col min="10752" max="10752" width="20.85546875" style="1" customWidth="1"/>
    <col min="10753" max="10753" width="25" style="1" customWidth="1"/>
    <col min="10754" max="10754" width="18.7109375" style="1" customWidth="1"/>
    <col min="10755" max="10755" width="29.7109375" style="1" customWidth="1"/>
    <col min="10756" max="10756" width="13.42578125" style="1" customWidth="1"/>
    <col min="10757" max="10757" width="13.85546875" style="1" customWidth="1"/>
    <col min="10758" max="10762" width="16.5703125" style="1" customWidth="1"/>
    <col min="10763" max="10763" width="20.5703125" style="1" customWidth="1"/>
    <col min="10764" max="10764" width="21.140625" style="1" customWidth="1"/>
    <col min="10765" max="10765" width="9.5703125" style="1" customWidth="1"/>
    <col min="10766" max="10766" width="0.42578125" style="1" customWidth="1"/>
    <col min="10767" max="10773" width="6.42578125" style="1" customWidth="1"/>
    <col min="10774" max="11002" width="11.42578125" style="1"/>
    <col min="11003" max="11003" width="1" style="1" customWidth="1"/>
    <col min="11004" max="11004" width="4.28515625" style="1" customWidth="1"/>
    <col min="11005" max="11005" width="34.7109375" style="1" customWidth="1"/>
    <col min="11006" max="11006" width="0" style="1" hidden="1" customWidth="1"/>
    <col min="11007" max="11007" width="20" style="1" customWidth="1"/>
    <col min="11008" max="11008" width="20.85546875" style="1" customWidth="1"/>
    <col min="11009" max="11009" width="25" style="1" customWidth="1"/>
    <col min="11010" max="11010" width="18.7109375" style="1" customWidth="1"/>
    <col min="11011" max="11011" width="29.7109375" style="1" customWidth="1"/>
    <col min="11012" max="11012" width="13.42578125" style="1" customWidth="1"/>
    <col min="11013" max="11013" width="13.85546875" style="1" customWidth="1"/>
    <col min="11014" max="11018" width="16.5703125" style="1" customWidth="1"/>
    <col min="11019" max="11019" width="20.5703125" style="1" customWidth="1"/>
    <col min="11020" max="11020" width="21.140625" style="1" customWidth="1"/>
    <col min="11021" max="11021" width="9.5703125" style="1" customWidth="1"/>
    <col min="11022" max="11022" width="0.42578125" style="1" customWidth="1"/>
    <col min="11023" max="11029" width="6.42578125" style="1" customWidth="1"/>
    <col min="11030" max="11258" width="11.42578125" style="1"/>
    <col min="11259" max="11259" width="1" style="1" customWidth="1"/>
    <col min="11260" max="11260" width="4.28515625" style="1" customWidth="1"/>
    <col min="11261" max="11261" width="34.7109375" style="1" customWidth="1"/>
    <col min="11262" max="11262" width="0" style="1" hidden="1" customWidth="1"/>
    <col min="11263" max="11263" width="20" style="1" customWidth="1"/>
    <col min="11264" max="11264" width="20.85546875" style="1" customWidth="1"/>
    <col min="11265" max="11265" width="25" style="1" customWidth="1"/>
    <col min="11266" max="11266" width="18.7109375" style="1" customWidth="1"/>
    <col min="11267" max="11267" width="29.7109375" style="1" customWidth="1"/>
    <col min="11268" max="11268" width="13.42578125" style="1" customWidth="1"/>
    <col min="11269" max="11269" width="13.85546875" style="1" customWidth="1"/>
    <col min="11270" max="11274" width="16.5703125" style="1" customWidth="1"/>
    <col min="11275" max="11275" width="20.5703125" style="1" customWidth="1"/>
    <col min="11276" max="11276" width="21.140625" style="1" customWidth="1"/>
    <col min="11277" max="11277" width="9.5703125" style="1" customWidth="1"/>
    <col min="11278" max="11278" width="0.42578125" style="1" customWidth="1"/>
    <col min="11279" max="11285" width="6.42578125" style="1" customWidth="1"/>
    <col min="11286" max="11514" width="11.42578125" style="1"/>
    <col min="11515" max="11515" width="1" style="1" customWidth="1"/>
    <col min="11516" max="11516" width="4.28515625" style="1" customWidth="1"/>
    <col min="11517" max="11517" width="34.7109375" style="1" customWidth="1"/>
    <col min="11518" max="11518" width="0" style="1" hidden="1" customWidth="1"/>
    <col min="11519" max="11519" width="20" style="1" customWidth="1"/>
    <col min="11520" max="11520" width="20.85546875" style="1" customWidth="1"/>
    <col min="11521" max="11521" width="25" style="1" customWidth="1"/>
    <col min="11522" max="11522" width="18.7109375" style="1" customWidth="1"/>
    <col min="11523" max="11523" width="29.7109375" style="1" customWidth="1"/>
    <col min="11524" max="11524" width="13.42578125" style="1" customWidth="1"/>
    <col min="11525" max="11525" width="13.85546875" style="1" customWidth="1"/>
    <col min="11526" max="11530" width="16.5703125" style="1" customWidth="1"/>
    <col min="11531" max="11531" width="20.5703125" style="1" customWidth="1"/>
    <col min="11532" max="11532" width="21.140625" style="1" customWidth="1"/>
    <col min="11533" max="11533" width="9.5703125" style="1" customWidth="1"/>
    <col min="11534" max="11534" width="0.42578125" style="1" customWidth="1"/>
    <col min="11535" max="11541" width="6.42578125" style="1" customWidth="1"/>
    <col min="11542" max="11770" width="11.42578125" style="1"/>
    <col min="11771" max="11771" width="1" style="1" customWidth="1"/>
    <col min="11772" max="11772" width="4.28515625" style="1" customWidth="1"/>
    <col min="11773" max="11773" width="34.7109375" style="1" customWidth="1"/>
    <col min="11774" max="11774" width="0" style="1" hidden="1" customWidth="1"/>
    <col min="11775" max="11775" width="20" style="1" customWidth="1"/>
    <col min="11776" max="11776" width="20.85546875" style="1" customWidth="1"/>
    <col min="11777" max="11777" width="25" style="1" customWidth="1"/>
    <col min="11778" max="11778" width="18.7109375" style="1" customWidth="1"/>
    <col min="11779" max="11779" width="29.7109375" style="1" customWidth="1"/>
    <col min="11780" max="11780" width="13.42578125" style="1" customWidth="1"/>
    <col min="11781" max="11781" width="13.85546875" style="1" customWidth="1"/>
    <col min="11782" max="11786" width="16.5703125" style="1" customWidth="1"/>
    <col min="11787" max="11787" width="20.5703125" style="1" customWidth="1"/>
    <col min="11788" max="11788" width="21.140625" style="1" customWidth="1"/>
    <col min="11789" max="11789" width="9.5703125" style="1" customWidth="1"/>
    <col min="11790" max="11790" width="0.42578125" style="1" customWidth="1"/>
    <col min="11791" max="11797" width="6.42578125" style="1" customWidth="1"/>
    <col min="11798" max="12026" width="11.42578125" style="1"/>
    <col min="12027" max="12027" width="1" style="1" customWidth="1"/>
    <col min="12028" max="12028" width="4.28515625" style="1" customWidth="1"/>
    <col min="12029" max="12029" width="34.7109375" style="1" customWidth="1"/>
    <col min="12030" max="12030" width="0" style="1" hidden="1" customWidth="1"/>
    <col min="12031" max="12031" width="20" style="1" customWidth="1"/>
    <col min="12032" max="12032" width="20.85546875" style="1" customWidth="1"/>
    <col min="12033" max="12033" width="25" style="1" customWidth="1"/>
    <col min="12034" max="12034" width="18.7109375" style="1" customWidth="1"/>
    <col min="12035" max="12035" width="29.7109375" style="1" customWidth="1"/>
    <col min="12036" max="12036" width="13.42578125" style="1" customWidth="1"/>
    <col min="12037" max="12037" width="13.85546875" style="1" customWidth="1"/>
    <col min="12038" max="12042" width="16.5703125" style="1" customWidth="1"/>
    <col min="12043" max="12043" width="20.5703125" style="1" customWidth="1"/>
    <col min="12044" max="12044" width="21.140625" style="1" customWidth="1"/>
    <col min="12045" max="12045" width="9.5703125" style="1" customWidth="1"/>
    <col min="12046" max="12046" width="0.42578125" style="1" customWidth="1"/>
    <col min="12047" max="12053" width="6.42578125" style="1" customWidth="1"/>
    <col min="12054" max="12282" width="11.42578125" style="1"/>
    <col min="12283" max="12283" width="1" style="1" customWidth="1"/>
    <col min="12284" max="12284" width="4.28515625" style="1" customWidth="1"/>
    <col min="12285" max="12285" width="34.7109375" style="1" customWidth="1"/>
    <col min="12286" max="12286" width="0" style="1" hidden="1" customWidth="1"/>
    <col min="12287" max="12287" width="20" style="1" customWidth="1"/>
    <col min="12288" max="12288" width="20.85546875" style="1" customWidth="1"/>
    <col min="12289" max="12289" width="25" style="1" customWidth="1"/>
    <col min="12290" max="12290" width="18.7109375" style="1" customWidth="1"/>
    <col min="12291" max="12291" width="29.7109375" style="1" customWidth="1"/>
    <col min="12292" max="12292" width="13.42578125" style="1" customWidth="1"/>
    <col min="12293" max="12293" width="13.85546875" style="1" customWidth="1"/>
    <col min="12294" max="12298" width="16.5703125" style="1" customWidth="1"/>
    <col min="12299" max="12299" width="20.5703125" style="1" customWidth="1"/>
    <col min="12300" max="12300" width="21.140625" style="1" customWidth="1"/>
    <col min="12301" max="12301" width="9.5703125" style="1" customWidth="1"/>
    <col min="12302" max="12302" width="0.42578125" style="1" customWidth="1"/>
    <col min="12303" max="12309" width="6.42578125" style="1" customWidth="1"/>
    <col min="12310" max="12538" width="11.42578125" style="1"/>
    <col min="12539" max="12539" width="1" style="1" customWidth="1"/>
    <col min="12540" max="12540" width="4.28515625" style="1" customWidth="1"/>
    <col min="12541" max="12541" width="34.7109375" style="1" customWidth="1"/>
    <col min="12542" max="12542" width="0" style="1" hidden="1" customWidth="1"/>
    <col min="12543" max="12543" width="20" style="1" customWidth="1"/>
    <col min="12544" max="12544" width="20.85546875" style="1" customWidth="1"/>
    <col min="12545" max="12545" width="25" style="1" customWidth="1"/>
    <col min="12546" max="12546" width="18.7109375" style="1" customWidth="1"/>
    <col min="12547" max="12547" width="29.7109375" style="1" customWidth="1"/>
    <col min="12548" max="12548" width="13.42578125" style="1" customWidth="1"/>
    <col min="12549" max="12549" width="13.85546875" style="1" customWidth="1"/>
    <col min="12550" max="12554" width="16.5703125" style="1" customWidth="1"/>
    <col min="12555" max="12555" width="20.5703125" style="1" customWidth="1"/>
    <col min="12556" max="12556" width="21.140625" style="1" customWidth="1"/>
    <col min="12557" max="12557" width="9.5703125" style="1" customWidth="1"/>
    <col min="12558" max="12558" width="0.42578125" style="1" customWidth="1"/>
    <col min="12559" max="12565" width="6.42578125" style="1" customWidth="1"/>
    <col min="12566" max="12794" width="11.42578125" style="1"/>
    <col min="12795" max="12795" width="1" style="1" customWidth="1"/>
    <col min="12796" max="12796" width="4.28515625" style="1" customWidth="1"/>
    <col min="12797" max="12797" width="34.7109375" style="1" customWidth="1"/>
    <col min="12798" max="12798" width="0" style="1" hidden="1" customWidth="1"/>
    <col min="12799" max="12799" width="20" style="1" customWidth="1"/>
    <col min="12800" max="12800" width="20.85546875" style="1" customWidth="1"/>
    <col min="12801" max="12801" width="25" style="1" customWidth="1"/>
    <col min="12802" max="12802" width="18.7109375" style="1" customWidth="1"/>
    <col min="12803" max="12803" width="29.7109375" style="1" customWidth="1"/>
    <col min="12804" max="12804" width="13.42578125" style="1" customWidth="1"/>
    <col min="12805" max="12805" width="13.85546875" style="1" customWidth="1"/>
    <col min="12806" max="12810" width="16.5703125" style="1" customWidth="1"/>
    <col min="12811" max="12811" width="20.5703125" style="1" customWidth="1"/>
    <col min="12812" max="12812" width="21.140625" style="1" customWidth="1"/>
    <col min="12813" max="12813" width="9.5703125" style="1" customWidth="1"/>
    <col min="12814" max="12814" width="0.42578125" style="1" customWidth="1"/>
    <col min="12815" max="12821" width="6.42578125" style="1" customWidth="1"/>
    <col min="12822" max="13050" width="11.42578125" style="1"/>
    <col min="13051" max="13051" width="1" style="1" customWidth="1"/>
    <col min="13052" max="13052" width="4.28515625" style="1" customWidth="1"/>
    <col min="13053" max="13053" width="34.7109375" style="1" customWidth="1"/>
    <col min="13054" max="13054" width="0" style="1" hidden="1" customWidth="1"/>
    <col min="13055" max="13055" width="20" style="1" customWidth="1"/>
    <col min="13056" max="13056" width="20.85546875" style="1" customWidth="1"/>
    <col min="13057" max="13057" width="25" style="1" customWidth="1"/>
    <col min="13058" max="13058" width="18.7109375" style="1" customWidth="1"/>
    <col min="13059" max="13059" width="29.7109375" style="1" customWidth="1"/>
    <col min="13060" max="13060" width="13.42578125" style="1" customWidth="1"/>
    <col min="13061" max="13061" width="13.85546875" style="1" customWidth="1"/>
    <col min="13062" max="13066" width="16.5703125" style="1" customWidth="1"/>
    <col min="13067" max="13067" width="20.5703125" style="1" customWidth="1"/>
    <col min="13068" max="13068" width="21.140625" style="1" customWidth="1"/>
    <col min="13069" max="13069" width="9.5703125" style="1" customWidth="1"/>
    <col min="13070" max="13070" width="0.42578125" style="1" customWidth="1"/>
    <col min="13071" max="13077" width="6.42578125" style="1" customWidth="1"/>
    <col min="13078" max="13306" width="11.42578125" style="1"/>
    <col min="13307" max="13307" width="1" style="1" customWidth="1"/>
    <col min="13308" max="13308" width="4.28515625" style="1" customWidth="1"/>
    <col min="13309" max="13309" width="34.7109375" style="1" customWidth="1"/>
    <col min="13310" max="13310" width="0" style="1" hidden="1" customWidth="1"/>
    <col min="13311" max="13311" width="20" style="1" customWidth="1"/>
    <col min="13312" max="13312" width="20.85546875" style="1" customWidth="1"/>
    <col min="13313" max="13313" width="25" style="1" customWidth="1"/>
    <col min="13314" max="13314" width="18.7109375" style="1" customWidth="1"/>
    <col min="13315" max="13315" width="29.7109375" style="1" customWidth="1"/>
    <col min="13316" max="13316" width="13.42578125" style="1" customWidth="1"/>
    <col min="13317" max="13317" width="13.85546875" style="1" customWidth="1"/>
    <col min="13318" max="13322" width="16.5703125" style="1" customWidth="1"/>
    <col min="13323" max="13323" width="20.5703125" style="1" customWidth="1"/>
    <col min="13324" max="13324" width="21.140625" style="1" customWidth="1"/>
    <col min="13325" max="13325" width="9.5703125" style="1" customWidth="1"/>
    <col min="13326" max="13326" width="0.42578125" style="1" customWidth="1"/>
    <col min="13327" max="13333" width="6.42578125" style="1" customWidth="1"/>
    <col min="13334" max="13562" width="11.42578125" style="1"/>
    <col min="13563" max="13563" width="1" style="1" customWidth="1"/>
    <col min="13564" max="13564" width="4.28515625" style="1" customWidth="1"/>
    <col min="13565" max="13565" width="34.7109375" style="1" customWidth="1"/>
    <col min="13566" max="13566" width="0" style="1" hidden="1" customWidth="1"/>
    <col min="13567" max="13567" width="20" style="1" customWidth="1"/>
    <col min="13568" max="13568" width="20.85546875" style="1" customWidth="1"/>
    <col min="13569" max="13569" width="25" style="1" customWidth="1"/>
    <col min="13570" max="13570" width="18.7109375" style="1" customWidth="1"/>
    <col min="13571" max="13571" width="29.7109375" style="1" customWidth="1"/>
    <col min="13572" max="13572" width="13.42578125" style="1" customWidth="1"/>
    <col min="13573" max="13573" width="13.85546875" style="1" customWidth="1"/>
    <col min="13574" max="13578" width="16.5703125" style="1" customWidth="1"/>
    <col min="13579" max="13579" width="20.5703125" style="1" customWidth="1"/>
    <col min="13580" max="13580" width="21.140625" style="1" customWidth="1"/>
    <col min="13581" max="13581" width="9.5703125" style="1" customWidth="1"/>
    <col min="13582" max="13582" width="0.42578125" style="1" customWidth="1"/>
    <col min="13583" max="13589" width="6.42578125" style="1" customWidth="1"/>
    <col min="13590" max="13818" width="11.42578125" style="1"/>
    <col min="13819" max="13819" width="1" style="1" customWidth="1"/>
    <col min="13820" max="13820" width="4.28515625" style="1" customWidth="1"/>
    <col min="13821" max="13821" width="34.7109375" style="1" customWidth="1"/>
    <col min="13822" max="13822" width="0" style="1" hidden="1" customWidth="1"/>
    <col min="13823" max="13823" width="20" style="1" customWidth="1"/>
    <col min="13824" max="13824" width="20.85546875" style="1" customWidth="1"/>
    <col min="13825" max="13825" width="25" style="1" customWidth="1"/>
    <col min="13826" max="13826" width="18.7109375" style="1" customWidth="1"/>
    <col min="13827" max="13827" width="29.7109375" style="1" customWidth="1"/>
    <col min="13828" max="13828" width="13.42578125" style="1" customWidth="1"/>
    <col min="13829" max="13829" width="13.85546875" style="1" customWidth="1"/>
    <col min="13830" max="13834" width="16.5703125" style="1" customWidth="1"/>
    <col min="13835" max="13835" width="20.5703125" style="1" customWidth="1"/>
    <col min="13836" max="13836" width="21.140625" style="1" customWidth="1"/>
    <col min="13837" max="13837" width="9.5703125" style="1" customWidth="1"/>
    <col min="13838" max="13838" width="0.42578125" style="1" customWidth="1"/>
    <col min="13839" max="13845" width="6.42578125" style="1" customWidth="1"/>
    <col min="13846" max="14074" width="11.42578125" style="1"/>
    <col min="14075" max="14075" width="1" style="1" customWidth="1"/>
    <col min="14076" max="14076" width="4.28515625" style="1" customWidth="1"/>
    <col min="14077" max="14077" width="34.7109375" style="1" customWidth="1"/>
    <col min="14078" max="14078" width="0" style="1" hidden="1" customWidth="1"/>
    <col min="14079" max="14079" width="20" style="1" customWidth="1"/>
    <col min="14080" max="14080" width="20.85546875" style="1" customWidth="1"/>
    <col min="14081" max="14081" width="25" style="1" customWidth="1"/>
    <col min="14082" max="14082" width="18.7109375" style="1" customWidth="1"/>
    <col min="14083" max="14083" width="29.7109375" style="1" customWidth="1"/>
    <col min="14084" max="14084" width="13.42578125" style="1" customWidth="1"/>
    <col min="14085" max="14085" width="13.85546875" style="1" customWidth="1"/>
    <col min="14086" max="14090" width="16.5703125" style="1" customWidth="1"/>
    <col min="14091" max="14091" width="20.5703125" style="1" customWidth="1"/>
    <col min="14092" max="14092" width="21.140625" style="1" customWidth="1"/>
    <col min="14093" max="14093" width="9.5703125" style="1" customWidth="1"/>
    <col min="14094" max="14094" width="0.42578125" style="1" customWidth="1"/>
    <col min="14095" max="14101" width="6.42578125" style="1" customWidth="1"/>
    <col min="14102" max="14330" width="11.42578125" style="1"/>
    <col min="14331" max="14331" width="1" style="1" customWidth="1"/>
    <col min="14332" max="14332" width="4.28515625" style="1" customWidth="1"/>
    <col min="14333" max="14333" width="34.7109375" style="1" customWidth="1"/>
    <col min="14334" max="14334" width="0" style="1" hidden="1" customWidth="1"/>
    <col min="14335" max="14335" width="20" style="1" customWidth="1"/>
    <col min="14336" max="14336" width="20.85546875" style="1" customWidth="1"/>
    <col min="14337" max="14337" width="25" style="1" customWidth="1"/>
    <col min="14338" max="14338" width="18.7109375" style="1" customWidth="1"/>
    <col min="14339" max="14339" width="29.7109375" style="1" customWidth="1"/>
    <col min="14340" max="14340" width="13.42578125" style="1" customWidth="1"/>
    <col min="14341" max="14341" width="13.85546875" style="1" customWidth="1"/>
    <col min="14342" max="14346" width="16.5703125" style="1" customWidth="1"/>
    <col min="14347" max="14347" width="20.5703125" style="1" customWidth="1"/>
    <col min="14348" max="14348" width="21.140625" style="1" customWidth="1"/>
    <col min="14349" max="14349" width="9.5703125" style="1" customWidth="1"/>
    <col min="14350" max="14350" width="0.42578125" style="1" customWidth="1"/>
    <col min="14351" max="14357" width="6.42578125" style="1" customWidth="1"/>
    <col min="14358" max="14586" width="11.42578125" style="1"/>
    <col min="14587" max="14587" width="1" style="1" customWidth="1"/>
    <col min="14588" max="14588" width="4.28515625" style="1" customWidth="1"/>
    <col min="14589" max="14589" width="34.7109375" style="1" customWidth="1"/>
    <col min="14590" max="14590" width="0" style="1" hidden="1" customWidth="1"/>
    <col min="14591" max="14591" width="20" style="1" customWidth="1"/>
    <col min="14592" max="14592" width="20.85546875" style="1" customWidth="1"/>
    <col min="14593" max="14593" width="25" style="1" customWidth="1"/>
    <col min="14594" max="14594" width="18.7109375" style="1" customWidth="1"/>
    <col min="14595" max="14595" width="29.7109375" style="1" customWidth="1"/>
    <col min="14596" max="14596" width="13.42578125" style="1" customWidth="1"/>
    <col min="14597" max="14597" width="13.85546875" style="1" customWidth="1"/>
    <col min="14598" max="14602" width="16.5703125" style="1" customWidth="1"/>
    <col min="14603" max="14603" width="20.5703125" style="1" customWidth="1"/>
    <col min="14604" max="14604" width="21.140625" style="1" customWidth="1"/>
    <col min="14605" max="14605" width="9.5703125" style="1" customWidth="1"/>
    <col min="14606" max="14606" width="0.42578125" style="1" customWidth="1"/>
    <col min="14607" max="14613" width="6.42578125" style="1" customWidth="1"/>
    <col min="14614" max="14842" width="11.42578125" style="1"/>
    <col min="14843" max="14843" width="1" style="1" customWidth="1"/>
    <col min="14844" max="14844" width="4.28515625" style="1" customWidth="1"/>
    <col min="14845" max="14845" width="34.7109375" style="1" customWidth="1"/>
    <col min="14846" max="14846" width="0" style="1" hidden="1" customWidth="1"/>
    <col min="14847" max="14847" width="20" style="1" customWidth="1"/>
    <col min="14848" max="14848" width="20.85546875" style="1" customWidth="1"/>
    <col min="14849" max="14849" width="25" style="1" customWidth="1"/>
    <col min="14850" max="14850" width="18.7109375" style="1" customWidth="1"/>
    <col min="14851" max="14851" width="29.7109375" style="1" customWidth="1"/>
    <col min="14852" max="14852" width="13.42578125" style="1" customWidth="1"/>
    <col min="14853" max="14853" width="13.85546875" style="1" customWidth="1"/>
    <col min="14854" max="14858" width="16.5703125" style="1" customWidth="1"/>
    <col min="14859" max="14859" width="20.5703125" style="1" customWidth="1"/>
    <col min="14860" max="14860" width="21.140625" style="1" customWidth="1"/>
    <col min="14861" max="14861" width="9.5703125" style="1" customWidth="1"/>
    <col min="14862" max="14862" width="0.42578125" style="1" customWidth="1"/>
    <col min="14863" max="14869" width="6.42578125" style="1" customWidth="1"/>
    <col min="14870" max="15098" width="11.42578125" style="1"/>
    <col min="15099" max="15099" width="1" style="1" customWidth="1"/>
    <col min="15100" max="15100" width="4.28515625" style="1" customWidth="1"/>
    <col min="15101" max="15101" width="34.7109375" style="1" customWidth="1"/>
    <col min="15102" max="15102" width="0" style="1" hidden="1" customWidth="1"/>
    <col min="15103" max="15103" width="20" style="1" customWidth="1"/>
    <col min="15104" max="15104" width="20.85546875" style="1" customWidth="1"/>
    <col min="15105" max="15105" width="25" style="1" customWidth="1"/>
    <col min="15106" max="15106" width="18.7109375" style="1" customWidth="1"/>
    <col min="15107" max="15107" width="29.7109375" style="1" customWidth="1"/>
    <col min="15108" max="15108" width="13.42578125" style="1" customWidth="1"/>
    <col min="15109" max="15109" width="13.85546875" style="1" customWidth="1"/>
    <col min="15110" max="15114" width="16.5703125" style="1" customWidth="1"/>
    <col min="15115" max="15115" width="20.5703125" style="1" customWidth="1"/>
    <col min="15116" max="15116" width="21.140625" style="1" customWidth="1"/>
    <col min="15117" max="15117" width="9.5703125" style="1" customWidth="1"/>
    <col min="15118" max="15118" width="0.42578125" style="1" customWidth="1"/>
    <col min="15119" max="15125" width="6.42578125" style="1" customWidth="1"/>
    <col min="15126" max="15354" width="11.42578125" style="1"/>
    <col min="15355" max="15355" width="1" style="1" customWidth="1"/>
    <col min="15356" max="15356" width="4.28515625" style="1" customWidth="1"/>
    <col min="15357" max="15357" width="34.7109375" style="1" customWidth="1"/>
    <col min="15358" max="15358" width="0" style="1" hidden="1" customWidth="1"/>
    <col min="15359" max="15359" width="20" style="1" customWidth="1"/>
    <col min="15360" max="15360" width="20.85546875" style="1" customWidth="1"/>
    <col min="15361" max="15361" width="25" style="1" customWidth="1"/>
    <col min="15362" max="15362" width="18.7109375" style="1" customWidth="1"/>
    <col min="15363" max="15363" width="29.7109375" style="1" customWidth="1"/>
    <col min="15364" max="15364" width="13.42578125" style="1" customWidth="1"/>
    <col min="15365" max="15365" width="13.85546875" style="1" customWidth="1"/>
    <col min="15366" max="15370" width="16.5703125" style="1" customWidth="1"/>
    <col min="15371" max="15371" width="20.5703125" style="1" customWidth="1"/>
    <col min="15372" max="15372" width="21.140625" style="1" customWidth="1"/>
    <col min="15373" max="15373" width="9.5703125" style="1" customWidth="1"/>
    <col min="15374" max="15374" width="0.42578125" style="1" customWidth="1"/>
    <col min="15375" max="15381" width="6.42578125" style="1" customWidth="1"/>
    <col min="15382" max="15610" width="11.42578125" style="1"/>
    <col min="15611" max="15611" width="1" style="1" customWidth="1"/>
    <col min="15612" max="15612" width="4.28515625" style="1" customWidth="1"/>
    <col min="15613" max="15613" width="34.7109375" style="1" customWidth="1"/>
    <col min="15614" max="15614" width="0" style="1" hidden="1" customWidth="1"/>
    <col min="15615" max="15615" width="20" style="1" customWidth="1"/>
    <col min="15616" max="15616" width="20.85546875" style="1" customWidth="1"/>
    <col min="15617" max="15617" width="25" style="1" customWidth="1"/>
    <col min="15618" max="15618" width="18.7109375" style="1" customWidth="1"/>
    <col min="15619" max="15619" width="29.7109375" style="1" customWidth="1"/>
    <col min="15620" max="15620" width="13.42578125" style="1" customWidth="1"/>
    <col min="15621" max="15621" width="13.85546875" style="1" customWidth="1"/>
    <col min="15622" max="15626" width="16.5703125" style="1" customWidth="1"/>
    <col min="15627" max="15627" width="20.5703125" style="1" customWidth="1"/>
    <col min="15628" max="15628" width="21.140625" style="1" customWidth="1"/>
    <col min="15629" max="15629" width="9.5703125" style="1" customWidth="1"/>
    <col min="15630" max="15630" width="0.42578125" style="1" customWidth="1"/>
    <col min="15631" max="15637" width="6.42578125" style="1" customWidth="1"/>
    <col min="15638" max="15866" width="11.42578125" style="1"/>
    <col min="15867" max="15867" width="1" style="1" customWidth="1"/>
    <col min="15868" max="15868" width="4.28515625" style="1" customWidth="1"/>
    <col min="15869" max="15869" width="34.7109375" style="1" customWidth="1"/>
    <col min="15870" max="15870" width="0" style="1" hidden="1" customWidth="1"/>
    <col min="15871" max="15871" width="20" style="1" customWidth="1"/>
    <col min="15872" max="15872" width="20.85546875" style="1" customWidth="1"/>
    <col min="15873" max="15873" width="25" style="1" customWidth="1"/>
    <col min="15874" max="15874" width="18.7109375" style="1" customWidth="1"/>
    <col min="15875" max="15875" width="29.7109375" style="1" customWidth="1"/>
    <col min="15876" max="15876" width="13.42578125" style="1" customWidth="1"/>
    <col min="15877" max="15877" width="13.85546875" style="1" customWidth="1"/>
    <col min="15878" max="15882" width="16.5703125" style="1" customWidth="1"/>
    <col min="15883" max="15883" width="20.5703125" style="1" customWidth="1"/>
    <col min="15884" max="15884" width="21.140625" style="1" customWidth="1"/>
    <col min="15885" max="15885" width="9.5703125" style="1" customWidth="1"/>
    <col min="15886" max="15886" width="0.42578125" style="1" customWidth="1"/>
    <col min="15887" max="15893" width="6.42578125" style="1" customWidth="1"/>
    <col min="15894" max="16122" width="11.42578125" style="1"/>
    <col min="16123" max="16123" width="1" style="1" customWidth="1"/>
    <col min="16124" max="16124" width="4.28515625" style="1" customWidth="1"/>
    <col min="16125" max="16125" width="34.7109375" style="1" customWidth="1"/>
    <col min="16126" max="16126" width="0" style="1" hidden="1" customWidth="1"/>
    <col min="16127" max="16127" width="20" style="1" customWidth="1"/>
    <col min="16128" max="16128" width="20.85546875" style="1" customWidth="1"/>
    <col min="16129" max="16129" width="25" style="1" customWidth="1"/>
    <col min="16130" max="16130" width="18.7109375" style="1" customWidth="1"/>
    <col min="16131" max="16131" width="29.7109375" style="1" customWidth="1"/>
    <col min="16132" max="16132" width="13.42578125" style="1" customWidth="1"/>
    <col min="16133" max="16133" width="13.85546875" style="1" customWidth="1"/>
    <col min="16134" max="16138" width="16.5703125" style="1" customWidth="1"/>
    <col min="16139" max="16139" width="20.5703125" style="1" customWidth="1"/>
    <col min="16140" max="16140" width="21.140625" style="1" customWidth="1"/>
    <col min="16141" max="16141" width="9.5703125" style="1" customWidth="1"/>
    <col min="16142" max="16142" width="0.42578125" style="1" customWidth="1"/>
    <col min="16143" max="16149" width="6.42578125" style="1" customWidth="1"/>
    <col min="16150" max="16370" width="11.42578125" style="1"/>
    <col min="16371" max="16383" width="11.42578125" style="1" customWidth="1"/>
    <col min="16384" max="16384" width="11.42578125" style="1"/>
  </cols>
  <sheetData>
    <row r="2" spans="1:16" ht="17.25" customHeight="1" x14ac:dyDescent="0.25">
      <c r="B2" s="203" t="s">
        <v>57</v>
      </c>
      <c r="C2" s="204"/>
      <c r="D2" s="204"/>
      <c r="E2" s="204"/>
      <c r="F2" s="204"/>
      <c r="G2" s="204"/>
      <c r="H2" s="204"/>
      <c r="I2" s="204"/>
      <c r="J2" s="204"/>
      <c r="K2" s="204"/>
      <c r="L2" s="204"/>
      <c r="M2" s="204"/>
      <c r="N2" s="204"/>
      <c r="O2" s="204"/>
      <c r="P2" s="204"/>
    </row>
    <row r="4" spans="1:16" ht="20.25" customHeight="1" x14ac:dyDescent="0.25">
      <c r="B4" s="203" t="s">
        <v>42</v>
      </c>
      <c r="C4" s="204"/>
      <c r="D4" s="204"/>
      <c r="E4" s="204"/>
      <c r="F4" s="204"/>
      <c r="G4" s="204"/>
      <c r="H4" s="204"/>
      <c r="I4" s="204"/>
      <c r="J4" s="204"/>
      <c r="K4" s="204"/>
      <c r="L4" s="204"/>
      <c r="M4" s="204"/>
      <c r="N4" s="204"/>
      <c r="O4" s="204"/>
      <c r="P4" s="204"/>
    </row>
    <row r="5" spans="1:16" ht="15.75" thickBot="1" x14ac:dyDescent="0.3"/>
    <row r="6" spans="1:16" ht="15.75" customHeight="1" thickBot="1" x14ac:dyDescent="0.3">
      <c r="B6" s="138" t="s">
        <v>4</v>
      </c>
      <c r="C6" s="210" t="s">
        <v>152</v>
      </c>
      <c r="D6" s="210"/>
      <c r="E6" s="210"/>
      <c r="F6" s="210"/>
      <c r="G6" s="210"/>
      <c r="H6" s="210"/>
      <c r="I6" s="210"/>
      <c r="J6" s="210"/>
      <c r="K6" s="210"/>
      <c r="L6" s="210"/>
      <c r="M6" s="210"/>
      <c r="N6" s="211"/>
    </row>
    <row r="7" spans="1:16" ht="16.5" thickBot="1" x14ac:dyDescent="0.3">
      <c r="B7" s="3" t="s">
        <v>227</v>
      </c>
      <c r="C7" s="212">
        <v>1</v>
      </c>
      <c r="D7" s="212"/>
      <c r="E7" s="213"/>
      <c r="F7" s="19"/>
      <c r="G7" s="19"/>
      <c r="H7" s="19"/>
      <c r="I7" s="19"/>
      <c r="J7" s="19"/>
      <c r="K7" s="19"/>
      <c r="L7" s="19"/>
      <c r="M7" s="19"/>
      <c r="N7" s="20"/>
    </row>
    <row r="8" spans="1:16" ht="16.5" thickBot="1" x14ac:dyDescent="0.3">
      <c r="B8" s="5" t="s">
        <v>5</v>
      </c>
      <c r="C8" s="6">
        <v>41977</v>
      </c>
      <c r="D8" s="7"/>
      <c r="E8" s="7"/>
      <c r="F8" s="7"/>
      <c r="G8" s="7"/>
      <c r="H8" s="7"/>
      <c r="I8" s="7"/>
      <c r="J8" s="7"/>
      <c r="K8" s="7"/>
      <c r="L8" s="7"/>
      <c r="M8" s="7"/>
      <c r="N8" s="8"/>
    </row>
    <row r="9" spans="1:16" ht="6" customHeight="1" x14ac:dyDescent="0.25">
      <c r="B9" s="4"/>
      <c r="C9" s="9"/>
      <c r="D9" s="10"/>
      <c r="E9" s="10"/>
      <c r="F9" s="10"/>
      <c r="G9" s="10"/>
      <c r="H9" s="10"/>
      <c r="I9" s="58"/>
      <c r="J9" s="58"/>
      <c r="K9" s="58"/>
      <c r="L9" s="58"/>
      <c r="M9" s="58"/>
      <c r="N9" s="10"/>
    </row>
    <row r="10" spans="1:16" ht="8.25" customHeight="1" x14ac:dyDescent="0.25">
      <c r="I10" s="58"/>
      <c r="J10" s="58"/>
      <c r="K10" s="58"/>
      <c r="L10" s="58"/>
      <c r="M10" s="58"/>
      <c r="N10" s="59"/>
    </row>
    <row r="11" spans="1:16" ht="30" customHeight="1" x14ac:dyDescent="0.25">
      <c r="B11" s="224" t="s">
        <v>93</v>
      </c>
      <c r="C11" s="224"/>
      <c r="D11" s="125" t="s">
        <v>8</v>
      </c>
      <c r="E11" s="125" t="s">
        <v>9</v>
      </c>
      <c r="F11" s="147"/>
      <c r="G11" s="147"/>
      <c r="I11" s="22"/>
      <c r="J11" s="22"/>
      <c r="K11" s="22"/>
      <c r="L11" s="22"/>
      <c r="M11" s="22"/>
      <c r="N11" s="59"/>
    </row>
    <row r="12" spans="1:16" x14ac:dyDescent="0.25">
      <c r="B12" s="224"/>
      <c r="C12" s="224"/>
      <c r="D12" s="125">
        <v>1</v>
      </c>
      <c r="E12" s="21">
        <v>1618417775</v>
      </c>
      <c r="F12" s="148"/>
      <c r="G12" s="148"/>
      <c r="I12" s="23"/>
      <c r="J12" s="23"/>
      <c r="K12" s="23"/>
      <c r="L12" s="23"/>
      <c r="M12" s="23"/>
      <c r="N12" s="59"/>
    </row>
    <row r="13" spans="1:16" ht="15.75" thickBot="1" x14ac:dyDescent="0.3">
      <c r="B13" s="208" t="s">
        <v>10</v>
      </c>
      <c r="C13" s="209"/>
      <c r="D13" s="125"/>
      <c r="E13" s="21">
        <v>1618417775</v>
      </c>
      <c r="F13" s="148"/>
      <c r="G13" s="148"/>
      <c r="H13" s="12"/>
      <c r="I13" s="58"/>
      <c r="J13" s="58"/>
      <c r="K13" s="58"/>
      <c r="L13" s="58"/>
      <c r="M13" s="58"/>
      <c r="N13" s="11"/>
    </row>
    <row r="14" spans="1:16" ht="91.5" customHeight="1" thickBot="1" x14ac:dyDescent="0.3">
      <c r="A14" s="26"/>
      <c r="B14" s="32" t="s">
        <v>11</v>
      </c>
      <c r="C14" s="32" t="s">
        <v>94</v>
      </c>
      <c r="E14" s="22"/>
      <c r="F14" s="22"/>
      <c r="G14" s="22"/>
      <c r="H14" s="22"/>
      <c r="I14" s="2"/>
      <c r="J14" s="2"/>
      <c r="K14" s="2"/>
      <c r="L14" s="2"/>
      <c r="M14" s="2"/>
    </row>
    <row r="15" spans="1:16" ht="14.25" customHeight="1" thickBot="1" x14ac:dyDescent="0.3">
      <c r="A15" s="27">
        <v>1</v>
      </c>
      <c r="C15" s="29">
        <f>+F13</f>
        <v>0</v>
      </c>
      <c r="D15" s="25"/>
      <c r="E15" s="28">
        <f>E13</f>
        <v>1618417775</v>
      </c>
      <c r="F15" s="24"/>
      <c r="G15" s="24"/>
      <c r="H15" s="24"/>
      <c r="I15" s="13"/>
      <c r="J15" s="13"/>
      <c r="K15" s="13"/>
      <c r="L15" s="13"/>
      <c r="M15" s="13"/>
    </row>
    <row r="16" spans="1:16" x14ac:dyDescent="0.25">
      <c r="A16" s="50"/>
      <c r="C16" s="51"/>
      <c r="D16" s="23"/>
      <c r="E16" s="52"/>
      <c r="F16" s="24"/>
      <c r="G16" s="24"/>
      <c r="H16" s="24"/>
      <c r="I16" s="13"/>
      <c r="J16" s="13"/>
      <c r="K16" s="13"/>
      <c r="L16" s="13"/>
      <c r="M16" s="13"/>
    </row>
    <row r="17" spans="1:14" x14ac:dyDescent="0.25">
      <c r="A17" s="50"/>
      <c r="B17" s="73" t="s">
        <v>129</v>
      </c>
      <c r="I17" s="58"/>
      <c r="J17" s="58"/>
      <c r="K17" s="58"/>
      <c r="L17" s="58"/>
      <c r="M17" s="58"/>
      <c r="N17" s="59"/>
    </row>
    <row r="18" spans="1:14" ht="8.25" customHeight="1" x14ac:dyDescent="0.25">
      <c r="A18" s="50"/>
      <c r="I18" s="58"/>
      <c r="J18" s="58"/>
      <c r="K18" s="58"/>
      <c r="L18" s="58"/>
      <c r="M18" s="58"/>
      <c r="N18" s="59"/>
    </row>
    <row r="19" spans="1:14" x14ac:dyDescent="0.25">
      <c r="A19" s="50"/>
      <c r="B19" s="75" t="s">
        <v>28</v>
      </c>
      <c r="C19" s="75" t="s">
        <v>130</v>
      </c>
      <c r="D19" s="75" t="s">
        <v>131</v>
      </c>
      <c r="I19" s="58"/>
      <c r="J19" s="58"/>
      <c r="K19" s="58"/>
      <c r="L19" s="58"/>
      <c r="M19" s="58"/>
      <c r="N19" s="59"/>
    </row>
    <row r="20" spans="1:14" ht="30" customHeight="1" x14ac:dyDescent="0.25">
      <c r="A20" s="50"/>
      <c r="B20" s="40" t="s">
        <v>132</v>
      </c>
      <c r="C20" s="123"/>
      <c r="D20" s="120" t="s">
        <v>153</v>
      </c>
      <c r="I20" s="58"/>
      <c r="J20" s="58"/>
      <c r="K20" s="58"/>
      <c r="L20" s="58"/>
      <c r="M20" s="58"/>
      <c r="N20" s="59"/>
    </row>
    <row r="21" spans="1:14" ht="32.25" customHeight="1" x14ac:dyDescent="0.25">
      <c r="A21" s="50"/>
      <c r="B21" s="40" t="s">
        <v>133</v>
      </c>
      <c r="C21" s="123"/>
      <c r="D21" s="123" t="s">
        <v>153</v>
      </c>
      <c r="I21" s="58"/>
      <c r="J21" s="58"/>
      <c r="K21" s="58"/>
      <c r="L21" s="58"/>
      <c r="M21" s="58"/>
      <c r="N21" s="59"/>
    </row>
    <row r="22" spans="1:14" ht="13.5" customHeight="1" x14ac:dyDescent="0.25">
      <c r="A22" s="50"/>
      <c r="B22" s="72" t="s">
        <v>134</v>
      </c>
      <c r="C22" s="123"/>
      <c r="D22" s="123" t="s">
        <v>153</v>
      </c>
      <c r="I22" s="58"/>
      <c r="J22" s="58"/>
      <c r="K22" s="58"/>
      <c r="L22" s="58"/>
      <c r="M22" s="58"/>
      <c r="N22" s="59"/>
    </row>
    <row r="23" spans="1:14" x14ac:dyDescent="0.25">
      <c r="A23" s="50"/>
      <c r="B23" s="72" t="s">
        <v>135</v>
      </c>
      <c r="C23" s="123"/>
      <c r="D23" s="123" t="s">
        <v>153</v>
      </c>
      <c r="I23" s="58"/>
      <c r="J23" s="58"/>
      <c r="K23" s="58"/>
      <c r="L23" s="58"/>
      <c r="M23" s="58"/>
      <c r="N23" s="59"/>
    </row>
    <row r="24" spans="1:14" ht="9" customHeight="1" x14ac:dyDescent="0.25">
      <c r="A24" s="50"/>
      <c r="I24" s="58"/>
      <c r="J24" s="58"/>
      <c r="K24" s="58"/>
      <c r="L24" s="58"/>
      <c r="M24" s="58"/>
      <c r="N24" s="59"/>
    </row>
    <row r="25" spans="1:14" x14ac:dyDescent="0.25">
      <c r="A25" s="50"/>
      <c r="B25" s="73" t="s">
        <v>136</v>
      </c>
      <c r="I25" s="58"/>
      <c r="J25" s="58"/>
      <c r="K25" s="58"/>
      <c r="L25" s="58"/>
      <c r="M25" s="58"/>
      <c r="N25" s="59"/>
    </row>
    <row r="26" spans="1:14" x14ac:dyDescent="0.25">
      <c r="A26" s="50"/>
      <c r="I26" s="58"/>
      <c r="J26" s="58"/>
      <c r="K26" s="58"/>
      <c r="L26" s="58"/>
      <c r="M26" s="58"/>
      <c r="N26" s="59"/>
    </row>
    <row r="27" spans="1:14" ht="36" customHeight="1" x14ac:dyDescent="0.25">
      <c r="A27" s="50"/>
      <c r="B27" s="75" t="s">
        <v>28</v>
      </c>
      <c r="C27" s="75" t="s">
        <v>52</v>
      </c>
      <c r="D27" s="71" t="s">
        <v>45</v>
      </c>
      <c r="E27" s="74" t="s">
        <v>12</v>
      </c>
      <c r="I27" s="58"/>
      <c r="J27" s="58"/>
      <c r="K27" s="58"/>
      <c r="L27" s="58"/>
      <c r="M27" s="58"/>
      <c r="N27" s="59"/>
    </row>
    <row r="28" spans="1:14" ht="72" customHeight="1" x14ac:dyDescent="0.25">
      <c r="A28" s="50"/>
      <c r="B28" s="56" t="s">
        <v>137</v>
      </c>
      <c r="C28" s="57">
        <v>40</v>
      </c>
      <c r="D28" s="123">
        <v>0</v>
      </c>
      <c r="E28" s="214">
        <f>+D28+D29</f>
        <v>0</v>
      </c>
      <c r="I28" s="58"/>
      <c r="J28" s="58"/>
      <c r="K28" s="58"/>
      <c r="L28" s="58"/>
      <c r="M28" s="58"/>
      <c r="N28" s="59"/>
    </row>
    <row r="29" spans="1:14" ht="124.5" customHeight="1" x14ac:dyDescent="0.25">
      <c r="A29" s="50"/>
      <c r="B29" s="56" t="s">
        <v>138</v>
      </c>
      <c r="C29" s="57">
        <v>60</v>
      </c>
      <c r="D29" s="123">
        <f>+F120</f>
        <v>0</v>
      </c>
      <c r="E29" s="215"/>
      <c r="I29" s="58"/>
      <c r="J29" s="58"/>
      <c r="K29" s="58"/>
      <c r="L29" s="58"/>
      <c r="M29" s="58"/>
      <c r="N29" s="59"/>
    </row>
    <row r="30" spans="1:14" ht="16.5" customHeight="1" x14ac:dyDescent="0.25">
      <c r="A30" s="50"/>
      <c r="B30" s="153"/>
      <c r="C30" s="154"/>
      <c r="D30" s="155"/>
      <c r="E30" s="155"/>
      <c r="I30" s="58"/>
      <c r="J30" s="58"/>
      <c r="K30" s="58"/>
      <c r="L30" s="58"/>
      <c r="M30" s="58"/>
      <c r="N30" s="59"/>
    </row>
    <row r="31" spans="1:14" x14ac:dyDescent="0.25">
      <c r="A31" s="50"/>
      <c r="C31" s="51"/>
      <c r="D31" s="23"/>
      <c r="E31" s="52"/>
      <c r="F31" s="24"/>
      <c r="G31" s="24"/>
      <c r="H31" s="24"/>
      <c r="I31" s="13"/>
      <c r="J31" s="13"/>
      <c r="K31" s="13"/>
      <c r="L31" s="13"/>
      <c r="M31" s="13"/>
    </row>
    <row r="32" spans="1:14" ht="15.75" x14ac:dyDescent="0.25">
      <c r="B32" s="137" t="s">
        <v>25</v>
      </c>
      <c r="M32" s="38"/>
      <c r="N32" s="38"/>
    </row>
    <row r="33" spans="1:25" ht="15.75" thickBot="1" x14ac:dyDescent="0.3">
      <c r="M33" s="38"/>
      <c r="N33" s="38"/>
    </row>
    <row r="34" spans="1:25" s="58" customFormat="1" ht="103.5" customHeight="1" x14ac:dyDescent="0.25">
      <c r="B34" s="69" t="s">
        <v>139</v>
      </c>
      <c r="C34" s="69" t="s">
        <v>140</v>
      </c>
      <c r="D34" s="69" t="s">
        <v>141</v>
      </c>
      <c r="E34" s="69" t="s">
        <v>39</v>
      </c>
      <c r="F34" s="69" t="s">
        <v>226</v>
      </c>
      <c r="G34" s="69" t="s">
        <v>95</v>
      </c>
      <c r="H34" s="69" t="s">
        <v>13</v>
      </c>
      <c r="I34" s="69" t="s">
        <v>6</v>
      </c>
      <c r="J34" s="69" t="s">
        <v>26</v>
      </c>
      <c r="K34" s="69" t="s">
        <v>55</v>
      </c>
      <c r="L34" s="69" t="s">
        <v>16</v>
      </c>
      <c r="M34" s="54" t="s">
        <v>22</v>
      </c>
      <c r="N34" s="69" t="s">
        <v>142</v>
      </c>
      <c r="O34" s="69" t="s">
        <v>30</v>
      </c>
      <c r="P34" s="70" t="s">
        <v>7</v>
      </c>
      <c r="Q34" s="156" t="s">
        <v>15</v>
      </c>
    </row>
    <row r="35" spans="1:25" s="64" customFormat="1" ht="81" customHeight="1" x14ac:dyDescent="0.25">
      <c r="A35" s="30">
        <v>1</v>
      </c>
      <c r="B35" s="65" t="s">
        <v>152</v>
      </c>
      <c r="C35" s="66"/>
      <c r="D35" s="65"/>
      <c r="E35" s="60"/>
      <c r="F35" s="61"/>
      <c r="G35" s="105"/>
      <c r="H35" s="68"/>
      <c r="I35" s="62"/>
      <c r="J35" s="62"/>
      <c r="K35" s="62"/>
      <c r="L35" s="62"/>
      <c r="M35" s="53"/>
      <c r="N35" s="53">
        <f>+M35*G35</f>
        <v>0</v>
      </c>
      <c r="O35" s="14"/>
      <c r="P35" s="14"/>
      <c r="Q35" s="187" t="s">
        <v>230</v>
      </c>
      <c r="R35" s="63"/>
      <c r="S35" s="63"/>
      <c r="T35" s="63"/>
      <c r="U35" s="63"/>
      <c r="V35" s="63"/>
      <c r="W35" s="63"/>
      <c r="X35" s="63"/>
      <c r="Y35" s="63"/>
    </row>
    <row r="36" spans="1:25" s="64" customFormat="1" ht="51.75" customHeight="1" x14ac:dyDescent="0.25">
      <c r="A36" s="30"/>
      <c r="B36" s="151" t="s">
        <v>12</v>
      </c>
      <c r="C36" s="66"/>
      <c r="D36" s="65"/>
      <c r="E36" s="60"/>
      <c r="F36" s="61"/>
      <c r="G36" s="61"/>
      <c r="H36" s="61"/>
      <c r="I36" s="62"/>
      <c r="J36" s="62"/>
      <c r="K36" s="67">
        <f>SUM(K35:K35)</f>
        <v>0</v>
      </c>
      <c r="L36" s="67">
        <f>SUM(L35:L35)</f>
        <v>0</v>
      </c>
      <c r="M36" s="104">
        <f>SUM(M35:M35)</f>
        <v>0</v>
      </c>
      <c r="N36" s="67">
        <f>SUM(N35:N35)</f>
        <v>0</v>
      </c>
      <c r="O36" s="14"/>
      <c r="P36" s="14"/>
      <c r="Q36" s="187"/>
    </row>
    <row r="37" spans="1:25" s="15" customFormat="1" x14ac:dyDescent="0.25">
      <c r="E37" s="16"/>
    </row>
    <row r="38" spans="1:25" s="15" customFormat="1" x14ac:dyDescent="0.25">
      <c r="B38" s="206" t="s">
        <v>24</v>
      </c>
      <c r="C38" s="206" t="s">
        <v>23</v>
      </c>
      <c r="D38" s="205" t="s">
        <v>29</v>
      </c>
      <c r="E38" s="205"/>
    </row>
    <row r="39" spans="1:25" s="15" customFormat="1" ht="12.75" customHeight="1" x14ac:dyDescent="0.25">
      <c r="B39" s="207"/>
      <c r="C39" s="207"/>
      <c r="D39" s="124" t="s">
        <v>19</v>
      </c>
      <c r="E39" s="37" t="s">
        <v>20</v>
      </c>
    </row>
    <row r="40" spans="1:25" s="15" customFormat="1" ht="18" customHeight="1" x14ac:dyDescent="0.25">
      <c r="B40" s="35" t="s">
        <v>17</v>
      </c>
      <c r="C40" s="36">
        <f>+K36</f>
        <v>0</v>
      </c>
      <c r="D40" s="34"/>
      <c r="E40" s="33" t="s">
        <v>153</v>
      </c>
      <c r="F40" s="17"/>
      <c r="G40" s="17"/>
      <c r="H40" s="17"/>
      <c r="I40" s="17"/>
      <c r="J40" s="17"/>
      <c r="K40" s="17"/>
      <c r="L40" s="17"/>
      <c r="M40" s="17"/>
    </row>
    <row r="41" spans="1:25" s="15" customFormat="1" ht="18.75" customHeight="1" x14ac:dyDescent="0.25">
      <c r="B41" s="35" t="s">
        <v>21</v>
      </c>
      <c r="C41" s="36">
        <f>+M36</f>
        <v>0</v>
      </c>
      <c r="D41" s="34"/>
      <c r="E41" s="33" t="s">
        <v>153</v>
      </c>
    </row>
    <row r="42" spans="1:25" s="15" customFormat="1" x14ac:dyDescent="0.25">
      <c r="B42" s="18"/>
      <c r="C42" s="223"/>
      <c r="D42" s="223"/>
      <c r="E42" s="223"/>
      <c r="F42" s="223"/>
      <c r="G42" s="223"/>
      <c r="H42" s="223"/>
      <c r="I42" s="223"/>
      <c r="J42" s="223"/>
      <c r="K42" s="223"/>
      <c r="L42" s="223"/>
      <c r="M42" s="223"/>
      <c r="N42" s="223"/>
    </row>
    <row r="43" spans="1:25" ht="9" customHeight="1" thickBot="1" x14ac:dyDescent="0.3"/>
    <row r="44" spans="1:25" ht="19.5" customHeight="1" thickBot="1" x14ac:dyDescent="0.3">
      <c r="B44" s="222" t="s">
        <v>96</v>
      </c>
      <c r="C44" s="222"/>
      <c r="D44" s="222"/>
      <c r="E44" s="222"/>
      <c r="F44" s="222"/>
      <c r="G44" s="222"/>
      <c r="H44" s="222"/>
      <c r="I44" s="222"/>
      <c r="J44" s="222"/>
      <c r="K44" s="222"/>
      <c r="L44" s="222"/>
      <c r="M44" s="222"/>
      <c r="N44" s="222"/>
    </row>
    <row r="47" spans="1:25" ht="189" customHeight="1" x14ac:dyDescent="0.25">
      <c r="B47" s="71" t="s">
        <v>143</v>
      </c>
      <c r="C47" s="71" t="s">
        <v>2</v>
      </c>
      <c r="D47" s="71" t="s">
        <v>98</v>
      </c>
      <c r="E47" s="71" t="s">
        <v>97</v>
      </c>
      <c r="F47" s="71" t="s">
        <v>99</v>
      </c>
      <c r="G47" s="71" t="s">
        <v>100</v>
      </c>
      <c r="H47" s="71" t="s">
        <v>101</v>
      </c>
      <c r="I47" s="71" t="s">
        <v>102</v>
      </c>
      <c r="J47" s="71" t="s">
        <v>103</v>
      </c>
      <c r="K47" s="71" t="s">
        <v>104</v>
      </c>
      <c r="L47" s="71" t="s">
        <v>105</v>
      </c>
      <c r="M47" s="122" t="s">
        <v>106</v>
      </c>
      <c r="N47" s="122" t="s">
        <v>107</v>
      </c>
      <c r="O47" s="199" t="s">
        <v>3</v>
      </c>
      <c r="P47" s="201"/>
      <c r="Q47" s="71" t="s">
        <v>14</v>
      </c>
    </row>
    <row r="48" spans="1:25" ht="67.5" customHeight="1" x14ac:dyDescent="0.25">
      <c r="B48" s="72" t="s">
        <v>163</v>
      </c>
      <c r="C48" s="72" t="s">
        <v>164</v>
      </c>
      <c r="D48" s="139" t="s">
        <v>167</v>
      </c>
      <c r="E48" s="34" t="s">
        <v>166</v>
      </c>
      <c r="F48" s="33" t="s">
        <v>155</v>
      </c>
      <c r="G48" s="33" t="s">
        <v>155</v>
      </c>
      <c r="H48" s="33" t="s">
        <v>155</v>
      </c>
      <c r="I48" s="34" t="s">
        <v>165</v>
      </c>
      <c r="J48" s="34" t="s">
        <v>166</v>
      </c>
      <c r="K48" s="72" t="s">
        <v>19</v>
      </c>
      <c r="L48" s="72" t="s">
        <v>19</v>
      </c>
      <c r="M48" s="72" t="s">
        <v>19</v>
      </c>
      <c r="N48" s="72" t="s">
        <v>19</v>
      </c>
      <c r="O48" s="188" t="s">
        <v>230</v>
      </c>
      <c r="P48" s="189"/>
      <c r="Q48" s="123" t="s">
        <v>131</v>
      </c>
    </row>
    <row r="49" spans="2:17" ht="57" customHeight="1" x14ac:dyDescent="0.25">
      <c r="B49" s="72" t="s">
        <v>163</v>
      </c>
      <c r="C49" s="72" t="s">
        <v>164</v>
      </c>
      <c r="D49" s="139" t="s">
        <v>168</v>
      </c>
      <c r="E49" s="34" t="s">
        <v>166</v>
      </c>
      <c r="F49" s="33" t="s">
        <v>155</v>
      </c>
      <c r="G49" s="33" t="s">
        <v>155</v>
      </c>
      <c r="H49" s="33" t="s">
        <v>155</v>
      </c>
      <c r="I49" s="34" t="s">
        <v>165</v>
      </c>
      <c r="J49" s="34" t="s">
        <v>166</v>
      </c>
      <c r="K49" s="72" t="s">
        <v>19</v>
      </c>
      <c r="L49" s="72" t="s">
        <v>19</v>
      </c>
      <c r="M49" s="72" t="s">
        <v>19</v>
      </c>
      <c r="N49" s="72" t="s">
        <v>19</v>
      </c>
      <c r="O49" s="190"/>
      <c r="P49" s="191"/>
      <c r="Q49" s="123" t="s">
        <v>131</v>
      </c>
    </row>
    <row r="50" spans="2:17" ht="66" customHeight="1" x14ac:dyDescent="0.25">
      <c r="B50" s="72" t="s">
        <v>163</v>
      </c>
      <c r="C50" s="72" t="s">
        <v>164</v>
      </c>
      <c r="D50" s="114" t="s">
        <v>228</v>
      </c>
      <c r="E50" s="34" t="s">
        <v>166</v>
      </c>
      <c r="F50" s="33" t="s">
        <v>155</v>
      </c>
      <c r="G50" s="33" t="s">
        <v>155</v>
      </c>
      <c r="H50" s="33" t="s">
        <v>155</v>
      </c>
      <c r="I50" s="34" t="s">
        <v>165</v>
      </c>
      <c r="J50" s="34" t="s">
        <v>166</v>
      </c>
      <c r="K50" s="72" t="s">
        <v>19</v>
      </c>
      <c r="L50" s="72" t="s">
        <v>19</v>
      </c>
      <c r="M50" s="72" t="s">
        <v>19</v>
      </c>
      <c r="N50" s="72" t="s">
        <v>19</v>
      </c>
      <c r="O50" s="190"/>
      <c r="P50" s="191"/>
      <c r="Q50" s="123" t="s">
        <v>131</v>
      </c>
    </row>
    <row r="51" spans="2:17" ht="56.25" customHeight="1" x14ac:dyDescent="0.25">
      <c r="B51" s="72" t="s">
        <v>163</v>
      </c>
      <c r="C51" s="72" t="s">
        <v>164</v>
      </c>
      <c r="D51" s="114" t="s">
        <v>169</v>
      </c>
      <c r="E51" s="34" t="s">
        <v>166</v>
      </c>
      <c r="F51" s="33" t="s">
        <v>155</v>
      </c>
      <c r="G51" s="33" t="s">
        <v>155</v>
      </c>
      <c r="H51" s="33" t="s">
        <v>155</v>
      </c>
      <c r="I51" s="34" t="s">
        <v>165</v>
      </c>
      <c r="J51" s="34" t="s">
        <v>166</v>
      </c>
      <c r="K51" s="72" t="s">
        <v>19</v>
      </c>
      <c r="L51" s="72" t="s">
        <v>19</v>
      </c>
      <c r="M51" s="72" t="s">
        <v>19</v>
      </c>
      <c r="N51" s="72" t="s">
        <v>19</v>
      </c>
      <c r="O51" s="190"/>
      <c r="P51" s="191"/>
      <c r="Q51" s="123" t="s">
        <v>131</v>
      </c>
    </row>
    <row r="52" spans="2:17" ht="174.75" customHeight="1" x14ac:dyDescent="0.25">
      <c r="B52" s="72" t="s">
        <v>163</v>
      </c>
      <c r="C52" s="72" t="s">
        <v>164</v>
      </c>
      <c r="D52" s="114" t="s">
        <v>170</v>
      </c>
      <c r="E52" s="34" t="s">
        <v>166</v>
      </c>
      <c r="F52" s="33" t="s">
        <v>155</v>
      </c>
      <c r="G52" s="33" t="s">
        <v>155</v>
      </c>
      <c r="H52" s="33" t="s">
        <v>155</v>
      </c>
      <c r="I52" s="34" t="s">
        <v>165</v>
      </c>
      <c r="J52" s="34" t="s">
        <v>166</v>
      </c>
      <c r="K52" s="72" t="s">
        <v>19</v>
      </c>
      <c r="L52" s="72" t="s">
        <v>19</v>
      </c>
      <c r="M52" s="72" t="s">
        <v>19</v>
      </c>
      <c r="N52" s="72" t="s">
        <v>19</v>
      </c>
      <c r="O52" s="190"/>
      <c r="P52" s="191"/>
      <c r="Q52" s="123" t="s">
        <v>131</v>
      </c>
    </row>
    <row r="53" spans="2:17" x14ac:dyDescent="0.25">
      <c r="B53" s="72"/>
      <c r="C53" s="72"/>
      <c r="D53" s="34"/>
      <c r="E53" s="34"/>
      <c r="F53" s="33"/>
      <c r="G53" s="33"/>
      <c r="H53" s="33"/>
      <c r="I53" s="34"/>
      <c r="J53" s="34"/>
      <c r="K53" s="72"/>
      <c r="L53" s="72"/>
      <c r="M53" s="72"/>
      <c r="N53" s="72"/>
      <c r="O53" s="40"/>
      <c r="P53" s="40"/>
      <c r="Q53" s="72"/>
    </row>
    <row r="54" spans="2:17" x14ac:dyDescent="0.25">
      <c r="B54" s="1" t="s">
        <v>1</v>
      </c>
    </row>
    <row r="55" spans="2:17" x14ac:dyDescent="0.25">
      <c r="B55" s="1" t="s">
        <v>31</v>
      </c>
    </row>
    <row r="56" spans="2:17" x14ac:dyDescent="0.25">
      <c r="B56" s="1" t="s">
        <v>56</v>
      </c>
    </row>
    <row r="57" spans="2:17" ht="15.75" thickBot="1" x14ac:dyDescent="0.3"/>
    <row r="58" spans="2:17" ht="18" customHeight="1" thickBot="1" x14ac:dyDescent="0.3">
      <c r="B58" s="216" t="s">
        <v>32</v>
      </c>
      <c r="C58" s="217"/>
      <c r="D58" s="217"/>
      <c r="E58" s="217"/>
      <c r="F58" s="217"/>
      <c r="G58" s="217"/>
      <c r="H58" s="217"/>
      <c r="I58" s="217"/>
      <c r="J58" s="217"/>
      <c r="K58" s="217"/>
      <c r="L58" s="217"/>
      <c r="M58" s="217"/>
      <c r="N58" s="218"/>
    </row>
    <row r="61" spans="2:17" ht="117.75" customHeight="1" x14ac:dyDescent="0.25">
      <c r="B61" s="71" t="s">
        <v>0</v>
      </c>
      <c r="C61" s="71" t="s">
        <v>33</v>
      </c>
      <c r="D61" s="71" t="s">
        <v>34</v>
      </c>
      <c r="E61" s="71" t="s">
        <v>108</v>
      </c>
      <c r="F61" s="71" t="s">
        <v>110</v>
      </c>
      <c r="G61" s="71" t="s">
        <v>111</v>
      </c>
      <c r="H61" s="71" t="s">
        <v>112</v>
      </c>
      <c r="I61" s="71" t="s">
        <v>109</v>
      </c>
      <c r="J61" s="199" t="s">
        <v>113</v>
      </c>
      <c r="K61" s="200"/>
      <c r="L61" s="201"/>
      <c r="M61" s="71" t="s">
        <v>117</v>
      </c>
      <c r="N61" s="71" t="s">
        <v>35</v>
      </c>
      <c r="O61" s="71" t="s">
        <v>36</v>
      </c>
      <c r="P61" s="196" t="s">
        <v>3</v>
      </c>
      <c r="Q61" s="196"/>
    </row>
    <row r="62" spans="2:17" ht="82.5" customHeight="1" x14ac:dyDescent="0.25">
      <c r="B62" s="225" t="s">
        <v>37</v>
      </c>
      <c r="C62" s="40"/>
      <c r="D62" s="72"/>
      <c r="E62" s="72"/>
      <c r="F62" s="72"/>
      <c r="G62" s="72"/>
      <c r="H62" s="72"/>
      <c r="I62" s="34"/>
      <c r="J62" s="149" t="s">
        <v>114</v>
      </c>
      <c r="K62" s="150" t="s">
        <v>115</v>
      </c>
      <c r="L62" s="124" t="s">
        <v>116</v>
      </c>
      <c r="M62" s="72"/>
      <c r="N62" s="72"/>
      <c r="O62" s="72"/>
      <c r="P62" s="197"/>
      <c r="Q62" s="197"/>
    </row>
    <row r="63" spans="2:17" ht="57.75" customHeight="1" x14ac:dyDescent="0.25">
      <c r="B63" s="226"/>
      <c r="C63" s="40" t="s">
        <v>219</v>
      </c>
      <c r="D63" s="141" t="s">
        <v>173</v>
      </c>
      <c r="E63" s="72">
        <v>21249157</v>
      </c>
      <c r="F63" s="72" t="s">
        <v>171</v>
      </c>
      <c r="G63" s="72" t="s">
        <v>172</v>
      </c>
      <c r="H63" s="142">
        <v>40445</v>
      </c>
      <c r="I63" s="34" t="s">
        <v>155</v>
      </c>
      <c r="J63" s="72"/>
      <c r="K63" s="139"/>
      <c r="L63" s="34"/>
      <c r="M63" s="72" t="s">
        <v>19</v>
      </c>
      <c r="N63" s="72" t="s">
        <v>20</v>
      </c>
      <c r="O63" s="72"/>
      <c r="P63" s="198" t="s">
        <v>231</v>
      </c>
      <c r="Q63" s="198"/>
    </row>
    <row r="64" spans="2:17" ht="173.25" customHeight="1" x14ac:dyDescent="0.25">
      <c r="B64" s="226"/>
      <c r="C64" s="40" t="s">
        <v>219</v>
      </c>
      <c r="D64" s="72" t="s">
        <v>174</v>
      </c>
      <c r="E64" s="72">
        <v>40367729</v>
      </c>
      <c r="F64" s="72" t="s">
        <v>171</v>
      </c>
      <c r="G64" s="72" t="s">
        <v>172</v>
      </c>
      <c r="H64" s="142">
        <v>40447</v>
      </c>
      <c r="I64" s="34" t="s">
        <v>175</v>
      </c>
      <c r="J64" s="72" t="s">
        <v>176</v>
      </c>
      <c r="K64" s="143">
        <v>37622</v>
      </c>
      <c r="L64" s="144">
        <v>40706</v>
      </c>
      <c r="M64" s="72" t="s">
        <v>19</v>
      </c>
      <c r="N64" s="72" t="s">
        <v>20</v>
      </c>
      <c r="O64" s="72"/>
      <c r="P64" s="198" t="s">
        <v>231</v>
      </c>
      <c r="Q64" s="198"/>
    </row>
    <row r="65" spans="2:17" ht="74.25" customHeight="1" x14ac:dyDescent="0.25">
      <c r="B65" s="227"/>
      <c r="C65" s="145" t="s">
        <v>220</v>
      </c>
      <c r="D65" s="119"/>
      <c r="E65" s="119"/>
      <c r="F65" s="119"/>
      <c r="G65" s="119"/>
      <c r="H65" s="119"/>
      <c r="I65" s="119"/>
      <c r="J65" s="119"/>
      <c r="K65" s="146"/>
      <c r="L65" s="119"/>
      <c r="M65" s="119"/>
      <c r="N65" s="119"/>
      <c r="O65" s="119"/>
      <c r="P65" s="198" t="s">
        <v>231</v>
      </c>
      <c r="Q65" s="198"/>
    </row>
    <row r="66" spans="2:17" ht="228" customHeight="1" x14ac:dyDescent="0.25">
      <c r="B66" s="225" t="s">
        <v>38</v>
      </c>
      <c r="C66" s="40" t="s">
        <v>219</v>
      </c>
      <c r="D66" s="72" t="s">
        <v>177</v>
      </c>
      <c r="E66" s="72">
        <v>1125549271</v>
      </c>
      <c r="F66" s="72" t="s">
        <v>178</v>
      </c>
      <c r="G66" s="72" t="s">
        <v>179</v>
      </c>
      <c r="H66" s="72" t="s">
        <v>179</v>
      </c>
      <c r="I66" s="34" t="s">
        <v>180</v>
      </c>
      <c r="J66" s="120" t="s">
        <v>181</v>
      </c>
      <c r="K66" s="144">
        <v>41512</v>
      </c>
      <c r="L66" s="144">
        <v>41614</v>
      </c>
      <c r="M66" s="72" t="s">
        <v>20</v>
      </c>
      <c r="N66" s="72" t="s">
        <v>20</v>
      </c>
      <c r="O66" s="72"/>
      <c r="P66" s="198" t="s">
        <v>231</v>
      </c>
      <c r="Q66" s="198"/>
    </row>
    <row r="67" spans="2:17" ht="105.75" customHeight="1" x14ac:dyDescent="0.25">
      <c r="B67" s="226"/>
      <c r="C67" s="40" t="s">
        <v>219</v>
      </c>
      <c r="D67" s="72" t="s">
        <v>182</v>
      </c>
      <c r="E67" s="72">
        <v>1127383229</v>
      </c>
      <c r="F67" s="72" t="s">
        <v>183</v>
      </c>
      <c r="G67" s="72" t="s">
        <v>172</v>
      </c>
      <c r="H67" s="142">
        <v>40530</v>
      </c>
      <c r="I67" s="34">
        <v>118591</v>
      </c>
      <c r="J67" s="120" t="s">
        <v>184</v>
      </c>
      <c r="K67" s="144">
        <v>40619</v>
      </c>
      <c r="L67" s="144">
        <v>41691</v>
      </c>
      <c r="M67" s="72" t="s">
        <v>19</v>
      </c>
      <c r="N67" s="72"/>
      <c r="O67" s="72"/>
      <c r="P67" s="198" t="s">
        <v>231</v>
      </c>
      <c r="Q67" s="198"/>
    </row>
    <row r="68" spans="2:17" ht="33.6" customHeight="1" x14ac:dyDescent="0.25">
      <c r="B68" s="227"/>
      <c r="C68" s="145" t="s">
        <v>220</v>
      </c>
      <c r="D68" s="119"/>
      <c r="E68" s="119"/>
      <c r="F68" s="119"/>
      <c r="G68" s="119"/>
      <c r="H68" s="119"/>
      <c r="I68" s="119"/>
      <c r="J68" s="119"/>
      <c r="K68" s="119"/>
      <c r="L68" s="119"/>
      <c r="M68" s="119"/>
      <c r="N68" s="119"/>
      <c r="O68" s="119"/>
      <c r="P68" s="202"/>
      <c r="Q68" s="202"/>
    </row>
    <row r="70" spans="2:17" ht="15.75" thickBot="1" x14ac:dyDescent="0.3"/>
    <row r="71" spans="2:17" ht="27" thickBot="1" x14ac:dyDescent="0.3">
      <c r="B71" s="216" t="s">
        <v>40</v>
      </c>
      <c r="C71" s="217"/>
      <c r="D71" s="217"/>
      <c r="E71" s="217"/>
      <c r="F71" s="217"/>
      <c r="G71" s="217"/>
      <c r="H71" s="217"/>
      <c r="I71" s="217"/>
      <c r="J71" s="217"/>
      <c r="K71" s="217"/>
      <c r="L71" s="217"/>
      <c r="M71" s="217"/>
      <c r="N71" s="218"/>
    </row>
    <row r="74" spans="2:17" ht="46.15" customHeight="1" x14ac:dyDescent="0.25">
      <c r="B74" s="71" t="s">
        <v>28</v>
      </c>
      <c r="C74" s="71" t="s">
        <v>41</v>
      </c>
      <c r="D74" s="194" t="s">
        <v>3</v>
      </c>
      <c r="E74" s="195"/>
      <c r="F74" s="195"/>
    </row>
    <row r="75" spans="2:17" ht="248.25" customHeight="1" x14ac:dyDescent="0.25">
      <c r="B75" s="40" t="s">
        <v>118</v>
      </c>
      <c r="C75" s="123" t="s">
        <v>200</v>
      </c>
      <c r="D75" s="255" t="s">
        <v>230</v>
      </c>
      <c r="E75" s="255"/>
      <c r="F75" s="255"/>
    </row>
    <row r="79" spans="2:17" ht="18" customHeight="1" x14ac:dyDescent="0.25">
      <c r="B79" s="203" t="s">
        <v>58</v>
      </c>
      <c r="C79" s="204"/>
      <c r="D79" s="204"/>
      <c r="E79" s="204"/>
      <c r="F79" s="204"/>
      <c r="G79" s="204"/>
      <c r="H79" s="204"/>
      <c r="I79" s="204"/>
      <c r="J79" s="204"/>
      <c r="K79" s="204"/>
      <c r="L79" s="204"/>
      <c r="M79" s="204"/>
      <c r="N79" s="204"/>
      <c r="O79" s="204"/>
      <c r="P79" s="204"/>
    </row>
    <row r="82" spans="1:25" ht="21" customHeight="1" x14ac:dyDescent="0.25">
      <c r="B82" s="203" t="s">
        <v>48</v>
      </c>
      <c r="C82" s="204"/>
      <c r="D82" s="204"/>
      <c r="E82" s="204"/>
      <c r="F82" s="204"/>
      <c r="G82" s="204"/>
      <c r="H82" s="204"/>
      <c r="I82" s="204"/>
      <c r="J82" s="204"/>
      <c r="K82" s="204"/>
      <c r="L82" s="204"/>
      <c r="M82" s="204"/>
      <c r="N82" s="204"/>
      <c r="O82" s="204"/>
      <c r="P82" s="204"/>
      <c r="Q82" s="204"/>
    </row>
    <row r="84" spans="1:25" ht="15.75" thickBot="1" x14ac:dyDescent="0.3">
      <c r="M84" s="38"/>
      <c r="N84" s="38"/>
    </row>
    <row r="85" spans="1:25" s="58" customFormat="1" ht="130.5" customHeight="1" x14ac:dyDescent="0.25">
      <c r="B85" s="69" t="s">
        <v>139</v>
      </c>
      <c r="C85" s="69" t="s">
        <v>140</v>
      </c>
      <c r="D85" s="69" t="s">
        <v>141</v>
      </c>
      <c r="E85" s="69" t="s">
        <v>39</v>
      </c>
      <c r="F85" s="69" t="s">
        <v>18</v>
      </c>
      <c r="G85" s="69" t="s">
        <v>95</v>
      </c>
      <c r="H85" s="69" t="s">
        <v>13</v>
      </c>
      <c r="I85" s="69" t="s">
        <v>6</v>
      </c>
      <c r="J85" s="69" t="s">
        <v>26</v>
      </c>
      <c r="K85" s="69" t="s">
        <v>55</v>
      </c>
      <c r="L85" s="69" t="s">
        <v>16</v>
      </c>
      <c r="M85" s="54" t="s">
        <v>22</v>
      </c>
      <c r="N85" s="69" t="s">
        <v>142</v>
      </c>
      <c r="O85" s="69" t="s">
        <v>30</v>
      </c>
      <c r="P85" s="70" t="s">
        <v>7</v>
      </c>
      <c r="Q85" s="70" t="s">
        <v>15</v>
      </c>
    </row>
    <row r="86" spans="1:25" s="64" customFormat="1" ht="102" customHeight="1" x14ac:dyDescent="0.25">
      <c r="A86" s="30">
        <v>1</v>
      </c>
      <c r="B86" s="65" t="s">
        <v>152</v>
      </c>
      <c r="C86" s="65" t="s">
        <v>152</v>
      </c>
      <c r="D86" s="65" t="s">
        <v>189</v>
      </c>
      <c r="E86" s="117">
        <v>74</v>
      </c>
      <c r="F86" s="61" t="s">
        <v>19</v>
      </c>
      <c r="G86" s="105" t="s">
        <v>155</v>
      </c>
      <c r="H86" s="68" t="s">
        <v>191</v>
      </c>
      <c r="I86" s="68" t="s">
        <v>190</v>
      </c>
      <c r="J86" s="62" t="s">
        <v>20</v>
      </c>
      <c r="K86" s="62" t="s">
        <v>214</v>
      </c>
      <c r="L86" s="62"/>
      <c r="M86" s="53">
        <v>440</v>
      </c>
      <c r="N86" s="53">
        <v>440</v>
      </c>
      <c r="O86" s="14">
        <v>108885304</v>
      </c>
      <c r="P86" s="118" t="s">
        <v>192</v>
      </c>
      <c r="Q86" s="106"/>
      <c r="R86" s="63"/>
      <c r="S86" s="63"/>
      <c r="T86" s="63"/>
      <c r="U86" s="63"/>
      <c r="V86" s="63"/>
      <c r="W86" s="63"/>
      <c r="X86" s="63"/>
      <c r="Y86" s="63"/>
    </row>
    <row r="87" spans="1:25" s="64" customFormat="1" ht="309.75" customHeight="1" x14ac:dyDescent="0.25">
      <c r="A87" s="30">
        <f>+A86+1</f>
        <v>2</v>
      </c>
      <c r="B87" s="65" t="s">
        <v>152</v>
      </c>
      <c r="C87" s="65" t="s">
        <v>152</v>
      </c>
      <c r="D87" s="65" t="s">
        <v>189</v>
      </c>
      <c r="E87" s="117">
        <v>106</v>
      </c>
      <c r="F87" s="61" t="s">
        <v>19</v>
      </c>
      <c r="G87" s="105" t="s">
        <v>155</v>
      </c>
      <c r="H87" s="61" t="s">
        <v>193</v>
      </c>
      <c r="I87" s="62" t="s">
        <v>194</v>
      </c>
      <c r="J87" s="62" t="s">
        <v>20</v>
      </c>
      <c r="K87" s="62" t="s">
        <v>195</v>
      </c>
      <c r="L87" s="62"/>
      <c r="M87" s="53">
        <v>775</v>
      </c>
      <c r="N87" s="53">
        <v>775</v>
      </c>
      <c r="O87" s="14">
        <v>1952056268</v>
      </c>
      <c r="P87" s="118" t="s">
        <v>192</v>
      </c>
      <c r="Q87" s="106" t="s">
        <v>230</v>
      </c>
      <c r="R87" s="63"/>
      <c r="S87" s="63"/>
      <c r="T87" s="63"/>
      <c r="U87" s="63"/>
      <c r="V87" s="63"/>
      <c r="W87" s="63"/>
      <c r="X87" s="63"/>
      <c r="Y87" s="63"/>
    </row>
    <row r="88" spans="1:25" s="64" customFormat="1" ht="96" x14ac:dyDescent="0.25">
      <c r="A88" s="30">
        <f t="shared" ref="A88:A90" si="0">+A87+1</f>
        <v>3</v>
      </c>
      <c r="B88" s="65" t="s">
        <v>152</v>
      </c>
      <c r="C88" s="65" t="s">
        <v>152</v>
      </c>
      <c r="D88" s="65" t="s">
        <v>189</v>
      </c>
      <c r="E88" s="117">
        <v>34</v>
      </c>
      <c r="F88" s="61" t="s">
        <v>19</v>
      </c>
      <c r="G88" s="105" t="s">
        <v>155</v>
      </c>
      <c r="H88" s="61" t="s">
        <v>196</v>
      </c>
      <c r="I88" s="62" t="s">
        <v>197</v>
      </c>
      <c r="J88" s="62" t="s">
        <v>20</v>
      </c>
      <c r="K88" s="62" t="s">
        <v>199</v>
      </c>
      <c r="L88" s="62" t="s">
        <v>198</v>
      </c>
      <c r="M88" s="53">
        <v>125</v>
      </c>
      <c r="N88" s="53">
        <v>125</v>
      </c>
      <c r="O88" s="14">
        <v>191259125</v>
      </c>
      <c r="P88" s="118" t="s">
        <v>192</v>
      </c>
      <c r="Q88" s="106" t="s">
        <v>230</v>
      </c>
      <c r="R88" s="63"/>
      <c r="S88" s="63"/>
      <c r="T88" s="63"/>
      <c r="U88" s="63"/>
      <c r="V88" s="63"/>
      <c r="W88" s="63"/>
      <c r="X88" s="63"/>
      <c r="Y88" s="63"/>
    </row>
    <row r="89" spans="1:25" s="64" customFormat="1" ht="387" customHeight="1" x14ac:dyDescent="0.25">
      <c r="A89" s="30">
        <v>4</v>
      </c>
      <c r="B89" s="65" t="s">
        <v>152</v>
      </c>
      <c r="C89" s="65" t="s">
        <v>152</v>
      </c>
      <c r="D89" s="65" t="s">
        <v>189</v>
      </c>
      <c r="E89" s="117">
        <v>45</v>
      </c>
      <c r="F89" s="61" t="s">
        <v>19</v>
      </c>
      <c r="G89" s="61" t="s">
        <v>155</v>
      </c>
      <c r="H89" s="61" t="s">
        <v>202</v>
      </c>
      <c r="I89" s="62" t="s">
        <v>203</v>
      </c>
      <c r="J89" s="62" t="s">
        <v>20</v>
      </c>
      <c r="K89" s="62" t="s">
        <v>199</v>
      </c>
      <c r="L89" s="62" t="s">
        <v>201</v>
      </c>
      <c r="M89" s="53">
        <v>700</v>
      </c>
      <c r="N89" s="53">
        <v>700</v>
      </c>
      <c r="O89" s="14">
        <v>170044748</v>
      </c>
      <c r="P89" s="118" t="s">
        <v>192</v>
      </c>
      <c r="Q89" s="106" t="s">
        <v>230</v>
      </c>
      <c r="R89" s="63"/>
      <c r="S89" s="63"/>
      <c r="T89" s="63"/>
      <c r="U89" s="63"/>
      <c r="V89" s="63"/>
      <c r="W89" s="63"/>
      <c r="X89" s="63"/>
      <c r="Y89" s="63"/>
    </row>
    <row r="90" spans="1:25" s="64" customFormat="1" ht="189" customHeight="1" x14ac:dyDescent="0.25">
      <c r="A90" s="30">
        <f t="shared" si="0"/>
        <v>5</v>
      </c>
      <c r="B90" s="65" t="s">
        <v>152</v>
      </c>
      <c r="C90" s="65" t="s">
        <v>152</v>
      </c>
      <c r="D90" s="65" t="s">
        <v>204</v>
      </c>
      <c r="E90" s="117" t="s">
        <v>205</v>
      </c>
      <c r="F90" s="61" t="s">
        <v>200</v>
      </c>
      <c r="G90" s="61" t="s">
        <v>155</v>
      </c>
      <c r="H90" s="61" t="s">
        <v>206</v>
      </c>
      <c r="I90" s="61" t="s">
        <v>207</v>
      </c>
      <c r="J90" s="62" t="s">
        <v>20</v>
      </c>
      <c r="K90" s="62" t="s">
        <v>199</v>
      </c>
      <c r="L90" s="62" t="s">
        <v>216</v>
      </c>
      <c r="M90" s="53">
        <v>700</v>
      </c>
      <c r="N90" s="53">
        <v>700</v>
      </c>
      <c r="O90" s="14">
        <v>68200000</v>
      </c>
      <c r="P90" s="118" t="s">
        <v>208</v>
      </c>
      <c r="Q90" s="106" t="s">
        <v>230</v>
      </c>
      <c r="R90" s="63"/>
      <c r="S90" s="63"/>
      <c r="T90" s="63"/>
      <c r="U90" s="63"/>
      <c r="V90" s="63"/>
      <c r="W90" s="63"/>
      <c r="X90" s="63"/>
      <c r="Y90" s="63"/>
    </row>
    <row r="91" spans="1:25" s="64" customFormat="1" ht="181.5" customHeight="1" x14ac:dyDescent="0.25">
      <c r="A91" s="30">
        <v>6</v>
      </c>
      <c r="B91" s="65" t="s">
        <v>152</v>
      </c>
      <c r="C91" s="65" t="s">
        <v>152</v>
      </c>
      <c r="D91" s="65" t="s">
        <v>209</v>
      </c>
      <c r="E91" s="117">
        <v>548</v>
      </c>
      <c r="F91" s="61" t="s">
        <v>200</v>
      </c>
      <c r="G91" s="61" t="s">
        <v>155</v>
      </c>
      <c r="H91" s="61" t="s">
        <v>211</v>
      </c>
      <c r="I91" s="61" t="s">
        <v>212</v>
      </c>
      <c r="J91" s="62" t="s">
        <v>20</v>
      </c>
      <c r="K91" s="62" t="s">
        <v>199</v>
      </c>
      <c r="L91" s="62" t="s">
        <v>201</v>
      </c>
      <c r="M91" s="53" t="s">
        <v>210</v>
      </c>
      <c r="N91" s="53"/>
      <c r="O91" s="14">
        <v>912876923</v>
      </c>
      <c r="P91" s="118" t="s">
        <v>213</v>
      </c>
      <c r="Q91" s="106" t="s">
        <v>230</v>
      </c>
      <c r="R91" s="63"/>
      <c r="S91" s="63"/>
      <c r="T91" s="63"/>
      <c r="U91" s="63"/>
      <c r="V91" s="63"/>
      <c r="W91" s="63"/>
      <c r="X91" s="63"/>
      <c r="Y91" s="63"/>
    </row>
    <row r="92" spans="1:25" s="64" customFormat="1" x14ac:dyDescent="0.25">
      <c r="A92" s="30"/>
      <c r="B92" s="65"/>
      <c r="C92" s="66"/>
      <c r="D92" s="65"/>
      <c r="E92" s="60"/>
      <c r="F92" s="61"/>
      <c r="G92" s="61"/>
      <c r="H92" s="61"/>
      <c r="I92" s="62"/>
      <c r="J92" s="62"/>
      <c r="K92" s="62"/>
      <c r="L92" s="62"/>
      <c r="M92" s="53"/>
      <c r="N92" s="53"/>
      <c r="O92" s="14"/>
      <c r="P92" s="14"/>
      <c r="Q92" s="106"/>
      <c r="R92" s="63"/>
      <c r="S92" s="63"/>
      <c r="T92" s="63"/>
      <c r="U92" s="63"/>
      <c r="V92" s="63"/>
      <c r="W92" s="63"/>
      <c r="X92" s="63"/>
      <c r="Y92" s="63"/>
    </row>
    <row r="93" spans="1:25" s="64" customFormat="1" x14ac:dyDescent="0.25">
      <c r="A93" s="30"/>
      <c r="B93" s="31" t="s">
        <v>12</v>
      </c>
      <c r="C93" s="66"/>
      <c r="D93" s="65"/>
      <c r="E93" s="60"/>
      <c r="F93" s="61"/>
      <c r="G93" s="61"/>
      <c r="H93" s="61"/>
      <c r="I93" s="62"/>
      <c r="J93" s="62"/>
      <c r="K93" s="67" t="s">
        <v>215</v>
      </c>
      <c r="L93" s="67" t="s">
        <v>217</v>
      </c>
      <c r="M93" s="104">
        <f>SUM(M86:M92)</f>
        <v>2740</v>
      </c>
      <c r="N93" s="67">
        <f>SUM(N86:N92)</f>
        <v>2740</v>
      </c>
      <c r="O93" s="14"/>
      <c r="P93" s="14"/>
      <c r="Q93" s="107"/>
    </row>
    <row r="94" spans="1:25" x14ac:dyDescent="0.25">
      <c r="B94" s="15"/>
      <c r="C94" s="15"/>
      <c r="D94" s="15"/>
      <c r="E94" s="16"/>
      <c r="F94" s="15"/>
      <c r="G94" s="15"/>
      <c r="H94" s="15"/>
      <c r="I94" s="15"/>
      <c r="J94" s="15"/>
      <c r="K94" s="15"/>
      <c r="L94" s="15"/>
      <c r="M94" s="15"/>
      <c r="N94" s="15"/>
      <c r="O94" s="15"/>
      <c r="P94" s="15"/>
    </row>
    <row r="95" spans="1:25" ht="30" x14ac:dyDescent="0.25">
      <c r="B95" s="140" t="s">
        <v>27</v>
      </c>
      <c r="C95" s="43" t="str">
        <f>+K93</f>
        <v>21 meses</v>
      </c>
      <c r="H95" s="17"/>
      <c r="I95" s="17"/>
      <c r="J95" s="17"/>
      <c r="K95" s="17"/>
      <c r="L95" s="17"/>
      <c r="M95" s="17"/>
      <c r="N95" s="15"/>
      <c r="O95" s="15"/>
      <c r="P95" s="15"/>
    </row>
    <row r="97" spans="2:17" ht="15.75" thickBot="1" x14ac:dyDescent="0.3"/>
    <row r="98" spans="2:17" ht="27.75" customHeight="1" thickBot="1" x14ac:dyDescent="0.3">
      <c r="B98" s="44" t="s">
        <v>43</v>
      </c>
      <c r="C98" s="45" t="s">
        <v>44</v>
      </c>
      <c r="D98" s="44" t="s">
        <v>45</v>
      </c>
      <c r="E98" s="45" t="s">
        <v>49</v>
      </c>
    </row>
    <row r="99" spans="2:17" ht="33.75" customHeight="1" x14ac:dyDescent="0.25">
      <c r="B99" s="39" t="s">
        <v>119</v>
      </c>
      <c r="C99" s="41">
        <v>20</v>
      </c>
      <c r="D99" s="41"/>
      <c r="E99" s="219">
        <f>+D99+D100+D101</f>
        <v>0</v>
      </c>
    </row>
    <row r="100" spans="2:17" ht="28.5" customHeight="1" x14ac:dyDescent="0.25">
      <c r="B100" s="39" t="s">
        <v>120</v>
      </c>
      <c r="C100" s="33">
        <v>30</v>
      </c>
      <c r="D100" s="123">
        <v>0</v>
      </c>
      <c r="E100" s="220"/>
    </row>
    <row r="101" spans="2:17" ht="27" customHeight="1" thickBot="1" x14ac:dyDescent="0.3">
      <c r="B101" s="39" t="s">
        <v>121</v>
      </c>
      <c r="C101" s="42">
        <v>40</v>
      </c>
      <c r="D101" s="42">
        <v>0</v>
      </c>
      <c r="E101" s="221"/>
    </row>
    <row r="103" spans="2:17" ht="15.75" thickBot="1" x14ac:dyDescent="0.3"/>
    <row r="104" spans="2:17" ht="21" customHeight="1" thickBot="1" x14ac:dyDescent="0.3">
      <c r="B104" s="216" t="s">
        <v>46</v>
      </c>
      <c r="C104" s="217"/>
      <c r="D104" s="217"/>
      <c r="E104" s="217"/>
      <c r="F104" s="217"/>
      <c r="G104" s="217"/>
      <c r="H104" s="217"/>
      <c r="I104" s="217"/>
      <c r="J104" s="217"/>
      <c r="K104" s="217"/>
      <c r="L104" s="217"/>
      <c r="M104" s="217"/>
      <c r="N104" s="218"/>
    </row>
    <row r="106" spans="2:17" ht="103.5" customHeight="1" x14ac:dyDescent="0.25">
      <c r="B106" s="71" t="s">
        <v>0</v>
      </c>
      <c r="C106" s="71" t="s">
        <v>33</v>
      </c>
      <c r="D106" s="71" t="s">
        <v>34</v>
      </c>
      <c r="E106" s="71" t="s">
        <v>108</v>
      </c>
      <c r="F106" s="71" t="s">
        <v>110</v>
      </c>
      <c r="G106" s="71" t="s">
        <v>111</v>
      </c>
      <c r="H106" s="71" t="s">
        <v>112</v>
      </c>
      <c r="I106" s="71" t="s">
        <v>109</v>
      </c>
      <c r="J106" s="199" t="s">
        <v>113</v>
      </c>
      <c r="K106" s="200"/>
      <c r="L106" s="201"/>
      <c r="M106" s="71" t="s">
        <v>117</v>
      </c>
      <c r="N106" s="71" t="s">
        <v>35</v>
      </c>
      <c r="O106" s="71" t="s">
        <v>36</v>
      </c>
      <c r="P106" s="199" t="s">
        <v>3</v>
      </c>
      <c r="Q106" s="201"/>
    </row>
    <row r="107" spans="2:17" ht="75" customHeight="1" x14ac:dyDescent="0.25">
      <c r="B107" s="40" t="s">
        <v>124</v>
      </c>
      <c r="C107" s="40"/>
      <c r="D107" s="72"/>
      <c r="E107" s="72"/>
      <c r="F107" s="72"/>
      <c r="G107" s="72"/>
      <c r="H107" s="72"/>
      <c r="I107" s="34"/>
      <c r="J107" s="72" t="s">
        <v>114</v>
      </c>
      <c r="K107" s="139" t="s">
        <v>115</v>
      </c>
      <c r="L107" s="34" t="s">
        <v>116</v>
      </c>
      <c r="M107" s="72"/>
      <c r="N107" s="72"/>
      <c r="O107" s="72"/>
      <c r="P107" s="188" t="s">
        <v>218</v>
      </c>
      <c r="Q107" s="189"/>
    </row>
    <row r="108" spans="2:17" ht="45" customHeight="1" x14ac:dyDescent="0.25">
      <c r="B108" s="40" t="s">
        <v>125</v>
      </c>
      <c r="C108" s="40"/>
      <c r="D108" s="72"/>
      <c r="E108" s="72"/>
      <c r="F108" s="72"/>
      <c r="G108" s="72"/>
      <c r="H108" s="72"/>
      <c r="I108" s="34"/>
      <c r="J108" s="72"/>
      <c r="K108" s="139"/>
      <c r="L108" s="34"/>
      <c r="M108" s="72"/>
      <c r="N108" s="72"/>
      <c r="O108" s="72"/>
      <c r="P108" s="190"/>
      <c r="Q108" s="191"/>
    </row>
    <row r="109" spans="2:17" ht="42.75" customHeight="1" x14ac:dyDescent="0.25">
      <c r="B109" s="40" t="s">
        <v>126</v>
      </c>
      <c r="C109" s="40"/>
      <c r="D109" s="72"/>
      <c r="E109" s="72"/>
      <c r="F109" s="72"/>
      <c r="G109" s="72"/>
      <c r="H109" s="72"/>
      <c r="I109" s="34"/>
      <c r="J109" s="72"/>
      <c r="K109" s="34"/>
      <c r="L109" s="34"/>
      <c r="M109" s="72"/>
      <c r="N109" s="72"/>
      <c r="O109" s="72"/>
      <c r="P109" s="192"/>
      <c r="Q109" s="193"/>
    </row>
    <row r="111" spans="2:17" ht="15.75" thickBot="1" x14ac:dyDescent="0.3"/>
    <row r="112" spans="2:17" ht="30" customHeight="1" x14ac:dyDescent="0.25">
      <c r="B112" s="74" t="s">
        <v>28</v>
      </c>
      <c r="C112" s="183" t="s">
        <v>43</v>
      </c>
      <c r="D112" s="183"/>
      <c r="E112" s="71" t="s">
        <v>44</v>
      </c>
      <c r="F112" s="71" t="s">
        <v>45</v>
      </c>
      <c r="G112" s="45" t="s">
        <v>50</v>
      </c>
      <c r="H112" s="48"/>
    </row>
    <row r="113" spans="2:8" ht="102" customHeight="1" x14ac:dyDescent="0.25">
      <c r="B113" s="186" t="s">
        <v>47</v>
      </c>
      <c r="C113" s="184" t="s">
        <v>229</v>
      </c>
      <c r="D113" s="185"/>
      <c r="E113" s="123">
        <v>25</v>
      </c>
      <c r="F113" s="123"/>
      <c r="G113" s="126">
        <f>+F113+F114+F115</f>
        <v>0</v>
      </c>
      <c r="H113" s="49"/>
    </row>
    <row r="114" spans="2:8" ht="83.25" customHeight="1" x14ac:dyDescent="0.25">
      <c r="B114" s="186"/>
      <c r="C114" s="186" t="s">
        <v>122</v>
      </c>
      <c r="D114" s="186"/>
      <c r="E114" s="120">
        <v>25</v>
      </c>
      <c r="F114" s="123"/>
      <c r="G114" s="126">
        <f>+F114+F115+F116</f>
        <v>0</v>
      </c>
      <c r="H114" s="49"/>
    </row>
    <row r="115" spans="2:8" ht="75" customHeight="1" x14ac:dyDescent="0.25">
      <c r="B115" s="186"/>
      <c r="C115" s="186" t="s">
        <v>123</v>
      </c>
      <c r="D115" s="186"/>
      <c r="E115" s="123">
        <v>10</v>
      </c>
      <c r="F115" s="123"/>
      <c r="G115" s="149">
        <f>+F115+F116+F117</f>
        <v>0</v>
      </c>
      <c r="H115" s="49"/>
    </row>
    <row r="117" spans="2:8" x14ac:dyDescent="0.25">
      <c r="B117" s="73" t="s">
        <v>51</v>
      </c>
    </row>
    <row r="119" spans="2:8" ht="30" x14ac:dyDescent="0.25">
      <c r="B119" s="75" t="s">
        <v>28</v>
      </c>
      <c r="C119" s="75" t="s">
        <v>52</v>
      </c>
      <c r="D119" s="71" t="s">
        <v>45</v>
      </c>
      <c r="E119" s="74" t="s">
        <v>12</v>
      </c>
    </row>
    <row r="120" spans="2:8" ht="81.75" customHeight="1" x14ac:dyDescent="0.25">
      <c r="B120" s="56" t="s">
        <v>53</v>
      </c>
      <c r="C120" s="57">
        <v>40</v>
      </c>
      <c r="D120" s="123">
        <f>+E99</f>
        <v>0</v>
      </c>
      <c r="E120" s="214">
        <f>+D120+D121</f>
        <v>0</v>
      </c>
    </row>
    <row r="121" spans="2:8" ht="138.75" customHeight="1" x14ac:dyDescent="0.25">
      <c r="B121" s="56" t="s">
        <v>54</v>
      </c>
      <c r="C121" s="57">
        <v>60</v>
      </c>
      <c r="D121" s="123">
        <f>+G113</f>
        <v>0</v>
      </c>
      <c r="E121" s="215"/>
    </row>
    <row r="124" spans="2:8" ht="16.5" customHeight="1" x14ac:dyDescent="0.25"/>
  </sheetData>
  <mergeCells count="43">
    <mergeCell ref="E120:E121"/>
    <mergeCell ref="B2:P2"/>
    <mergeCell ref="B79:P79"/>
    <mergeCell ref="B104:N104"/>
    <mergeCell ref="E99:E101"/>
    <mergeCell ref="B71:N71"/>
    <mergeCell ref="B58:N58"/>
    <mergeCell ref="E28:E29"/>
    <mergeCell ref="O47:P47"/>
    <mergeCell ref="B44:N44"/>
    <mergeCell ref="C42:N42"/>
    <mergeCell ref="B11:C12"/>
    <mergeCell ref="B62:B65"/>
    <mergeCell ref="B113:B115"/>
    <mergeCell ref="B66:B68"/>
    <mergeCell ref="D38:E38"/>
    <mergeCell ref="B38:B39"/>
    <mergeCell ref="C38:C39"/>
    <mergeCell ref="B4:P4"/>
    <mergeCell ref="B13:C13"/>
    <mergeCell ref="C6:N6"/>
    <mergeCell ref="C7:E7"/>
    <mergeCell ref="P66:Q66"/>
    <mergeCell ref="P67:Q67"/>
    <mergeCell ref="P68:Q68"/>
    <mergeCell ref="B82:Q82"/>
    <mergeCell ref="J61:L61"/>
    <mergeCell ref="C112:D112"/>
    <mergeCell ref="C113:D113"/>
    <mergeCell ref="C114:D114"/>
    <mergeCell ref="C115:D115"/>
    <mergeCell ref="Q35:Q36"/>
    <mergeCell ref="P107:Q109"/>
    <mergeCell ref="D74:F74"/>
    <mergeCell ref="D75:F75"/>
    <mergeCell ref="P61:Q61"/>
    <mergeCell ref="P62:Q62"/>
    <mergeCell ref="P63:Q63"/>
    <mergeCell ref="P64:Q64"/>
    <mergeCell ref="O48:P52"/>
    <mergeCell ref="J106:L106"/>
    <mergeCell ref="P106:Q106"/>
    <mergeCell ref="P65:Q65"/>
  </mergeCells>
  <dataValidations count="2">
    <dataValidation type="decimal" allowBlank="1" showInputMessage="1" showErrorMessage="1" sqref="WVG983035 WLK983035 C65531 IU65531 SQ65531 ACM65531 AMI65531 AWE65531 BGA65531 BPW65531 BZS65531 CJO65531 CTK65531 DDG65531 DNC65531 DWY65531 EGU65531 EQQ65531 FAM65531 FKI65531 FUE65531 GEA65531 GNW65531 GXS65531 HHO65531 HRK65531 IBG65531 ILC65531 IUY65531 JEU65531 JOQ65531 JYM65531 KII65531 KSE65531 LCA65531 LLW65531 LVS65531 MFO65531 MPK65531 MZG65531 NJC65531 NSY65531 OCU65531 OMQ65531 OWM65531 PGI65531 PQE65531 QAA65531 QJW65531 QTS65531 RDO65531 RNK65531 RXG65531 SHC65531 SQY65531 TAU65531 TKQ65531 TUM65531 UEI65531 UOE65531 UYA65531 VHW65531 VRS65531 WBO65531 WLK65531 WVG65531 C131067 IU131067 SQ131067 ACM131067 AMI131067 AWE131067 BGA131067 BPW131067 BZS131067 CJO131067 CTK131067 DDG131067 DNC131067 DWY131067 EGU131067 EQQ131067 FAM131067 FKI131067 FUE131067 GEA131067 GNW131067 GXS131067 HHO131067 HRK131067 IBG131067 ILC131067 IUY131067 JEU131067 JOQ131067 JYM131067 KII131067 KSE131067 LCA131067 LLW131067 LVS131067 MFO131067 MPK131067 MZG131067 NJC131067 NSY131067 OCU131067 OMQ131067 OWM131067 PGI131067 PQE131067 QAA131067 QJW131067 QTS131067 RDO131067 RNK131067 RXG131067 SHC131067 SQY131067 TAU131067 TKQ131067 TUM131067 UEI131067 UOE131067 UYA131067 VHW131067 VRS131067 WBO131067 WLK131067 WVG131067 C196603 IU196603 SQ196603 ACM196603 AMI196603 AWE196603 BGA196603 BPW196603 BZS196603 CJO196603 CTK196603 DDG196603 DNC196603 DWY196603 EGU196603 EQQ196603 FAM196603 FKI196603 FUE196603 GEA196603 GNW196603 GXS196603 HHO196603 HRK196603 IBG196603 ILC196603 IUY196603 JEU196603 JOQ196603 JYM196603 KII196603 KSE196603 LCA196603 LLW196603 LVS196603 MFO196603 MPK196603 MZG196603 NJC196603 NSY196603 OCU196603 OMQ196603 OWM196603 PGI196603 PQE196603 QAA196603 QJW196603 QTS196603 RDO196603 RNK196603 RXG196603 SHC196603 SQY196603 TAU196603 TKQ196603 TUM196603 UEI196603 UOE196603 UYA196603 VHW196603 VRS196603 WBO196603 WLK196603 WVG196603 C262139 IU262139 SQ262139 ACM262139 AMI262139 AWE262139 BGA262139 BPW262139 BZS262139 CJO262139 CTK262139 DDG262139 DNC262139 DWY262139 EGU262139 EQQ262139 FAM262139 FKI262139 FUE262139 GEA262139 GNW262139 GXS262139 HHO262139 HRK262139 IBG262139 ILC262139 IUY262139 JEU262139 JOQ262139 JYM262139 KII262139 KSE262139 LCA262139 LLW262139 LVS262139 MFO262139 MPK262139 MZG262139 NJC262139 NSY262139 OCU262139 OMQ262139 OWM262139 PGI262139 PQE262139 QAA262139 QJW262139 QTS262139 RDO262139 RNK262139 RXG262139 SHC262139 SQY262139 TAU262139 TKQ262139 TUM262139 UEI262139 UOE262139 UYA262139 VHW262139 VRS262139 WBO262139 WLK262139 WVG262139 C327675 IU327675 SQ327675 ACM327675 AMI327675 AWE327675 BGA327675 BPW327675 BZS327675 CJO327675 CTK327675 DDG327675 DNC327675 DWY327675 EGU327675 EQQ327675 FAM327675 FKI327675 FUE327675 GEA327675 GNW327675 GXS327675 HHO327675 HRK327675 IBG327675 ILC327675 IUY327675 JEU327675 JOQ327675 JYM327675 KII327675 KSE327675 LCA327675 LLW327675 LVS327675 MFO327675 MPK327675 MZG327675 NJC327675 NSY327675 OCU327675 OMQ327675 OWM327675 PGI327675 PQE327675 QAA327675 QJW327675 QTS327675 RDO327675 RNK327675 RXG327675 SHC327675 SQY327675 TAU327675 TKQ327675 TUM327675 UEI327675 UOE327675 UYA327675 VHW327675 VRS327675 WBO327675 WLK327675 WVG327675 C393211 IU393211 SQ393211 ACM393211 AMI393211 AWE393211 BGA393211 BPW393211 BZS393211 CJO393211 CTK393211 DDG393211 DNC393211 DWY393211 EGU393211 EQQ393211 FAM393211 FKI393211 FUE393211 GEA393211 GNW393211 GXS393211 HHO393211 HRK393211 IBG393211 ILC393211 IUY393211 JEU393211 JOQ393211 JYM393211 KII393211 KSE393211 LCA393211 LLW393211 LVS393211 MFO393211 MPK393211 MZG393211 NJC393211 NSY393211 OCU393211 OMQ393211 OWM393211 PGI393211 PQE393211 QAA393211 QJW393211 QTS393211 RDO393211 RNK393211 RXG393211 SHC393211 SQY393211 TAU393211 TKQ393211 TUM393211 UEI393211 UOE393211 UYA393211 VHW393211 VRS393211 WBO393211 WLK393211 WVG393211 C458747 IU458747 SQ458747 ACM458747 AMI458747 AWE458747 BGA458747 BPW458747 BZS458747 CJO458747 CTK458747 DDG458747 DNC458747 DWY458747 EGU458747 EQQ458747 FAM458747 FKI458747 FUE458747 GEA458747 GNW458747 GXS458747 HHO458747 HRK458747 IBG458747 ILC458747 IUY458747 JEU458747 JOQ458747 JYM458747 KII458747 KSE458747 LCA458747 LLW458747 LVS458747 MFO458747 MPK458747 MZG458747 NJC458747 NSY458747 OCU458747 OMQ458747 OWM458747 PGI458747 PQE458747 QAA458747 QJW458747 QTS458747 RDO458747 RNK458747 RXG458747 SHC458747 SQY458747 TAU458747 TKQ458747 TUM458747 UEI458747 UOE458747 UYA458747 VHW458747 VRS458747 WBO458747 WLK458747 WVG458747 C524283 IU524283 SQ524283 ACM524283 AMI524283 AWE524283 BGA524283 BPW524283 BZS524283 CJO524283 CTK524283 DDG524283 DNC524283 DWY524283 EGU524283 EQQ524283 FAM524283 FKI524283 FUE524283 GEA524283 GNW524283 GXS524283 HHO524283 HRK524283 IBG524283 ILC524283 IUY524283 JEU524283 JOQ524283 JYM524283 KII524283 KSE524283 LCA524283 LLW524283 LVS524283 MFO524283 MPK524283 MZG524283 NJC524283 NSY524283 OCU524283 OMQ524283 OWM524283 PGI524283 PQE524283 QAA524283 QJW524283 QTS524283 RDO524283 RNK524283 RXG524283 SHC524283 SQY524283 TAU524283 TKQ524283 TUM524283 UEI524283 UOE524283 UYA524283 VHW524283 VRS524283 WBO524283 WLK524283 WVG524283 C589819 IU589819 SQ589819 ACM589819 AMI589819 AWE589819 BGA589819 BPW589819 BZS589819 CJO589819 CTK589819 DDG589819 DNC589819 DWY589819 EGU589819 EQQ589819 FAM589819 FKI589819 FUE589819 GEA589819 GNW589819 GXS589819 HHO589819 HRK589819 IBG589819 ILC589819 IUY589819 JEU589819 JOQ589819 JYM589819 KII589819 KSE589819 LCA589819 LLW589819 LVS589819 MFO589819 MPK589819 MZG589819 NJC589819 NSY589819 OCU589819 OMQ589819 OWM589819 PGI589819 PQE589819 QAA589819 QJW589819 QTS589819 RDO589819 RNK589819 RXG589819 SHC589819 SQY589819 TAU589819 TKQ589819 TUM589819 UEI589819 UOE589819 UYA589819 VHW589819 VRS589819 WBO589819 WLK589819 WVG589819 C655355 IU655355 SQ655355 ACM655355 AMI655355 AWE655355 BGA655355 BPW655355 BZS655355 CJO655355 CTK655355 DDG655355 DNC655355 DWY655355 EGU655355 EQQ655355 FAM655355 FKI655355 FUE655355 GEA655355 GNW655355 GXS655355 HHO655355 HRK655355 IBG655355 ILC655355 IUY655355 JEU655355 JOQ655355 JYM655355 KII655355 KSE655355 LCA655355 LLW655355 LVS655355 MFO655355 MPK655355 MZG655355 NJC655355 NSY655355 OCU655355 OMQ655355 OWM655355 PGI655355 PQE655355 QAA655355 QJW655355 QTS655355 RDO655355 RNK655355 RXG655355 SHC655355 SQY655355 TAU655355 TKQ655355 TUM655355 UEI655355 UOE655355 UYA655355 VHW655355 VRS655355 WBO655355 WLK655355 WVG655355 C720891 IU720891 SQ720891 ACM720891 AMI720891 AWE720891 BGA720891 BPW720891 BZS720891 CJO720891 CTK720891 DDG720891 DNC720891 DWY720891 EGU720891 EQQ720891 FAM720891 FKI720891 FUE720891 GEA720891 GNW720891 GXS720891 HHO720891 HRK720891 IBG720891 ILC720891 IUY720891 JEU720891 JOQ720891 JYM720891 KII720891 KSE720891 LCA720891 LLW720891 LVS720891 MFO720891 MPK720891 MZG720891 NJC720891 NSY720891 OCU720891 OMQ720891 OWM720891 PGI720891 PQE720891 QAA720891 QJW720891 QTS720891 RDO720891 RNK720891 RXG720891 SHC720891 SQY720891 TAU720891 TKQ720891 TUM720891 UEI720891 UOE720891 UYA720891 VHW720891 VRS720891 WBO720891 WLK720891 WVG720891 C786427 IU786427 SQ786427 ACM786427 AMI786427 AWE786427 BGA786427 BPW786427 BZS786427 CJO786427 CTK786427 DDG786427 DNC786427 DWY786427 EGU786427 EQQ786427 FAM786427 FKI786427 FUE786427 GEA786427 GNW786427 GXS786427 HHO786427 HRK786427 IBG786427 ILC786427 IUY786427 JEU786427 JOQ786427 JYM786427 KII786427 KSE786427 LCA786427 LLW786427 LVS786427 MFO786427 MPK786427 MZG786427 NJC786427 NSY786427 OCU786427 OMQ786427 OWM786427 PGI786427 PQE786427 QAA786427 QJW786427 QTS786427 RDO786427 RNK786427 RXG786427 SHC786427 SQY786427 TAU786427 TKQ786427 TUM786427 UEI786427 UOE786427 UYA786427 VHW786427 VRS786427 WBO786427 WLK786427 WVG786427 C851963 IU851963 SQ851963 ACM851963 AMI851963 AWE851963 BGA851963 BPW851963 BZS851963 CJO851963 CTK851963 DDG851963 DNC851963 DWY851963 EGU851963 EQQ851963 FAM851963 FKI851963 FUE851963 GEA851963 GNW851963 GXS851963 HHO851963 HRK851963 IBG851963 ILC851963 IUY851963 JEU851963 JOQ851963 JYM851963 KII851963 KSE851963 LCA851963 LLW851963 LVS851963 MFO851963 MPK851963 MZG851963 NJC851963 NSY851963 OCU851963 OMQ851963 OWM851963 PGI851963 PQE851963 QAA851963 QJW851963 QTS851963 RDO851963 RNK851963 RXG851963 SHC851963 SQY851963 TAU851963 TKQ851963 TUM851963 UEI851963 UOE851963 UYA851963 VHW851963 VRS851963 WBO851963 WLK851963 WVG851963 C917499 IU917499 SQ917499 ACM917499 AMI917499 AWE917499 BGA917499 BPW917499 BZS917499 CJO917499 CTK917499 DDG917499 DNC917499 DWY917499 EGU917499 EQQ917499 FAM917499 FKI917499 FUE917499 GEA917499 GNW917499 GXS917499 HHO917499 HRK917499 IBG917499 ILC917499 IUY917499 JEU917499 JOQ917499 JYM917499 KII917499 KSE917499 LCA917499 LLW917499 LVS917499 MFO917499 MPK917499 MZG917499 NJC917499 NSY917499 OCU917499 OMQ917499 OWM917499 PGI917499 PQE917499 QAA917499 QJW917499 QTS917499 RDO917499 RNK917499 RXG917499 SHC917499 SQY917499 TAU917499 TKQ917499 TUM917499 UEI917499 UOE917499 UYA917499 VHW917499 VRS917499 WBO917499 WLK917499 WVG917499 C983035 IU983035 SQ983035 ACM983035 AMI983035 AWE983035 BGA983035 BPW983035 BZS983035 CJO983035 CTK983035 DDG983035 DNC983035 DWY983035 EGU983035 EQQ983035 FAM983035 FKI983035 FUE983035 GEA983035 GNW983035 GXS983035 HHO983035 HRK983035 IBG983035 ILC983035 IUY983035 JEU983035 JOQ983035 JYM983035 KII983035 KSE983035 LCA983035 LLW983035 LVS983035 MFO983035 MPK983035 MZG983035 NJC983035 NSY983035 OCU983035 OMQ983035 OWM983035 PGI983035 PQE983035 QAA983035 QJW983035 QTS983035 RDO983035 RNK983035 RXG983035 SHC983035 SQY983035 TAU983035 TKQ983035 TUM983035 UEI983035 UOE983035 UYA983035 VHW983035 VRS983035 WBO983035 WVG15:WVG31 WLK15:WLK31 WBO15:WBO31 VRS15:VRS31 VHW15:VHW31 UYA15:UYA31 UOE15:UOE31 UEI15:UEI31 TUM15:TUM31 TKQ15:TKQ31 TAU15:TAU31 SQY15:SQY31 SHC15:SHC31 RXG15:RXG31 RNK15:RNK31 RDO15:RDO31 QTS15:QTS31 QJW15:QJW31 QAA15:QAA31 PQE15:PQE31 PGI15:PGI31 OWM15:OWM31 OMQ15:OMQ31 OCU15:OCU31 NSY15:NSY31 NJC15:NJC31 MZG15:MZG31 MPK15:MPK31 MFO15:MFO31 LVS15:LVS31 LLW15:LLW31 LCA15:LCA31 KSE15:KSE31 KII15:KII31 JYM15:JYM31 JOQ15:JOQ31 JEU15:JEU31 IUY15:IUY31 ILC15:ILC31 IBG15:IBG31 HRK15:HRK31 HHO15:HHO31 GXS15:GXS31 GNW15:GNW31 GEA15:GEA31 FUE15:FUE31 FKI15:FKI31 FAM15:FAM31 EQQ15:EQQ31 EGU15:EGU31 DWY15:DWY31 DNC15:DNC31 DDG15:DDG31 CTK15:CTK31 CJO15:CJO31 BZS15:BZS31 BPW15:BPW31 BGA15:BGA31 AWE15:AWE31 AMI15:AMI31 ACM15:ACM31 SQ15:SQ31 IU15:IU31">
      <formula1>0</formula1>
      <formula2>1</formula2>
    </dataValidation>
    <dataValidation type="list" allowBlank="1" showInputMessage="1" showErrorMessage="1" sqref="WVD983035 A65531 IR65531 SN65531 ACJ65531 AMF65531 AWB65531 BFX65531 BPT65531 BZP65531 CJL65531 CTH65531 DDD65531 DMZ65531 DWV65531 EGR65531 EQN65531 FAJ65531 FKF65531 FUB65531 GDX65531 GNT65531 GXP65531 HHL65531 HRH65531 IBD65531 IKZ65531 IUV65531 JER65531 JON65531 JYJ65531 KIF65531 KSB65531 LBX65531 LLT65531 LVP65531 MFL65531 MPH65531 MZD65531 NIZ65531 NSV65531 OCR65531 OMN65531 OWJ65531 PGF65531 PQB65531 PZX65531 QJT65531 QTP65531 RDL65531 RNH65531 RXD65531 SGZ65531 SQV65531 TAR65531 TKN65531 TUJ65531 UEF65531 UOB65531 UXX65531 VHT65531 VRP65531 WBL65531 WLH65531 WVD65531 A131067 IR131067 SN131067 ACJ131067 AMF131067 AWB131067 BFX131067 BPT131067 BZP131067 CJL131067 CTH131067 DDD131067 DMZ131067 DWV131067 EGR131067 EQN131067 FAJ131067 FKF131067 FUB131067 GDX131067 GNT131067 GXP131067 HHL131067 HRH131067 IBD131067 IKZ131067 IUV131067 JER131067 JON131067 JYJ131067 KIF131067 KSB131067 LBX131067 LLT131067 LVP131067 MFL131067 MPH131067 MZD131067 NIZ131067 NSV131067 OCR131067 OMN131067 OWJ131067 PGF131067 PQB131067 PZX131067 QJT131067 QTP131067 RDL131067 RNH131067 RXD131067 SGZ131067 SQV131067 TAR131067 TKN131067 TUJ131067 UEF131067 UOB131067 UXX131067 VHT131067 VRP131067 WBL131067 WLH131067 WVD131067 A196603 IR196603 SN196603 ACJ196603 AMF196603 AWB196603 BFX196603 BPT196603 BZP196603 CJL196603 CTH196603 DDD196603 DMZ196603 DWV196603 EGR196603 EQN196603 FAJ196603 FKF196603 FUB196603 GDX196603 GNT196603 GXP196603 HHL196603 HRH196603 IBD196603 IKZ196603 IUV196603 JER196603 JON196603 JYJ196603 KIF196603 KSB196603 LBX196603 LLT196603 LVP196603 MFL196603 MPH196603 MZD196603 NIZ196603 NSV196603 OCR196603 OMN196603 OWJ196603 PGF196603 PQB196603 PZX196603 QJT196603 QTP196603 RDL196603 RNH196603 RXD196603 SGZ196603 SQV196603 TAR196603 TKN196603 TUJ196603 UEF196603 UOB196603 UXX196603 VHT196603 VRP196603 WBL196603 WLH196603 WVD196603 A262139 IR262139 SN262139 ACJ262139 AMF262139 AWB262139 BFX262139 BPT262139 BZP262139 CJL262139 CTH262139 DDD262139 DMZ262139 DWV262139 EGR262139 EQN262139 FAJ262139 FKF262139 FUB262139 GDX262139 GNT262139 GXP262139 HHL262139 HRH262139 IBD262139 IKZ262139 IUV262139 JER262139 JON262139 JYJ262139 KIF262139 KSB262139 LBX262139 LLT262139 LVP262139 MFL262139 MPH262139 MZD262139 NIZ262139 NSV262139 OCR262139 OMN262139 OWJ262139 PGF262139 PQB262139 PZX262139 QJT262139 QTP262139 RDL262139 RNH262139 RXD262139 SGZ262139 SQV262139 TAR262139 TKN262139 TUJ262139 UEF262139 UOB262139 UXX262139 VHT262139 VRP262139 WBL262139 WLH262139 WVD262139 A327675 IR327675 SN327675 ACJ327675 AMF327675 AWB327675 BFX327675 BPT327675 BZP327675 CJL327675 CTH327675 DDD327675 DMZ327675 DWV327675 EGR327675 EQN327675 FAJ327675 FKF327675 FUB327675 GDX327675 GNT327675 GXP327675 HHL327675 HRH327675 IBD327675 IKZ327675 IUV327675 JER327675 JON327675 JYJ327675 KIF327675 KSB327675 LBX327675 LLT327675 LVP327675 MFL327675 MPH327675 MZD327675 NIZ327675 NSV327675 OCR327675 OMN327675 OWJ327675 PGF327675 PQB327675 PZX327675 QJT327675 QTP327675 RDL327675 RNH327675 RXD327675 SGZ327675 SQV327675 TAR327675 TKN327675 TUJ327675 UEF327675 UOB327675 UXX327675 VHT327675 VRP327675 WBL327675 WLH327675 WVD327675 A393211 IR393211 SN393211 ACJ393211 AMF393211 AWB393211 BFX393211 BPT393211 BZP393211 CJL393211 CTH393211 DDD393211 DMZ393211 DWV393211 EGR393211 EQN393211 FAJ393211 FKF393211 FUB393211 GDX393211 GNT393211 GXP393211 HHL393211 HRH393211 IBD393211 IKZ393211 IUV393211 JER393211 JON393211 JYJ393211 KIF393211 KSB393211 LBX393211 LLT393211 LVP393211 MFL393211 MPH393211 MZD393211 NIZ393211 NSV393211 OCR393211 OMN393211 OWJ393211 PGF393211 PQB393211 PZX393211 QJT393211 QTP393211 RDL393211 RNH393211 RXD393211 SGZ393211 SQV393211 TAR393211 TKN393211 TUJ393211 UEF393211 UOB393211 UXX393211 VHT393211 VRP393211 WBL393211 WLH393211 WVD393211 A458747 IR458747 SN458747 ACJ458747 AMF458747 AWB458747 BFX458747 BPT458747 BZP458747 CJL458747 CTH458747 DDD458747 DMZ458747 DWV458747 EGR458747 EQN458747 FAJ458747 FKF458747 FUB458747 GDX458747 GNT458747 GXP458747 HHL458747 HRH458747 IBD458747 IKZ458747 IUV458747 JER458747 JON458747 JYJ458747 KIF458747 KSB458747 LBX458747 LLT458747 LVP458747 MFL458747 MPH458747 MZD458747 NIZ458747 NSV458747 OCR458747 OMN458747 OWJ458747 PGF458747 PQB458747 PZX458747 QJT458747 QTP458747 RDL458747 RNH458747 RXD458747 SGZ458747 SQV458747 TAR458747 TKN458747 TUJ458747 UEF458747 UOB458747 UXX458747 VHT458747 VRP458747 WBL458747 WLH458747 WVD458747 A524283 IR524283 SN524283 ACJ524283 AMF524283 AWB524283 BFX524283 BPT524283 BZP524283 CJL524283 CTH524283 DDD524283 DMZ524283 DWV524283 EGR524283 EQN524283 FAJ524283 FKF524283 FUB524283 GDX524283 GNT524283 GXP524283 HHL524283 HRH524283 IBD524283 IKZ524283 IUV524283 JER524283 JON524283 JYJ524283 KIF524283 KSB524283 LBX524283 LLT524283 LVP524283 MFL524283 MPH524283 MZD524283 NIZ524283 NSV524283 OCR524283 OMN524283 OWJ524283 PGF524283 PQB524283 PZX524283 QJT524283 QTP524283 RDL524283 RNH524283 RXD524283 SGZ524283 SQV524283 TAR524283 TKN524283 TUJ524283 UEF524283 UOB524283 UXX524283 VHT524283 VRP524283 WBL524283 WLH524283 WVD524283 A589819 IR589819 SN589819 ACJ589819 AMF589819 AWB589819 BFX589819 BPT589819 BZP589819 CJL589819 CTH589819 DDD589819 DMZ589819 DWV589819 EGR589819 EQN589819 FAJ589819 FKF589819 FUB589819 GDX589819 GNT589819 GXP589819 HHL589819 HRH589819 IBD589819 IKZ589819 IUV589819 JER589819 JON589819 JYJ589819 KIF589819 KSB589819 LBX589819 LLT589819 LVP589819 MFL589819 MPH589819 MZD589819 NIZ589819 NSV589819 OCR589819 OMN589819 OWJ589819 PGF589819 PQB589819 PZX589819 QJT589819 QTP589819 RDL589819 RNH589819 RXD589819 SGZ589819 SQV589819 TAR589819 TKN589819 TUJ589819 UEF589819 UOB589819 UXX589819 VHT589819 VRP589819 WBL589819 WLH589819 WVD589819 A655355 IR655355 SN655355 ACJ655355 AMF655355 AWB655355 BFX655355 BPT655355 BZP655355 CJL655355 CTH655355 DDD655355 DMZ655355 DWV655355 EGR655355 EQN655355 FAJ655355 FKF655355 FUB655355 GDX655355 GNT655355 GXP655355 HHL655355 HRH655355 IBD655355 IKZ655355 IUV655355 JER655355 JON655355 JYJ655355 KIF655355 KSB655355 LBX655355 LLT655355 LVP655355 MFL655355 MPH655355 MZD655355 NIZ655355 NSV655355 OCR655355 OMN655355 OWJ655355 PGF655355 PQB655355 PZX655355 QJT655355 QTP655355 RDL655355 RNH655355 RXD655355 SGZ655355 SQV655355 TAR655355 TKN655355 TUJ655355 UEF655355 UOB655355 UXX655355 VHT655355 VRP655355 WBL655355 WLH655355 WVD655355 A720891 IR720891 SN720891 ACJ720891 AMF720891 AWB720891 BFX720891 BPT720891 BZP720891 CJL720891 CTH720891 DDD720891 DMZ720891 DWV720891 EGR720891 EQN720891 FAJ720891 FKF720891 FUB720891 GDX720891 GNT720891 GXP720891 HHL720891 HRH720891 IBD720891 IKZ720891 IUV720891 JER720891 JON720891 JYJ720891 KIF720891 KSB720891 LBX720891 LLT720891 LVP720891 MFL720891 MPH720891 MZD720891 NIZ720891 NSV720891 OCR720891 OMN720891 OWJ720891 PGF720891 PQB720891 PZX720891 QJT720891 QTP720891 RDL720891 RNH720891 RXD720891 SGZ720891 SQV720891 TAR720891 TKN720891 TUJ720891 UEF720891 UOB720891 UXX720891 VHT720891 VRP720891 WBL720891 WLH720891 WVD720891 A786427 IR786427 SN786427 ACJ786427 AMF786427 AWB786427 BFX786427 BPT786427 BZP786427 CJL786427 CTH786427 DDD786427 DMZ786427 DWV786427 EGR786427 EQN786427 FAJ786427 FKF786427 FUB786427 GDX786427 GNT786427 GXP786427 HHL786427 HRH786427 IBD786427 IKZ786427 IUV786427 JER786427 JON786427 JYJ786427 KIF786427 KSB786427 LBX786427 LLT786427 LVP786427 MFL786427 MPH786427 MZD786427 NIZ786427 NSV786427 OCR786427 OMN786427 OWJ786427 PGF786427 PQB786427 PZX786427 QJT786427 QTP786427 RDL786427 RNH786427 RXD786427 SGZ786427 SQV786427 TAR786427 TKN786427 TUJ786427 UEF786427 UOB786427 UXX786427 VHT786427 VRP786427 WBL786427 WLH786427 WVD786427 A851963 IR851963 SN851963 ACJ851963 AMF851963 AWB851963 BFX851963 BPT851963 BZP851963 CJL851963 CTH851963 DDD851963 DMZ851963 DWV851963 EGR851963 EQN851963 FAJ851963 FKF851963 FUB851963 GDX851963 GNT851963 GXP851963 HHL851963 HRH851963 IBD851963 IKZ851963 IUV851963 JER851963 JON851963 JYJ851963 KIF851963 KSB851963 LBX851963 LLT851963 LVP851963 MFL851963 MPH851963 MZD851963 NIZ851963 NSV851963 OCR851963 OMN851963 OWJ851963 PGF851963 PQB851963 PZX851963 QJT851963 QTP851963 RDL851963 RNH851963 RXD851963 SGZ851963 SQV851963 TAR851963 TKN851963 TUJ851963 UEF851963 UOB851963 UXX851963 VHT851963 VRP851963 WBL851963 WLH851963 WVD851963 A917499 IR917499 SN917499 ACJ917499 AMF917499 AWB917499 BFX917499 BPT917499 BZP917499 CJL917499 CTH917499 DDD917499 DMZ917499 DWV917499 EGR917499 EQN917499 FAJ917499 FKF917499 FUB917499 GDX917499 GNT917499 GXP917499 HHL917499 HRH917499 IBD917499 IKZ917499 IUV917499 JER917499 JON917499 JYJ917499 KIF917499 KSB917499 LBX917499 LLT917499 LVP917499 MFL917499 MPH917499 MZD917499 NIZ917499 NSV917499 OCR917499 OMN917499 OWJ917499 PGF917499 PQB917499 PZX917499 QJT917499 QTP917499 RDL917499 RNH917499 RXD917499 SGZ917499 SQV917499 TAR917499 TKN917499 TUJ917499 UEF917499 UOB917499 UXX917499 VHT917499 VRP917499 WBL917499 WLH917499 WVD917499 A983035 IR983035 SN983035 ACJ983035 AMF983035 AWB983035 BFX983035 BPT983035 BZP983035 CJL983035 CTH983035 DDD983035 DMZ983035 DWV983035 EGR983035 EQN983035 FAJ983035 FKF983035 FUB983035 GDX983035 GNT983035 GXP983035 HHL983035 HRH983035 IBD983035 IKZ983035 IUV983035 JER983035 JON983035 JYJ983035 KIF983035 KSB983035 LBX983035 LLT983035 LVP983035 MFL983035 MPH983035 MZD983035 NIZ983035 NSV983035 OCR983035 OMN983035 OWJ983035 PGF983035 PQB983035 PZX983035 QJT983035 QTP983035 RDL983035 RNH983035 RXD983035 SGZ983035 SQV983035 TAR983035 TKN983035 TUJ983035 UEF983035 UOB983035 UXX983035 VHT983035 VRP983035 WBL983035 WLH983035 WVD15:WVD31 WLH15:WLH31 WBL15:WBL31 VRP15:VRP31 VHT15:VHT31 UXX15:UXX31 UOB15:UOB31 UEF15:UEF31 TUJ15:TUJ31 TKN15:TKN31 TAR15:TAR31 SQV15:SQV31 SGZ15:SGZ31 RXD15:RXD31 RNH15:RNH31 RDL15:RDL31 QTP15:QTP31 QJT15:QJT31 PZX15:PZX31 PQB15:PQB31 PGF15:PGF31 OWJ15:OWJ31 OMN15:OMN31 OCR15:OCR31 NSV15:NSV31 NIZ15:NIZ31 MZD15:MZD31 MPH15:MPH31 MFL15:MFL31 LVP15:LVP31 LLT15:LLT31 LBX15:LBX31 KSB15:KSB31 KIF15:KIF31 JYJ15:JYJ31 JON15:JON31 JER15:JER31 IUV15:IUV31 IKZ15:IKZ31 IBD15:IBD31 HRH15:HRH31 HHL15:HHL31 GXP15:GXP31 GNT15:GNT31 GDX15:GDX31 FUB15:FUB31 FKF15:FKF31 FAJ15:FAJ31 EQN15:EQN31 EGR15:EGR31 DWV15:DWV31 DMZ15:DMZ31 DDD15:DDD31 CTH15:CTH31 CJL15:CJL31 BZP15:BZP31 BPT15:BPT31 BFX15:BFX31 AWB15:AWB31 AMF15:AMF31 ACJ15:ACJ31 SN15:SN31 IR15:IR31 A15:A31">
      <formula1>"1,2,3,4,5"</formula1>
    </dataValidation>
  </dataValidations>
  <pageMargins left="0.70866141732283472" right="0.70866141732283472" top="0.74803149606299213" bottom="0.74803149606299213" header="0.31496062992125984" footer="0.31496062992125984"/>
  <pageSetup paperSize="127" scale="5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topLeftCell="A10" workbookViewId="0">
      <selection activeCell="A35" sqref="A35:XFD36"/>
    </sheetView>
  </sheetViews>
  <sheetFormatPr baseColWidth="10" defaultRowHeight="15.75" x14ac:dyDescent="0.25"/>
  <cols>
    <col min="1" max="1" width="7.42578125" style="102" customWidth="1"/>
    <col min="2" max="2" width="54" style="102" customWidth="1"/>
    <col min="3" max="3" width="41.28515625" style="102" customWidth="1"/>
    <col min="4" max="4" width="29.42578125" style="102" customWidth="1"/>
    <col min="5" max="5" width="11.28515625" style="102" customWidth="1"/>
    <col min="6" max="16384" width="11.42578125" style="55"/>
  </cols>
  <sheetData>
    <row r="1" spans="1:5" ht="15.75" customHeight="1" x14ac:dyDescent="0.25">
      <c r="A1" s="239" t="s">
        <v>84</v>
      </c>
      <c r="B1" s="240"/>
      <c r="C1" s="240"/>
      <c r="D1" s="240"/>
      <c r="E1" s="77"/>
    </row>
    <row r="2" spans="1:5" ht="16.5" customHeight="1" x14ac:dyDescent="0.25">
      <c r="A2" s="78"/>
      <c r="B2" s="241" t="s">
        <v>71</v>
      </c>
      <c r="C2" s="241"/>
      <c r="D2" s="241"/>
      <c r="E2" s="79"/>
    </row>
    <row r="3" spans="1:5" ht="13.5" customHeight="1" x14ac:dyDescent="0.25">
      <c r="A3" s="152"/>
      <c r="B3" s="241" t="s">
        <v>144</v>
      </c>
      <c r="C3" s="241"/>
      <c r="D3" s="241"/>
      <c r="E3" s="80"/>
    </row>
    <row r="4" spans="1:5" ht="5.25" customHeight="1" thickBot="1" x14ac:dyDescent="0.3">
      <c r="A4" s="81"/>
      <c r="B4" s="82"/>
      <c r="C4" s="82"/>
      <c r="D4" s="82"/>
      <c r="E4" s="83"/>
    </row>
    <row r="5" spans="1:5" ht="16.5" customHeight="1" thickBot="1" x14ac:dyDescent="0.3">
      <c r="A5" s="81"/>
      <c r="B5" s="84" t="s">
        <v>72</v>
      </c>
      <c r="C5" s="242" t="s">
        <v>152</v>
      </c>
      <c r="D5" s="243"/>
      <c r="E5" s="83"/>
    </row>
    <row r="6" spans="1:5" ht="12.75" customHeight="1" thickBot="1" x14ac:dyDescent="0.3">
      <c r="A6" s="81"/>
      <c r="B6" s="108" t="s">
        <v>73</v>
      </c>
      <c r="C6" s="244" t="s">
        <v>185</v>
      </c>
      <c r="D6" s="245"/>
      <c r="E6" s="83"/>
    </row>
    <row r="7" spans="1:5" ht="14.25" customHeight="1" thickBot="1" x14ac:dyDescent="0.3">
      <c r="A7" s="81"/>
      <c r="B7" s="108" t="s">
        <v>145</v>
      </c>
      <c r="C7" s="235" t="s">
        <v>146</v>
      </c>
      <c r="D7" s="236"/>
      <c r="E7" s="83"/>
    </row>
    <row r="8" spans="1:5" ht="16.5" thickBot="1" x14ac:dyDescent="0.3">
      <c r="A8" s="81"/>
      <c r="B8" s="109">
        <v>1</v>
      </c>
      <c r="C8" s="230">
        <v>1618417775</v>
      </c>
      <c r="D8" s="231"/>
      <c r="E8" s="83"/>
    </row>
    <row r="9" spans="1:5" ht="32.25" thickBot="1" x14ac:dyDescent="0.3">
      <c r="A9" s="81"/>
      <c r="B9" s="110" t="s">
        <v>147</v>
      </c>
      <c r="C9" s="230">
        <f>SUM(C8:D8)</f>
        <v>1618417775</v>
      </c>
      <c r="D9" s="231"/>
      <c r="E9" s="83"/>
    </row>
    <row r="10" spans="1:5" ht="47.25" customHeight="1" thickBot="1" x14ac:dyDescent="0.3">
      <c r="A10" s="81"/>
      <c r="B10" s="110" t="s">
        <v>148</v>
      </c>
      <c r="C10" s="230">
        <f>+C9/616000</f>
        <v>2627.3015827922077</v>
      </c>
      <c r="D10" s="231"/>
      <c r="E10" s="83"/>
    </row>
    <row r="11" spans="1:5" ht="6.75" customHeight="1" x14ac:dyDescent="0.25">
      <c r="A11" s="81"/>
      <c r="B11" s="82"/>
      <c r="C11" s="86"/>
      <c r="D11" s="87"/>
      <c r="E11" s="83"/>
    </row>
    <row r="12" spans="1:5" ht="15" customHeight="1" thickBot="1" x14ac:dyDescent="0.3">
      <c r="A12" s="81"/>
      <c r="B12" s="82" t="s">
        <v>149</v>
      </c>
      <c r="C12" s="86"/>
      <c r="D12" s="87"/>
      <c r="E12" s="83"/>
    </row>
    <row r="13" spans="1:5" ht="15" customHeight="1" x14ac:dyDescent="0.25">
      <c r="A13" s="81"/>
      <c r="B13" s="88" t="s">
        <v>74</v>
      </c>
      <c r="C13" s="89">
        <v>1810816912.71</v>
      </c>
      <c r="D13" s="90"/>
      <c r="E13" s="83"/>
    </row>
    <row r="14" spans="1:5" ht="17.25" customHeight="1" x14ac:dyDescent="0.25">
      <c r="A14" s="81"/>
      <c r="B14" s="81" t="s">
        <v>75</v>
      </c>
      <c r="C14" s="91">
        <v>2356833916.71</v>
      </c>
      <c r="D14" s="83"/>
      <c r="E14" s="83"/>
    </row>
    <row r="15" spans="1:5" ht="15" x14ac:dyDescent="0.25">
      <c r="A15" s="81"/>
      <c r="B15" s="81" t="s">
        <v>76</v>
      </c>
      <c r="C15" s="91">
        <v>715517390</v>
      </c>
      <c r="D15" s="83"/>
      <c r="E15" s="83"/>
    </row>
    <row r="16" spans="1:5" ht="18" customHeight="1" thickBot="1" x14ac:dyDescent="0.3">
      <c r="A16" s="81"/>
      <c r="B16" s="92" t="s">
        <v>77</v>
      </c>
      <c r="C16" s="93">
        <v>715517390</v>
      </c>
      <c r="D16" s="94"/>
      <c r="E16" s="83"/>
    </row>
    <row r="17" spans="1:6" ht="14.25" customHeight="1" thickBot="1" x14ac:dyDescent="0.3">
      <c r="A17" s="81"/>
      <c r="B17" s="232" t="s">
        <v>78</v>
      </c>
      <c r="C17" s="233"/>
      <c r="D17" s="234"/>
      <c r="E17" s="83"/>
    </row>
    <row r="18" spans="1:6" ht="16.5" thickBot="1" x14ac:dyDescent="0.3">
      <c r="A18" s="81"/>
      <c r="B18" s="232" t="s">
        <v>79</v>
      </c>
      <c r="C18" s="233"/>
      <c r="D18" s="234"/>
      <c r="E18" s="83"/>
    </row>
    <row r="19" spans="1:6" x14ac:dyDescent="0.25">
      <c r="A19" s="81"/>
      <c r="B19" s="95" t="s">
        <v>150</v>
      </c>
      <c r="C19" s="96">
        <v>2.5299999999999998</v>
      </c>
      <c r="D19" s="87" t="s">
        <v>186</v>
      </c>
      <c r="E19" s="83"/>
    </row>
    <row r="20" spans="1:6" ht="16.5" thickBot="1" x14ac:dyDescent="0.3">
      <c r="A20" s="81"/>
      <c r="B20" s="85" t="s">
        <v>80</v>
      </c>
      <c r="C20" s="115">
        <v>0.31</v>
      </c>
      <c r="D20" s="97" t="s">
        <v>186</v>
      </c>
      <c r="E20" s="83"/>
    </row>
    <row r="21" spans="1:6" ht="8.25" customHeight="1" thickBot="1" x14ac:dyDescent="0.3">
      <c r="A21" s="81"/>
      <c r="B21" s="98"/>
      <c r="C21" s="99"/>
      <c r="D21" s="82"/>
      <c r="E21" s="100"/>
    </row>
    <row r="22" spans="1:6" x14ac:dyDescent="0.25">
      <c r="A22" s="249"/>
      <c r="B22" s="250" t="s">
        <v>81</v>
      </c>
      <c r="C22" s="252" t="s">
        <v>187</v>
      </c>
      <c r="D22" s="253"/>
      <c r="E22" s="254"/>
      <c r="F22" s="246"/>
    </row>
    <row r="23" spans="1:6" ht="16.5" thickBot="1" x14ac:dyDescent="0.3">
      <c r="A23" s="249"/>
      <c r="B23" s="251"/>
      <c r="C23" s="247" t="s">
        <v>82</v>
      </c>
      <c r="D23" s="248"/>
      <c r="E23" s="254"/>
      <c r="F23" s="246"/>
    </row>
    <row r="24" spans="1:6" ht="8.25" customHeight="1" thickBot="1" x14ac:dyDescent="0.3">
      <c r="A24" s="92"/>
      <c r="B24" s="101"/>
      <c r="C24" s="101"/>
      <c r="D24" s="101"/>
      <c r="E24" s="94"/>
      <c r="F24" s="76"/>
    </row>
    <row r="25" spans="1:6" x14ac:dyDescent="0.25">
      <c r="B25" s="103" t="s">
        <v>151</v>
      </c>
    </row>
    <row r="26" spans="1:6" ht="9" customHeight="1" x14ac:dyDescent="0.25"/>
    <row r="27" spans="1:6" x14ac:dyDescent="0.25">
      <c r="B27" s="237" t="s">
        <v>3</v>
      </c>
      <c r="C27" s="237"/>
    </row>
    <row r="28" spans="1:6" x14ac:dyDescent="0.25">
      <c r="B28" s="238" t="s">
        <v>221</v>
      </c>
      <c r="C28" s="238"/>
    </row>
    <row r="29" spans="1:6" x14ac:dyDescent="0.25">
      <c r="B29" s="238" t="s">
        <v>222</v>
      </c>
      <c r="C29" s="238"/>
    </row>
    <row r="30" spans="1:6" ht="15.75" customHeight="1" x14ac:dyDescent="0.25">
      <c r="B30" s="238" t="s">
        <v>223</v>
      </c>
      <c r="C30" s="238"/>
    </row>
    <row r="31" spans="1:6" ht="15.75" customHeight="1" x14ac:dyDescent="0.25">
      <c r="B31" s="238" t="s">
        <v>224</v>
      </c>
      <c r="C31" s="238"/>
    </row>
    <row r="32" spans="1:6" ht="15" customHeight="1" x14ac:dyDescent="0.25">
      <c r="B32" s="228" t="s">
        <v>225</v>
      </c>
      <c r="C32" s="229"/>
    </row>
  </sheetData>
  <mergeCells count="23">
    <mergeCell ref="F22:F23"/>
    <mergeCell ref="C23:D23"/>
    <mergeCell ref="B18:D18"/>
    <mergeCell ref="A22:A23"/>
    <mergeCell ref="B22:B23"/>
    <mergeCell ref="C22:D22"/>
    <mergeCell ref="E22:E23"/>
    <mergeCell ref="A1:D1"/>
    <mergeCell ref="B2:D2"/>
    <mergeCell ref="B3:D3"/>
    <mergeCell ref="C5:D5"/>
    <mergeCell ref="C6:D6"/>
    <mergeCell ref="B32:C32"/>
    <mergeCell ref="C10:D10"/>
    <mergeCell ref="B17:D17"/>
    <mergeCell ref="C8:D8"/>
    <mergeCell ref="C7:D7"/>
    <mergeCell ref="C9:D9"/>
    <mergeCell ref="B27:C27"/>
    <mergeCell ref="B28:C28"/>
    <mergeCell ref="B29:C29"/>
    <mergeCell ref="B30:C30"/>
    <mergeCell ref="B31:C31"/>
  </mergeCells>
  <pageMargins left="0.70866141732283472" right="0.70866141732283472" top="0.74803149606299213" bottom="0.74803149606299213" header="0.31496062992125984" footer="0.31496062992125984"/>
  <pageSetup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JURIDICA</vt:lpstr>
      <vt:lpstr>TECNICA</vt:lpstr>
      <vt:lpstr>FINANCIERA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Sonia Liliana Lopez Torres</dc:creator>
  <cp:lastModifiedBy>Norys Nella Narvaez Negrette</cp:lastModifiedBy>
  <cp:lastPrinted>2014-11-29T00:05:28Z</cp:lastPrinted>
  <dcterms:created xsi:type="dcterms:W3CDTF">2014-10-22T15:49:24Z</dcterms:created>
  <dcterms:modified xsi:type="dcterms:W3CDTF">2014-12-03T23:49:01Z</dcterms:modified>
</cp:coreProperties>
</file>