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hfield.Robinson\Desktop\CONVOCATORIA\"/>
    </mc:Choice>
  </mc:AlternateContent>
  <bookViews>
    <workbookView xWindow="0" yWindow="0" windowWidth="28800" windowHeight="12435"/>
  </bookViews>
  <sheets>
    <sheet name="Hoja1" sheetId="1" r:id="rId1"/>
    <sheet name="Hoja3" sheetId="3" r:id="rId2"/>
    <sheet name="Hoja2" sheetId="2" r:id="rId3"/>
  </sheets>
  <definedNames>
    <definedName name="_xlnm.Print_Area" localSheetId="0">Hoja1!$A$1:$G$213</definedName>
    <definedName name="_xlnm.Print_Area" localSheetId="2">Hoja2!$A$2:$G$67</definedName>
    <definedName name="_xlnm.Print_Area" localSheetId="1">Hoja3!$A$1:$G$56</definedName>
    <definedName name="_xlnm.Print_Titles" localSheetId="0">Hoja1!$1:$3</definedName>
    <definedName name="_xlnm.Print_Titles" localSheetId="2">Hoja2!$1:$3</definedName>
    <definedName name="_xlnm.Print_Titles" localSheetId="1">Hoja3!$1:$3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3" l="1"/>
  <c r="G55" i="3"/>
  <c r="G54" i="3"/>
  <c r="F52" i="3"/>
  <c r="G51" i="3"/>
  <c r="G50" i="3"/>
  <c r="F49" i="3"/>
  <c r="G48" i="3"/>
  <c r="G47" i="3"/>
  <c r="F45" i="3"/>
  <c r="G44" i="3"/>
  <c r="G43" i="3"/>
  <c r="F41" i="3"/>
  <c r="G40" i="3"/>
  <c r="G39" i="3"/>
  <c r="G37" i="3"/>
  <c r="G35" i="3"/>
  <c r="G34" i="3"/>
  <c r="G33" i="3"/>
  <c r="G32" i="3"/>
  <c r="G30" i="3"/>
  <c r="G29" i="3"/>
  <c r="G28" i="3"/>
  <c r="G26" i="3"/>
  <c r="G25" i="3"/>
  <c r="G23" i="3"/>
  <c r="G21" i="3"/>
  <c r="G19" i="3"/>
  <c r="G17" i="3"/>
  <c r="G15" i="3"/>
  <c r="G13" i="3"/>
  <c r="G11" i="3"/>
  <c r="G10" i="3"/>
  <c r="G9" i="3"/>
  <c r="G8" i="3"/>
  <c r="G7" i="3"/>
  <c r="G4" i="3"/>
  <c r="G21" i="1"/>
  <c r="F22" i="1"/>
  <c r="F213" i="1"/>
  <c r="G206" i="1"/>
  <c r="F205" i="1"/>
  <c r="F204" i="1"/>
  <c r="F206" i="1" s="1"/>
  <c r="F197" i="1"/>
  <c r="G196" i="1"/>
  <c r="G195" i="1"/>
  <c r="F194" i="1"/>
  <c r="G193" i="1"/>
  <c r="G192" i="1"/>
  <c r="G56" i="3" l="1"/>
  <c r="G45" i="3"/>
  <c r="G52" i="3"/>
  <c r="G41" i="3"/>
  <c r="G49" i="3"/>
  <c r="G197" i="1"/>
  <c r="G194" i="1"/>
  <c r="F188" i="1"/>
  <c r="G187" i="1"/>
  <c r="F184" i="1"/>
  <c r="G183" i="1"/>
  <c r="G182" i="1"/>
  <c r="G179" i="1"/>
  <c r="F180" i="1"/>
  <c r="F176" i="1"/>
  <c r="G175" i="1"/>
  <c r="G166" i="1"/>
  <c r="F170" i="1"/>
  <c r="G184" i="1" l="1"/>
  <c r="F156" i="1"/>
  <c r="F139" i="1"/>
  <c r="G130" i="1"/>
  <c r="G132" i="1"/>
  <c r="G134" i="1"/>
  <c r="G135" i="1"/>
  <c r="G137" i="1"/>
  <c r="G138" i="1"/>
  <c r="G154" i="1"/>
  <c r="G155" i="1"/>
  <c r="F102" i="1"/>
  <c r="F99" i="1"/>
  <c r="G45" i="1"/>
  <c r="G98" i="1"/>
  <c r="G95" i="1"/>
  <c r="G94" i="1"/>
  <c r="G77" i="1"/>
  <c r="F67" i="1"/>
  <c r="F66" i="1"/>
  <c r="F44" i="1"/>
  <c r="F43" i="1"/>
  <c r="G41" i="1"/>
  <c r="G40" i="1"/>
  <c r="G14" i="1"/>
  <c r="G5" i="1"/>
  <c r="G4" i="1"/>
  <c r="F18" i="1"/>
  <c r="G186" i="1"/>
  <c r="G188" i="1" s="1"/>
  <c r="G178" i="1"/>
  <c r="G180" i="1" s="1"/>
  <c r="G174" i="1"/>
  <c r="G176" i="1" s="1"/>
  <c r="G169" i="1"/>
  <c r="G168" i="1"/>
  <c r="G165" i="1"/>
  <c r="G129" i="1"/>
  <c r="G127" i="1"/>
  <c r="G126" i="1"/>
  <c r="G125" i="1"/>
  <c r="G124" i="1"/>
  <c r="G120" i="1"/>
  <c r="G119" i="1"/>
  <c r="G117" i="1"/>
  <c r="G115" i="1"/>
  <c r="G113" i="1"/>
  <c r="G105" i="1"/>
  <c r="G104" i="1"/>
  <c r="G101" i="1"/>
  <c r="G100" i="1"/>
  <c r="G97" i="1"/>
  <c r="G93" i="1"/>
  <c r="G91" i="1"/>
  <c r="G89" i="1"/>
  <c r="G80" i="1"/>
  <c r="G79" i="1"/>
  <c r="G75" i="1"/>
  <c r="G73" i="1"/>
  <c r="G71" i="1"/>
  <c r="G69" i="1"/>
  <c r="G64" i="1"/>
  <c r="G62" i="1"/>
  <c r="G61" i="1"/>
  <c r="G60" i="1"/>
  <c r="G59" i="1"/>
  <c r="G58" i="1"/>
  <c r="G56" i="1"/>
  <c r="G55" i="1"/>
  <c r="G47" i="1"/>
  <c r="G39" i="1"/>
  <c r="G33" i="1"/>
  <c r="G32" i="1"/>
  <c r="G30" i="1"/>
  <c r="G28" i="1"/>
  <c r="G20" i="1"/>
  <c r="G22" i="1" s="1"/>
  <c r="G17" i="1"/>
  <c r="G16" i="1"/>
  <c r="F45" i="1" l="1"/>
  <c r="G18" i="1"/>
  <c r="G102" i="1"/>
  <c r="G99" i="1"/>
  <c r="G170" i="1"/>
  <c r="G139" i="1"/>
  <c r="G156" i="1"/>
  <c r="F6" i="1"/>
  <c r="G6" i="1"/>
</calcChain>
</file>

<file path=xl/comments1.xml><?xml version="1.0" encoding="utf-8"?>
<comments xmlns="http://schemas.openxmlformats.org/spreadsheetml/2006/main">
  <authors>
    <author>Alicia Elena Bocanegra Salas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Alicia Elena Bocanegra Salas:</t>
        </r>
        <r>
          <rPr>
            <sz val="9"/>
            <color indexed="81"/>
            <rFont val="Tahoma"/>
            <family val="2"/>
          </rPr>
          <t xml:space="preserve">
60% recurso y materia prima
10% poblacion discapacitada como recurso humano
30% padres y madres cabeza de familia, en caso de no encontrar equipo humano</t>
        </r>
      </text>
    </comment>
  </commentList>
</comments>
</file>

<file path=xl/sharedStrings.xml><?xml version="1.0" encoding="utf-8"?>
<sst xmlns="http://schemas.openxmlformats.org/spreadsheetml/2006/main" count="346" uniqueCount="89">
  <si>
    <t>PROPONENTE</t>
  </si>
  <si>
    <t>GRUPO</t>
  </si>
  <si>
    <t>BIENES Y/O SERVICIOS</t>
  </si>
  <si>
    <t>VALOR DEL CONTRATO</t>
  </si>
  <si>
    <t>PORCENTAJE</t>
  </si>
  <si>
    <t>VALOR DEL PORCENTAJE</t>
  </si>
  <si>
    <t>FUNDACION SEMBRANDO FUTURO</t>
  </si>
  <si>
    <t>SERVICIO: CAPACITACIONES DIRIGIDAS A LOS PADRES DE FAMILIA SOBRE HABITOS DE VIDA SALUDABLE Y/O PAUTAS DE CRIANZA</t>
  </si>
  <si>
    <t>BIENES: MATERIAL DIDACTICO PARA LA PRIMERA INFANCIA</t>
  </si>
  <si>
    <t>PROPUESTA</t>
  </si>
  <si>
    <t>TOTAL CONTRAPARTIDA</t>
  </si>
  <si>
    <t>FUNDACION VISIONANDO FUTURO</t>
  </si>
  <si>
    <t>NO PRESENTA</t>
  </si>
  <si>
    <t>FUNDACION APOYAR</t>
  </si>
  <si>
    <t>FUNDACION HUMANOS</t>
  </si>
  <si>
    <t>CAPACITACIONES DIRIGIDAS A LAS FAMILIAS EN TEMAS DE ESTILO DE VIDA SALUDABLE Y PAUTAS DE CRIANZA</t>
  </si>
  <si>
    <t>MATERIAL DIDACTICO DURADERO (JUGUETES, CARTILLAS ILUSTRATIVAS) PARA NIÑOS Y NIÑAS</t>
  </si>
  <si>
    <t>FUNDACION CUMPLIENDO TUS SUEÑOS</t>
  </si>
  <si>
    <t>FUNDACION PARA EL DESARROLLO INTEGRAL SOSTENIBLE ENERGIA VITAL</t>
  </si>
  <si>
    <t>CORPORACION ECOLOGICA Y DESARROLLO INTEGRAL ECODES</t>
  </si>
  <si>
    <t>CAPACITACION A LOS PADRES DE FAMILIAS EN TEMATICAS COMO: PAUTAS DE CRIANZA Y/O HABITOS DE VIDA SALUDABLE.</t>
  </si>
  <si>
    <t>CORPORACION UNIDA PARA EL DESARROLLO INTEGRAL COMUNITARIO CUPEDIC</t>
  </si>
  <si>
    <t>FUNDACION DESPERTAR SOLIDARIO</t>
  </si>
  <si>
    <t>CORPORACION COMUNITARIA PARA EL APOYO NUTRICIONAL DE NIÑOS Y NIÑAS COCRECER</t>
  </si>
  <si>
    <t>UT NUTRICION HUMANA 2015</t>
  </si>
  <si>
    <t>MATERIAL DIDACTICO PARA LA PRIMERA INFANCIA</t>
  </si>
  <si>
    <t>SERVICIOS DE CAPACITACION A LOS PADRES DE FAMILIA EN HABITOS DE VIDA SALUDABLE Y/O PAUTAS DE CRIANZA</t>
  </si>
  <si>
    <t>FUNDACION CRISTIANA LAZOS DE AMOR</t>
  </si>
  <si>
    <t>CAPACITACION A LOS PADRES DE FAMILIAS EN PAUTAS DE CRIANZA</t>
  </si>
  <si>
    <t>CAPACITACION Y MATERIAL DIDACTICO</t>
  </si>
  <si>
    <t>FUNDACION POR UN MUNDO NUEVO</t>
  </si>
  <si>
    <t>FUNDACION PARA EL DESARROLLO DE LAS ZONAS PALMERAS DE COLOMBIA FUNDEPALMA</t>
  </si>
  <si>
    <t>FUNDACION REALIZANDO SUEÑOS DE EL PIÑON</t>
  </si>
  <si>
    <t>CAPACITACIONES Y ASISTENCIA CON EL PROGRAMA SOCIAL DE LA FUNDACION "APRENDO A CRECER EN MI PROPIO MEDIO"</t>
  </si>
  <si>
    <t>UNIVERSIDAD DEL MAGDALENA</t>
  </si>
  <si>
    <t>SERVICIOS</t>
  </si>
  <si>
    <t>UT DE CERO A SIEMPRE PARA EL FUTURO</t>
  </si>
  <si>
    <t>FUNDACION PARA EL BIENESTAR SOCIAL DE LA COMUNIDAD FUNDAPROBIC</t>
  </si>
  <si>
    <t>CAPACITACION</t>
  </si>
  <si>
    <t>MATERIAL DIDACTICO</t>
  </si>
  <si>
    <t>CORPORACION PARA EL DESARROLLO INTEGRAL DE COLOMBIA CDIC</t>
  </si>
  <si>
    <t>BIENES Y SERVICIOS</t>
  </si>
  <si>
    <t>FUNDACION PARA EL DESARROLLO Y LA SOLIDARIDAD FUNDESOL</t>
  </si>
  <si>
    <t>FUNDACION MULTIACTIVA EMPRENDIENDO</t>
  </si>
  <si>
    <t>ASOCIACION SOLIDARIA DE TRABAJADORES COMUNITARIOS DE PLATO ASOTRACP</t>
  </si>
  <si>
    <t>FUNDACION CIRA QUIROZ DE AYALA</t>
  </si>
  <si>
    <t>CORPORACION COMUNITARIA PARA EL DESARROLLO DE LAS FAMILIAS DEL DEPARTAMENTO DEL MAGDALENA CORFAMAG</t>
  </si>
  <si>
    <t>FUNDACION HACIA EL DESARROLLO SOCIAL</t>
  </si>
  <si>
    <t>FUNDACION PARA BRINDAR UN MEJOR VIVIR FUMVIR</t>
  </si>
  <si>
    <t>BIENES: MATERIAL DIDACTICO</t>
  </si>
  <si>
    <t>SERVICIOS: CAPACITACION EN HABITOS DE VIDA SALUDABLE Y PAUTAS DE CRIANZA</t>
  </si>
  <si>
    <t>UT TEMPORAL FAMILIAS BENDECIDAS</t>
  </si>
  <si>
    <t>CORPORACION JUNTOS CONSTRUYENDO FUTURO</t>
  </si>
  <si>
    <t>FUNDACION PARA EL DESARROLLO SOCIAL Y LA SOLIDARIDAD FUNDESOL</t>
  </si>
  <si>
    <t>FUNDACION ENLACE</t>
  </si>
  <si>
    <t>FUNDACION SALUD Y BIENESTAR FUNDASALUD</t>
  </si>
  <si>
    <t>CAPACITACION A LOS PADRES DE FAMILIA</t>
  </si>
  <si>
    <t>CORPORACION INCATE</t>
  </si>
  <si>
    <t>CORPORACION PARA EL DESARROLLO INTEGRAL DE COLOMBIA</t>
  </si>
  <si>
    <t>CORPORACION COMUNITARIA NUTRIR</t>
  </si>
  <si>
    <t>CONSORCIO CAMINOS PARA LA INFANCIA</t>
  </si>
  <si>
    <t>CAPACITACION A PADRES DE FAMILIA EN HABITOS DE VIDA SALUDABLE Y/O PAUTAS DE CRIANZA</t>
  </si>
  <si>
    <t>FUNDACION PROYECTANDO MILAGROS FUNPROMIL</t>
  </si>
  <si>
    <t>FUNDACION PARA EL DESARROLLO DE LAS FAMILIAS FUNDEFA</t>
  </si>
  <si>
    <t>ESTA EN LA TABLA DE CONTENIDO Y NO APARECE</t>
  </si>
  <si>
    <t>FUNDACION PARA EL DESARROLLO SOCIAL Y CULTURAL DE SANTA MARTA</t>
  </si>
  <si>
    <t>RECHAZADA</t>
  </si>
  <si>
    <t>ASOCIACION POPULAR DE MUJERES DEL CESAR</t>
  </si>
  <si>
    <t>BIENES Y MATERIAL DIDACTICO</t>
  </si>
  <si>
    <t>UT ALAS SOL CARIBE POR LA NIÑEZ DEL MAGDALENA</t>
  </si>
  <si>
    <t>ONG CORPORACION INTERNACIONAL PARA EL DESARROLLO COMUNITARIO DE LA COSTA ATLANTICA COINCCA</t>
  </si>
  <si>
    <t>UT RENACER</t>
  </si>
  <si>
    <t>CORPORACION POPUILAR PARA EL DESARROLLO SOCIAL DEL ATLANTICO CORPODESA</t>
  </si>
  <si>
    <t>UT NUTRICION Y VIDA 2015</t>
  </si>
  <si>
    <t>FUNDACION SOCIAL FLOR DE VIDA</t>
  </si>
  <si>
    <t>UT INFANCIA CARIBE</t>
  </si>
  <si>
    <t>BIENES</t>
  </si>
  <si>
    <t>FUNDACION SOCIAL MARIA AUXILIADORA</t>
  </si>
  <si>
    <t>FUNDACION PARA EL DESARROLLO NACIONAL FUNDENAL</t>
  </si>
  <si>
    <t>ASOCIACION DE PROPIETARIOS DE CAFETERIAS Y RESTAURANTES DE CIENAGA ASOCARES</t>
  </si>
  <si>
    <t>CORPORACION INTEGRANDO AMIGOS DE VIDA COINAV</t>
  </si>
  <si>
    <t>CORPORACION IMPULSAMOS</t>
  </si>
  <si>
    <t>FUNDACION CLUB JUVENIL DEL SUR</t>
  </si>
  <si>
    <t>UT ALIANZA PARA CRECER</t>
  </si>
  <si>
    <t>8 Y 9</t>
  </si>
  <si>
    <t>IGLESIA CENTRO BIBLICO INTERNACIONAL EMANUEL</t>
  </si>
  <si>
    <t>FUNDACION ESPERANZA VERDE DE LOS NIÑOS EVENY</t>
  </si>
  <si>
    <t>CONTRAPARTIDA: BIENES Y/O SERVICIOS</t>
  </si>
  <si>
    <t>CRITERIOS DE DESEMPATE - CONTRAPARTIDA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</si>
</sst>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&quot;$&quot;\ #,##0"/>
    <numFmt numFmtId="166" formatCode="0.0%"/>
    <numFmt numFmtId="167" formatCode="0.0000000000000000000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10" fontId="3" fillId="4" borderId="1" xfId="0" applyNumberFormat="1" applyFont="1" applyFill="1" applyBorder="1" applyAlignment="1">
      <alignment horizontal="center" vertical="center"/>
    </xf>
    <xf numFmtId="167" fontId="3" fillId="4" borderId="0" xfId="2" applyNumberFormat="1" applyFont="1" applyFill="1"/>
    <xf numFmtId="10" fontId="3" fillId="4" borderId="0" xfId="2" applyNumberFormat="1" applyFont="1" applyFill="1"/>
    <xf numFmtId="0" fontId="3" fillId="4" borderId="9" xfId="0" applyFont="1" applyFill="1" applyBorder="1" applyAlignment="1">
      <alignment vertical="center"/>
    </xf>
    <xf numFmtId="165" fontId="3" fillId="4" borderId="4" xfId="1" applyNumberFormat="1" applyFont="1" applyFill="1" applyBorder="1" applyAlignment="1">
      <alignment horizontal="center" vertical="center"/>
    </xf>
    <xf numFmtId="165" fontId="3" fillId="4" borderId="5" xfId="1" applyNumberFormat="1" applyFont="1" applyFill="1" applyBorder="1" applyAlignment="1">
      <alignment horizontal="center" vertical="center"/>
    </xf>
    <xf numFmtId="165" fontId="3" fillId="4" borderId="6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10" fontId="3" fillId="4" borderId="0" xfId="0" applyNumberFormat="1" applyFont="1" applyFill="1"/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wrapText="1"/>
    </xf>
    <xf numFmtId="165" fontId="3" fillId="4" borderId="0" xfId="1" applyNumberFormat="1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30"/>
  <sheetViews>
    <sheetView tabSelected="1" zoomScale="130" zoomScaleNormal="130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I71" sqref="I71"/>
    </sheetView>
  </sheetViews>
  <sheetFormatPr baseColWidth="10" defaultRowHeight="12.75" x14ac:dyDescent="0.2"/>
  <cols>
    <col min="1" max="1" width="11.42578125" style="60"/>
    <col min="2" max="2" width="34.140625" style="60" customWidth="1"/>
    <col min="3" max="3" width="11.42578125" style="109"/>
    <col min="4" max="4" width="34.5703125" style="60" customWidth="1"/>
    <col min="5" max="5" width="21" style="109" bestFit="1" customWidth="1"/>
    <col min="6" max="6" width="12.28515625" style="109" bestFit="1" customWidth="1"/>
    <col min="7" max="7" width="22.5703125" style="109" bestFit="1" customWidth="1"/>
    <col min="8" max="8" width="11.42578125" style="60"/>
    <col min="9" max="9" width="29.140625" style="60" bestFit="1" customWidth="1"/>
    <col min="10" max="16384" width="11.42578125" style="60"/>
  </cols>
  <sheetData>
    <row r="1" spans="1:7" ht="15" x14ac:dyDescent="0.25">
      <c r="A1" s="59" t="s">
        <v>88</v>
      </c>
      <c r="B1" s="59"/>
      <c r="C1" s="59"/>
      <c r="D1" s="59"/>
      <c r="E1" s="59"/>
      <c r="F1" s="59"/>
      <c r="G1" s="59"/>
    </row>
    <row r="3" spans="1:7" ht="15" x14ac:dyDescent="0.25">
      <c r="A3" s="61" t="s">
        <v>9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</row>
    <row r="4" spans="1:7" ht="51" x14ac:dyDescent="0.2">
      <c r="A4" s="62">
        <v>1</v>
      </c>
      <c r="B4" s="63" t="s">
        <v>6</v>
      </c>
      <c r="C4" s="63">
        <v>13</v>
      </c>
      <c r="D4" s="64" t="s">
        <v>7</v>
      </c>
      <c r="E4" s="65">
        <v>3539817640</v>
      </c>
      <c r="F4" s="66">
        <v>0.05</v>
      </c>
      <c r="G4" s="65">
        <f>+E4*F4</f>
        <v>176990882</v>
      </c>
    </row>
    <row r="5" spans="1:7" ht="25.5" x14ac:dyDescent="0.2">
      <c r="A5" s="67"/>
      <c r="B5" s="63"/>
      <c r="C5" s="63"/>
      <c r="D5" s="64" t="s">
        <v>8</v>
      </c>
      <c r="E5" s="65">
        <v>3539817640</v>
      </c>
      <c r="F5" s="66">
        <v>0.01</v>
      </c>
      <c r="G5" s="65">
        <f>+E5*F5</f>
        <v>35398176.399999999</v>
      </c>
    </row>
    <row r="6" spans="1:7" x14ac:dyDescent="0.2">
      <c r="A6" s="68" t="s">
        <v>10</v>
      </c>
      <c r="B6" s="69"/>
      <c r="C6" s="69"/>
      <c r="D6" s="69"/>
      <c r="E6" s="70"/>
      <c r="F6" s="66">
        <f>SUM(F4:F5)</f>
        <v>6.0000000000000005E-2</v>
      </c>
      <c r="G6" s="65">
        <f>SUM(G4:G5)</f>
        <v>212389058.40000001</v>
      </c>
    </row>
    <row r="7" spans="1:7" x14ac:dyDescent="0.2">
      <c r="A7" s="68"/>
      <c r="B7" s="69"/>
      <c r="C7" s="69"/>
      <c r="D7" s="69"/>
      <c r="E7" s="69"/>
      <c r="F7" s="69"/>
      <c r="G7" s="70"/>
    </row>
    <row r="8" spans="1:7" x14ac:dyDescent="0.2">
      <c r="A8" s="71">
        <v>2</v>
      </c>
      <c r="B8" s="72" t="s">
        <v>11</v>
      </c>
      <c r="C8" s="71">
        <v>16</v>
      </c>
      <c r="D8" s="73" t="s">
        <v>12</v>
      </c>
      <c r="E8" s="74"/>
      <c r="F8" s="74"/>
      <c r="G8" s="75"/>
    </row>
    <row r="9" spans="1:7" x14ac:dyDescent="0.2">
      <c r="A9" s="68"/>
      <c r="B9" s="69"/>
      <c r="C9" s="69"/>
      <c r="D9" s="69"/>
      <c r="E9" s="69"/>
      <c r="F9" s="69"/>
      <c r="G9" s="70"/>
    </row>
    <row r="10" spans="1:7" x14ac:dyDescent="0.2">
      <c r="A10" s="71">
        <v>3</v>
      </c>
      <c r="B10" s="72" t="s">
        <v>11</v>
      </c>
      <c r="C10" s="71">
        <v>15</v>
      </c>
      <c r="D10" s="73" t="s">
        <v>12</v>
      </c>
      <c r="E10" s="74"/>
      <c r="F10" s="74"/>
      <c r="G10" s="75"/>
    </row>
    <row r="11" spans="1:7" x14ac:dyDescent="0.2">
      <c r="A11" s="68"/>
      <c r="B11" s="69"/>
      <c r="C11" s="69"/>
      <c r="D11" s="69"/>
      <c r="E11" s="69"/>
      <c r="F11" s="69"/>
      <c r="G11" s="70"/>
    </row>
    <row r="12" spans="1:7" x14ac:dyDescent="0.2">
      <c r="A12" s="71">
        <v>4</v>
      </c>
      <c r="B12" s="72" t="s">
        <v>11</v>
      </c>
      <c r="C12" s="71">
        <v>17</v>
      </c>
      <c r="D12" s="73" t="s">
        <v>12</v>
      </c>
      <c r="E12" s="74"/>
      <c r="F12" s="74"/>
      <c r="G12" s="75"/>
    </row>
    <row r="13" spans="1:7" x14ac:dyDescent="0.2">
      <c r="A13" s="68"/>
      <c r="B13" s="69"/>
      <c r="C13" s="69"/>
      <c r="D13" s="69"/>
      <c r="E13" s="69"/>
      <c r="F13" s="69"/>
      <c r="G13" s="70"/>
    </row>
    <row r="14" spans="1:7" x14ac:dyDescent="0.2">
      <c r="A14" s="71">
        <v>5</v>
      </c>
      <c r="B14" s="72" t="s">
        <v>13</v>
      </c>
      <c r="C14" s="71">
        <v>6</v>
      </c>
      <c r="D14" s="64" t="s">
        <v>2</v>
      </c>
      <c r="E14" s="65">
        <v>1983866950</v>
      </c>
      <c r="F14" s="66">
        <v>0.01</v>
      </c>
      <c r="G14" s="65">
        <f>+E14*F14</f>
        <v>19838669.5</v>
      </c>
    </row>
    <row r="15" spans="1:7" x14ac:dyDescent="0.2">
      <c r="A15" s="68"/>
      <c r="B15" s="69"/>
      <c r="C15" s="69"/>
      <c r="D15" s="69"/>
      <c r="E15" s="69"/>
      <c r="F15" s="69"/>
      <c r="G15" s="70"/>
    </row>
    <row r="16" spans="1:7" ht="38.25" x14ac:dyDescent="0.2">
      <c r="A16" s="62">
        <v>6</v>
      </c>
      <c r="B16" s="76" t="s">
        <v>14</v>
      </c>
      <c r="C16" s="62">
        <v>6</v>
      </c>
      <c r="D16" s="64" t="s">
        <v>15</v>
      </c>
      <c r="E16" s="65">
        <v>1983866950</v>
      </c>
      <c r="F16" s="66">
        <v>0.08</v>
      </c>
      <c r="G16" s="65">
        <f>+E16*F16</f>
        <v>158709356</v>
      </c>
    </row>
    <row r="17" spans="1:7" ht="38.25" x14ac:dyDescent="0.2">
      <c r="A17" s="67"/>
      <c r="B17" s="77"/>
      <c r="C17" s="67"/>
      <c r="D17" s="64" t="s">
        <v>16</v>
      </c>
      <c r="E17" s="65">
        <v>1983866950</v>
      </c>
      <c r="F17" s="66">
        <v>0.02</v>
      </c>
      <c r="G17" s="65">
        <f t="shared" ref="G17:G105" si="0">+E17*F17</f>
        <v>39677339</v>
      </c>
    </row>
    <row r="18" spans="1:7" x14ac:dyDescent="0.2">
      <c r="A18" s="68" t="s">
        <v>10</v>
      </c>
      <c r="B18" s="69"/>
      <c r="C18" s="69"/>
      <c r="D18" s="69"/>
      <c r="E18" s="70"/>
      <c r="F18" s="66">
        <f>SUM(F16:F17)</f>
        <v>0.1</v>
      </c>
      <c r="G18" s="65">
        <f>SUM(G16:G17)</f>
        <v>198386695</v>
      </c>
    </row>
    <row r="19" spans="1:7" x14ac:dyDescent="0.2">
      <c r="A19" s="68"/>
      <c r="B19" s="69"/>
      <c r="C19" s="69"/>
      <c r="D19" s="69"/>
      <c r="E19" s="69"/>
      <c r="F19" s="69"/>
      <c r="G19" s="70"/>
    </row>
    <row r="20" spans="1:7" x14ac:dyDescent="0.2">
      <c r="A20" s="63">
        <v>7</v>
      </c>
      <c r="B20" s="78" t="s">
        <v>86</v>
      </c>
      <c r="C20" s="63">
        <v>14</v>
      </c>
      <c r="D20" s="64" t="s">
        <v>38</v>
      </c>
      <c r="E20" s="65">
        <v>3477587299</v>
      </c>
      <c r="F20" s="79">
        <v>7.0000000000000001E-3</v>
      </c>
      <c r="G20" s="65">
        <f t="shared" si="0"/>
        <v>24343111.093000002</v>
      </c>
    </row>
    <row r="21" spans="1:7" x14ac:dyDescent="0.2">
      <c r="A21" s="63"/>
      <c r="B21" s="78"/>
      <c r="C21" s="63"/>
      <c r="D21" s="64" t="s">
        <v>39</v>
      </c>
      <c r="E21" s="65">
        <v>3477587299</v>
      </c>
      <c r="F21" s="79">
        <v>3.0000000000000001E-3</v>
      </c>
      <c r="G21" s="65">
        <f t="shared" si="0"/>
        <v>10432761.897</v>
      </c>
    </row>
    <row r="22" spans="1:7" x14ac:dyDescent="0.2">
      <c r="A22" s="63" t="s">
        <v>10</v>
      </c>
      <c r="B22" s="63"/>
      <c r="C22" s="63"/>
      <c r="D22" s="63"/>
      <c r="E22" s="63"/>
      <c r="F22" s="79">
        <f>SUM(F20:F21)</f>
        <v>0.01</v>
      </c>
      <c r="G22" s="65">
        <f>SUM(G20:G21)</f>
        <v>34775872.990000002</v>
      </c>
    </row>
    <row r="23" spans="1:7" x14ac:dyDescent="0.2">
      <c r="A23" s="68"/>
      <c r="B23" s="69"/>
      <c r="C23" s="69"/>
      <c r="D23" s="69"/>
      <c r="E23" s="69"/>
      <c r="F23" s="69"/>
      <c r="G23" s="70"/>
    </row>
    <row r="24" spans="1:7" x14ac:dyDescent="0.2">
      <c r="A24" s="80">
        <v>8</v>
      </c>
      <c r="B24" s="81" t="s">
        <v>17</v>
      </c>
      <c r="C24" s="71">
        <v>9</v>
      </c>
      <c r="D24" s="73" t="s">
        <v>12</v>
      </c>
      <c r="E24" s="74"/>
      <c r="F24" s="74"/>
      <c r="G24" s="75"/>
    </row>
    <row r="25" spans="1:7" x14ac:dyDescent="0.2">
      <c r="A25" s="82"/>
      <c r="B25" s="83"/>
      <c r="C25" s="84">
        <v>16</v>
      </c>
      <c r="D25" s="73" t="s">
        <v>12</v>
      </c>
      <c r="E25" s="74"/>
      <c r="F25" s="74"/>
      <c r="G25" s="75"/>
    </row>
    <row r="26" spans="1:7" x14ac:dyDescent="0.2">
      <c r="A26" s="85"/>
      <c r="B26" s="86"/>
      <c r="C26" s="84">
        <v>18</v>
      </c>
      <c r="D26" s="74" t="s">
        <v>66</v>
      </c>
      <c r="E26" s="74"/>
      <c r="F26" s="74"/>
      <c r="G26" s="75"/>
    </row>
    <row r="27" spans="1:7" x14ac:dyDescent="0.2">
      <c r="A27" s="68"/>
      <c r="B27" s="69"/>
      <c r="C27" s="69"/>
      <c r="D27" s="69"/>
      <c r="E27" s="69"/>
      <c r="F27" s="69"/>
      <c r="G27" s="70"/>
    </row>
    <row r="28" spans="1:7" ht="25.5" x14ac:dyDescent="0.2">
      <c r="A28" s="71">
        <v>9</v>
      </c>
      <c r="B28" s="64" t="s">
        <v>18</v>
      </c>
      <c r="C28" s="71">
        <v>16</v>
      </c>
      <c r="D28" s="64" t="s">
        <v>2</v>
      </c>
      <c r="E28" s="65">
        <v>2153017711</v>
      </c>
      <c r="F28" s="66">
        <v>0.45</v>
      </c>
      <c r="G28" s="65">
        <f t="shared" si="0"/>
        <v>968857969.95000005</v>
      </c>
    </row>
    <row r="29" spans="1:7" x14ac:dyDescent="0.2">
      <c r="A29" s="68"/>
      <c r="B29" s="69"/>
      <c r="C29" s="69"/>
      <c r="D29" s="69"/>
      <c r="E29" s="69"/>
      <c r="F29" s="69"/>
      <c r="G29" s="70"/>
    </row>
    <row r="30" spans="1:7" ht="38.25" x14ac:dyDescent="0.2">
      <c r="A30" s="71">
        <v>10</v>
      </c>
      <c r="B30" s="64" t="s">
        <v>19</v>
      </c>
      <c r="C30" s="71">
        <v>21</v>
      </c>
      <c r="D30" s="64" t="s">
        <v>20</v>
      </c>
      <c r="E30" s="65">
        <v>1914704122</v>
      </c>
      <c r="F30" s="66">
        <v>0.02</v>
      </c>
      <c r="G30" s="65">
        <f t="shared" si="0"/>
        <v>38294082.439999998</v>
      </c>
    </row>
    <row r="31" spans="1:7" x14ac:dyDescent="0.2">
      <c r="A31" s="68"/>
      <c r="B31" s="69"/>
      <c r="C31" s="69"/>
      <c r="D31" s="69"/>
      <c r="E31" s="69"/>
      <c r="F31" s="69"/>
      <c r="G31" s="70"/>
    </row>
    <row r="32" spans="1:7" ht="38.25" x14ac:dyDescent="0.2">
      <c r="A32" s="62">
        <v>11</v>
      </c>
      <c r="B32" s="87" t="s">
        <v>21</v>
      </c>
      <c r="C32" s="71">
        <v>3</v>
      </c>
      <c r="D32" s="64" t="s">
        <v>20</v>
      </c>
      <c r="E32" s="65">
        <v>2604086407</v>
      </c>
      <c r="F32" s="66">
        <v>0.02</v>
      </c>
      <c r="G32" s="65">
        <f t="shared" si="0"/>
        <v>52081728.140000001</v>
      </c>
    </row>
    <row r="33" spans="1:9" ht="38.25" x14ac:dyDescent="0.2">
      <c r="A33" s="67"/>
      <c r="B33" s="88"/>
      <c r="C33" s="71">
        <v>8</v>
      </c>
      <c r="D33" s="64" t="s">
        <v>20</v>
      </c>
      <c r="E33" s="65">
        <v>3059331665</v>
      </c>
      <c r="F33" s="66">
        <v>0.02</v>
      </c>
      <c r="G33" s="65">
        <f t="shared" si="0"/>
        <v>61186633.300000004</v>
      </c>
    </row>
    <row r="34" spans="1:9" x14ac:dyDescent="0.2">
      <c r="A34" s="68"/>
      <c r="B34" s="69"/>
      <c r="C34" s="69"/>
      <c r="D34" s="69"/>
      <c r="E34" s="69"/>
      <c r="F34" s="69"/>
      <c r="G34" s="70"/>
    </row>
    <row r="35" spans="1:9" x14ac:dyDescent="0.2">
      <c r="A35" s="71">
        <v>12</v>
      </c>
      <c r="B35" s="64" t="s">
        <v>22</v>
      </c>
      <c r="C35" s="71">
        <v>25</v>
      </c>
      <c r="D35" s="73" t="s">
        <v>12</v>
      </c>
      <c r="E35" s="74"/>
      <c r="F35" s="74"/>
      <c r="G35" s="75"/>
    </row>
    <row r="36" spans="1:9" x14ac:dyDescent="0.2">
      <c r="A36" s="68"/>
      <c r="B36" s="69"/>
      <c r="C36" s="69"/>
      <c r="D36" s="69"/>
      <c r="E36" s="69"/>
      <c r="F36" s="69"/>
      <c r="G36" s="70"/>
    </row>
    <row r="37" spans="1:9" x14ac:dyDescent="0.2">
      <c r="A37" s="71">
        <v>13</v>
      </c>
      <c r="B37" s="64" t="s">
        <v>22</v>
      </c>
      <c r="C37" s="71">
        <v>8</v>
      </c>
      <c r="D37" s="73" t="s">
        <v>12</v>
      </c>
      <c r="E37" s="74"/>
      <c r="F37" s="74"/>
      <c r="G37" s="75"/>
    </row>
    <row r="38" spans="1:9" x14ac:dyDescent="0.2">
      <c r="A38" s="68"/>
      <c r="B38" s="69"/>
      <c r="C38" s="69"/>
      <c r="D38" s="69"/>
      <c r="E38" s="69"/>
      <c r="F38" s="69"/>
      <c r="G38" s="70"/>
    </row>
    <row r="39" spans="1:9" x14ac:dyDescent="0.2">
      <c r="A39" s="62">
        <v>14</v>
      </c>
      <c r="B39" s="89" t="s">
        <v>23</v>
      </c>
      <c r="C39" s="71">
        <v>19</v>
      </c>
      <c r="D39" s="64" t="s">
        <v>29</v>
      </c>
      <c r="E39" s="65">
        <v>2746712407</v>
      </c>
      <c r="F39" s="66">
        <v>0.05</v>
      </c>
      <c r="G39" s="65">
        <f t="shared" si="0"/>
        <v>137335620.34999999</v>
      </c>
    </row>
    <row r="40" spans="1:9" x14ac:dyDescent="0.2">
      <c r="A40" s="90"/>
      <c r="B40" s="91"/>
      <c r="C40" s="92">
        <v>21</v>
      </c>
      <c r="D40" s="64" t="s">
        <v>29</v>
      </c>
      <c r="E40" s="65">
        <v>1914704122</v>
      </c>
      <c r="F40" s="66">
        <v>0.05</v>
      </c>
      <c r="G40" s="65">
        <f t="shared" ref="G40" si="1">+E40*F40</f>
        <v>95735206.100000009</v>
      </c>
    </row>
    <row r="41" spans="1:9" x14ac:dyDescent="0.2">
      <c r="A41" s="67"/>
      <c r="B41" s="93"/>
      <c r="C41" s="92">
        <v>23</v>
      </c>
      <c r="D41" s="64" t="s">
        <v>29</v>
      </c>
      <c r="E41" s="65">
        <v>1085656565</v>
      </c>
      <c r="F41" s="66">
        <v>0.05</v>
      </c>
      <c r="G41" s="65">
        <f t="shared" ref="G41" si="2">+E41*F41</f>
        <v>54282828.25</v>
      </c>
    </row>
    <row r="42" spans="1:9" x14ac:dyDescent="0.2">
      <c r="A42" s="68"/>
      <c r="B42" s="69"/>
      <c r="C42" s="69"/>
      <c r="D42" s="69"/>
      <c r="E42" s="69"/>
      <c r="F42" s="69"/>
      <c r="G42" s="70"/>
    </row>
    <row r="43" spans="1:9" ht="25.5" x14ac:dyDescent="0.2">
      <c r="A43" s="62">
        <v>15</v>
      </c>
      <c r="B43" s="89" t="s">
        <v>24</v>
      </c>
      <c r="C43" s="62">
        <v>21</v>
      </c>
      <c r="D43" s="64" t="s">
        <v>25</v>
      </c>
      <c r="E43" s="65">
        <v>1914704122</v>
      </c>
      <c r="F43" s="94">
        <f>+G43/E43</f>
        <v>5.2227390567031956E-3</v>
      </c>
      <c r="G43" s="65">
        <v>10000000</v>
      </c>
      <c r="I43" s="95"/>
    </row>
    <row r="44" spans="1:9" ht="38.25" x14ac:dyDescent="0.2">
      <c r="A44" s="67"/>
      <c r="B44" s="93"/>
      <c r="C44" s="67"/>
      <c r="D44" s="64" t="s">
        <v>26</v>
      </c>
      <c r="E44" s="65">
        <v>1914704122</v>
      </c>
      <c r="F44" s="94">
        <f>+G44/E44</f>
        <v>4.700465151032876E-2</v>
      </c>
      <c r="G44" s="65">
        <v>90000000</v>
      </c>
      <c r="I44" s="96"/>
    </row>
    <row r="45" spans="1:9" x14ac:dyDescent="0.2">
      <c r="A45" s="68" t="s">
        <v>10</v>
      </c>
      <c r="B45" s="69"/>
      <c r="C45" s="69"/>
      <c r="D45" s="69"/>
      <c r="E45" s="70"/>
      <c r="F45" s="94">
        <f>SUM(F43:F44)</f>
        <v>5.2227390567031955E-2</v>
      </c>
      <c r="G45" s="65">
        <f>SUM(G43:G44)</f>
        <v>100000000</v>
      </c>
      <c r="I45" s="96"/>
    </row>
    <row r="46" spans="1:9" x14ac:dyDescent="0.2">
      <c r="A46" s="68"/>
      <c r="B46" s="69"/>
      <c r="C46" s="69"/>
      <c r="D46" s="69"/>
      <c r="E46" s="69"/>
      <c r="F46" s="69"/>
      <c r="G46" s="70"/>
      <c r="I46" s="96"/>
    </row>
    <row r="47" spans="1:9" ht="25.5" x14ac:dyDescent="0.2">
      <c r="A47" s="71">
        <v>16</v>
      </c>
      <c r="B47" s="64" t="s">
        <v>27</v>
      </c>
      <c r="C47" s="71">
        <v>19</v>
      </c>
      <c r="D47" s="64" t="s">
        <v>28</v>
      </c>
      <c r="E47" s="65">
        <v>2746712487</v>
      </c>
      <c r="F47" s="66">
        <v>0.02</v>
      </c>
      <c r="G47" s="65">
        <f t="shared" si="0"/>
        <v>54934249.740000002</v>
      </c>
    </row>
    <row r="48" spans="1:9" x14ac:dyDescent="0.2">
      <c r="A48" s="68"/>
      <c r="B48" s="69"/>
      <c r="C48" s="69"/>
      <c r="D48" s="69"/>
      <c r="E48" s="69"/>
      <c r="F48" s="69"/>
      <c r="G48" s="70"/>
    </row>
    <row r="49" spans="1:7" ht="38.25" x14ac:dyDescent="0.2">
      <c r="A49" s="71">
        <v>17</v>
      </c>
      <c r="B49" s="64" t="s">
        <v>31</v>
      </c>
      <c r="C49" s="71">
        <v>9</v>
      </c>
      <c r="D49" s="73" t="s">
        <v>12</v>
      </c>
      <c r="E49" s="74"/>
      <c r="F49" s="74"/>
      <c r="G49" s="75"/>
    </row>
    <row r="50" spans="1:7" x14ac:dyDescent="0.2">
      <c r="A50" s="68"/>
      <c r="B50" s="69"/>
      <c r="C50" s="69"/>
      <c r="D50" s="69"/>
      <c r="E50" s="69"/>
      <c r="F50" s="69"/>
      <c r="G50" s="70"/>
    </row>
    <row r="51" spans="1:7" x14ac:dyDescent="0.2">
      <c r="A51" s="62">
        <v>18</v>
      </c>
      <c r="B51" s="89" t="s">
        <v>30</v>
      </c>
      <c r="C51" s="71">
        <v>3</v>
      </c>
      <c r="D51" s="73" t="s">
        <v>12</v>
      </c>
      <c r="E51" s="74"/>
      <c r="F51" s="74"/>
      <c r="G51" s="75"/>
    </row>
    <row r="52" spans="1:7" x14ac:dyDescent="0.2">
      <c r="A52" s="90"/>
      <c r="B52" s="91"/>
      <c r="C52" s="71">
        <v>4</v>
      </c>
      <c r="D52" s="73" t="s">
        <v>12</v>
      </c>
      <c r="E52" s="74"/>
      <c r="F52" s="74"/>
      <c r="G52" s="75"/>
    </row>
    <row r="53" spans="1:7" x14ac:dyDescent="0.2">
      <c r="A53" s="67"/>
      <c r="B53" s="93"/>
      <c r="C53" s="71">
        <v>5</v>
      </c>
      <c r="D53" s="73" t="s">
        <v>12</v>
      </c>
      <c r="E53" s="74"/>
      <c r="F53" s="74"/>
      <c r="G53" s="75"/>
    </row>
    <row r="54" spans="1:7" x14ac:dyDescent="0.2">
      <c r="A54" s="68"/>
      <c r="B54" s="69"/>
      <c r="C54" s="69"/>
      <c r="D54" s="69"/>
      <c r="E54" s="69"/>
      <c r="F54" s="69"/>
      <c r="G54" s="70"/>
    </row>
    <row r="55" spans="1:7" ht="51" x14ac:dyDescent="0.2">
      <c r="A55" s="62">
        <v>19</v>
      </c>
      <c r="B55" s="89" t="s">
        <v>32</v>
      </c>
      <c r="C55" s="71">
        <v>11</v>
      </c>
      <c r="D55" s="64" t="s">
        <v>33</v>
      </c>
      <c r="E55" s="65">
        <v>2840355351</v>
      </c>
      <c r="F55" s="66">
        <v>1.2500000000000001E-2</v>
      </c>
      <c r="G55" s="65">
        <f t="shared" si="0"/>
        <v>35504441.887500003</v>
      </c>
    </row>
    <row r="56" spans="1:7" ht="51" x14ac:dyDescent="0.2">
      <c r="A56" s="67"/>
      <c r="B56" s="93"/>
      <c r="C56" s="71">
        <v>12</v>
      </c>
      <c r="D56" s="64" t="s">
        <v>33</v>
      </c>
      <c r="E56" s="65">
        <v>3204498140</v>
      </c>
      <c r="F56" s="66">
        <v>1.2500000000000001E-2</v>
      </c>
      <c r="G56" s="65">
        <f t="shared" si="0"/>
        <v>40056226.75</v>
      </c>
    </row>
    <row r="57" spans="1:7" x14ac:dyDescent="0.2">
      <c r="A57" s="68"/>
      <c r="B57" s="69"/>
      <c r="C57" s="69"/>
      <c r="D57" s="69"/>
      <c r="E57" s="69"/>
      <c r="F57" s="69"/>
      <c r="G57" s="70"/>
    </row>
    <row r="58" spans="1:7" x14ac:dyDescent="0.2">
      <c r="A58" s="62">
        <v>20</v>
      </c>
      <c r="B58" s="89" t="s">
        <v>34</v>
      </c>
      <c r="C58" s="71">
        <v>3</v>
      </c>
      <c r="D58" s="64" t="s">
        <v>35</v>
      </c>
      <c r="E58" s="65">
        <v>2604086407</v>
      </c>
      <c r="F58" s="79">
        <v>0.13400000000000001</v>
      </c>
      <c r="G58" s="65">
        <f t="shared" si="0"/>
        <v>348947578.53800005</v>
      </c>
    </row>
    <row r="59" spans="1:7" x14ac:dyDescent="0.2">
      <c r="A59" s="90"/>
      <c r="B59" s="91"/>
      <c r="C59" s="71">
        <v>4</v>
      </c>
      <c r="D59" s="64" t="s">
        <v>35</v>
      </c>
      <c r="E59" s="65">
        <v>1670624800</v>
      </c>
      <c r="F59" s="79">
        <v>0.13400000000000001</v>
      </c>
      <c r="G59" s="65">
        <f t="shared" si="0"/>
        <v>223863723.20000002</v>
      </c>
    </row>
    <row r="60" spans="1:7" x14ac:dyDescent="0.2">
      <c r="A60" s="90"/>
      <c r="B60" s="91"/>
      <c r="C60" s="71">
        <v>5</v>
      </c>
      <c r="D60" s="64" t="s">
        <v>35</v>
      </c>
      <c r="E60" s="65">
        <v>1983866950</v>
      </c>
      <c r="F60" s="79">
        <v>0.13400000000000001</v>
      </c>
      <c r="G60" s="65">
        <f t="shared" si="0"/>
        <v>265838171.30000001</v>
      </c>
    </row>
    <row r="61" spans="1:7" x14ac:dyDescent="0.2">
      <c r="A61" s="90"/>
      <c r="B61" s="91"/>
      <c r="C61" s="71">
        <v>8</v>
      </c>
      <c r="D61" s="64" t="s">
        <v>35</v>
      </c>
      <c r="E61" s="65">
        <v>3059331665</v>
      </c>
      <c r="F61" s="79">
        <v>0.13400000000000001</v>
      </c>
      <c r="G61" s="65">
        <f t="shared" si="0"/>
        <v>409950443.11000001</v>
      </c>
    </row>
    <row r="62" spans="1:7" x14ac:dyDescent="0.2">
      <c r="A62" s="67"/>
      <c r="B62" s="93"/>
      <c r="C62" s="71">
        <v>16</v>
      </c>
      <c r="D62" s="64" t="s">
        <v>35</v>
      </c>
      <c r="E62" s="65">
        <v>2153017711</v>
      </c>
      <c r="F62" s="79">
        <v>0.13400000000000001</v>
      </c>
      <c r="G62" s="65">
        <f t="shared" si="0"/>
        <v>288504373.27399999</v>
      </c>
    </row>
    <row r="63" spans="1:7" x14ac:dyDescent="0.2">
      <c r="A63" s="68"/>
      <c r="B63" s="69"/>
      <c r="C63" s="69"/>
      <c r="D63" s="69"/>
      <c r="E63" s="69"/>
      <c r="F63" s="69"/>
      <c r="G63" s="70"/>
    </row>
    <row r="64" spans="1:7" x14ac:dyDescent="0.2">
      <c r="A64" s="71">
        <v>21</v>
      </c>
      <c r="B64" s="72" t="s">
        <v>36</v>
      </c>
      <c r="C64" s="71">
        <v>20</v>
      </c>
      <c r="D64" s="64" t="s">
        <v>29</v>
      </c>
      <c r="E64" s="65">
        <v>2746450122</v>
      </c>
      <c r="F64" s="66">
        <v>0.15</v>
      </c>
      <c r="G64" s="65">
        <f t="shared" si="0"/>
        <v>411967518.30000001</v>
      </c>
    </row>
    <row r="65" spans="1:7" x14ac:dyDescent="0.2">
      <c r="A65" s="68"/>
      <c r="B65" s="69"/>
      <c r="C65" s="69"/>
      <c r="D65" s="69"/>
      <c r="E65" s="69"/>
      <c r="F65" s="69"/>
      <c r="G65" s="70"/>
    </row>
    <row r="66" spans="1:7" x14ac:dyDescent="0.2">
      <c r="A66" s="62">
        <v>22</v>
      </c>
      <c r="B66" s="89" t="s">
        <v>37</v>
      </c>
      <c r="C66" s="71">
        <v>1</v>
      </c>
      <c r="D66" s="64" t="s">
        <v>29</v>
      </c>
      <c r="E66" s="65">
        <v>2130046620</v>
      </c>
      <c r="F66" s="94">
        <f>+G66/E66</f>
        <v>2.4224821896151737E-2</v>
      </c>
      <c r="G66" s="65">
        <v>51600000</v>
      </c>
    </row>
    <row r="67" spans="1:7" x14ac:dyDescent="0.2">
      <c r="A67" s="67"/>
      <c r="B67" s="93"/>
      <c r="C67" s="71">
        <v>2</v>
      </c>
      <c r="D67" s="64" t="s">
        <v>29</v>
      </c>
      <c r="E67" s="65">
        <v>2536964944</v>
      </c>
      <c r="F67" s="94">
        <f>+G67/E67</f>
        <v>1.9905675133365185E-2</v>
      </c>
      <c r="G67" s="65">
        <v>50500000</v>
      </c>
    </row>
    <row r="68" spans="1:7" x14ac:dyDescent="0.2">
      <c r="A68" s="68"/>
      <c r="B68" s="69"/>
      <c r="C68" s="69"/>
      <c r="D68" s="69"/>
      <c r="E68" s="69"/>
      <c r="F68" s="69"/>
      <c r="G68" s="70"/>
    </row>
    <row r="69" spans="1:7" ht="25.5" x14ac:dyDescent="0.2">
      <c r="A69" s="71">
        <v>23</v>
      </c>
      <c r="B69" s="64" t="s">
        <v>18</v>
      </c>
      <c r="C69" s="71">
        <v>12</v>
      </c>
      <c r="D69" s="64" t="s">
        <v>41</v>
      </c>
      <c r="E69" s="65">
        <v>3204498140</v>
      </c>
      <c r="F69" s="66">
        <v>0.45</v>
      </c>
      <c r="G69" s="65">
        <f t="shared" si="0"/>
        <v>1442024163</v>
      </c>
    </row>
    <row r="70" spans="1:7" x14ac:dyDescent="0.2">
      <c r="A70" s="68"/>
      <c r="B70" s="69"/>
      <c r="C70" s="69"/>
      <c r="D70" s="69"/>
      <c r="E70" s="69"/>
      <c r="F70" s="69"/>
      <c r="G70" s="70"/>
    </row>
    <row r="71" spans="1:7" ht="25.5" x14ac:dyDescent="0.2">
      <c r="A71" s="71">
        <v>24</v>
      </c>
      <c r="B71" s="64" t="s">
        <v>40</v>
      </c>
      <c r="C71" s="71">
        <v>3</v>
      </c>
      <c r="D71" s="64" t="s">
        <v>41</v>
      </c>
      <c r="E71" s="65">
        <v>2604086407</v>
      </c>
      <c r="F71" s="66">
        <v>0.46</v>
      </c>
      <c r="G71" s="65">
        <f t="shared" si="0"/>
        <v>1197879747.22</v>
      </c>
    </row>
    <row r="72" spans="1:7" x14ac:dyDescent="0.2">
      <c r="A72" s="68"/>
      <c r="B72" s="69"/>
      <c r="C72" s="69"/>
      <c r="D72" s="69"/>
      <c r="E72" s="69"/>
      <c r="F72" s="69"/>
      <c r="G72" s="70"/>
    </row>
    <row r="73" spans="1:7" ht="25.5" x14ac:dyDescent="0.2">
      <c r="A73" s="71">
        <v>25</v>
      </c>
      <c r="B73" s="64" t="s">
        <v>42</v>
      </c>
      <c r="C73" s="71">
        <v>19</v>
      </c>
      <c r="D73" s="64" t="s">
        <v>41</v>
      </c>
      <c r="E73" s="65">
        <v>2746712407</v>
      </c>
      <c r="F73" s="66">
        <v>0.42</v>
      </c>
      <c r="G73" s="65">
        <f t="shared" si="0"/>
        <v>1153619210.9400001</v>
      </c>
    </row>
    <row r="74" spans="1:7" x14ac:dyDescent="0.2">
      <c r="A74" s="68"/>
      <c r="B74" s="69"/>
      <c r="C74" s="69"/>
      <c r="D74" s="69"/>
      <c r="E74" s="69"/>
      <c r="F74" s="69"/>
      <c r="G74" s="70"/>
    </row>
    <row r="75" spans="1:7" x14ac:dyDescent="0.2">
      <c r="A75" s="71">
        <v>26</v>
      </c>
      <c r="B75" s="72" t="s">
        <v>43</v>
      </c>
      <c r="C75" s="71">
        <v>9</v>
      </c>
      <c r="D75" s="64" t="s">
        <v>41</v>
      </c>
      <c r="E75" s="65">
        <v>3063508227</v>
      </c>
      <c r="F75" s="66">
        <v>0.4</v>
      </c>
      <c r="G75" s="65">
        <f t="shared" si="0"/>
        <v>1225403290.8</v>
      </c>
    </row>
    <row r="76" spans="1:7" x14ac:dyDescent="0.2">
      <c r="A76" s="68"/>
      <c r="B76" s="69"/>
      <c r="C76" s="69"/>
      <c r="D76" s="69"/>
      <c r="E76" s="69"/>
      <c r="F76" s="69"/>
      <c r="G76" s="70"/>
    </row>
    <row r="77" spans="1:7" x14ac:dyDescent="0.2">
      <c r="A77" s="71">
        <v>27</v>
      </c>
      <c r="B77" s="72" t="s">
        <v>43</v>
      </c>
      <c r="C77" s="71">
        <v>2</v>
      </c>
      <c r="D77" s="64" t="s">
        <v>41</v>
      </c>
      <c r="E77" s="65">
        <v>2536964944</v>
      </c>
      <c r="F77" s="66">
        <v>0.4</v>
      </c>
      <c r="G77" s="65">
        <f t="shared" ref="G77" si="3">+E77*F77</f>
        <v>1014785977.6</v>
      </c>
    </row>
    <row r="78" spans="1:7" x14ac:dyDescent="0.2">
      <c r="A78" s="68"/>
      <c r="B78" s="69"/>
      <c r="C78" s="69"/>
      <c r="D78" s="69"/>
      <c r="E78" s="69"/>
      <c r="F78" s="69"/>
      <c r="G78" s="70"/>
    </row>
    <row r="79" spans="1:7" x14ac:dyDescent="0.2">
      <c r="A79" s="62">
        <v>28</v>
      </c>
      <c r="B79" s="89" t="s">
        <v>44</v>
      </c>
      <c r="C79" s="71">
        <v>25</v>
      </c>
      <c r="D79" s="64" t="s">
        <v>41</v>
      </c>
      <c r="E79" s="65">
        <v>2127864507</v>
      </c>
      <c r="F79" s="66">
        <v>0.20499999999999999</v>
      </c>
      <c r="G79" s="65">
        <f t="shared" si="0"/>
        <v>436212223.935</v>
      </c>
    </row>
    <row r="80" spans="1:7" x14ac:dyDescent="0.2">
      <c r="A80" s="67"/>
      <c r="B80" s="93"/>
      <c r="C80" s="71">
        <v>26</v>
      </c>
      <c r="D80" s="64" t="s">
        <v>41</v>
      </c>
      <c r="E80" s="65">
        <v>2762631557</v>
      </c>
      <c r="F80" s="66">
        <v>0.20499999999999999</v>
      </c>
      <c r="G80" s="65">
        <f t="shared" si="0"/>
        <v>566339469.18499994</v>
      </c>
    </row>
    <row r="81" spans="1:7" x14ac:dyDescent="0.2">
      <c r="A81" s="68"/>
      <c r="B81" s="69"/>
      <c r="C81" s="69"/>
      <c r="D81" s="69"/>
      <c r="E81" s="69"/>
      <c r="F81" s="69"/>
      <c r="G81" s="70"/>
    </row>
    <row r="82" spans="1:7" x14ac:dyDescent="0.2">
      <c r="A82" s="62">
        <v>29</v>
      </c>
      <c r="B82" s="76" t="s">
        <v>45</v>
      </c>
      <c r="C82" s="71">
        <v>6</v>
      </c>
      <c r="D82" s="73" t="s">
        <v>12</v>
      </c>
      <c r="E82" s="74"/>
      <c r="F82" s="74"/>
      <c r="G82" s="75"/>
    </row>
    <row r="83" spans="1:7" x14ac:dyDescent="0.2">
      <c r="A83" s="90"/>
      <c r="B83" s="97"/>
      <c r="C83" s="71">
        <v>7</v>
      </c>
      <c r="D83" s="73" t="s">
        <v>12</v>
      </c>
      <c r="E83" s="74"/>
      <c r="F83" s="74"/>
      <c r="G83" s="75"/>
    </row>
    <row r="84" spans="1:7" x14ac:dyDescent="0.2">
      <c r="A84" s="90"/>
      <c r="B84" s="97"/>
      <c r="C84" s="71">
        <v>9</v>
      </c>
      <c r="D84" s="73" t="s">
        <v>12</v>
      </c>
      <c r="E84" s="74"/>
      <c r="F84" s="74"/>
      <c r="G84" s="75"/>
    </row>
    <row r="85" spans="1:7" x14ac:dyDescent="0.2">
      <c r="A85" s="90"/>
      <c r="B85" s="97"/>
      <c r="C85" s="71">
        <v>11</v>
      </c>
      <c r="D85" s="73" t="s">
        <v>12</v>
      </c>
      <c r="E85" s="74"/>
      <c r="F85" s="74"/>
      <c r="G85" s="75"/>
    </row>
    <row r="86" spans="1:7" x14ac:dyDescent="0.2">
      <c r="A86" s="90"/>
      <c r="B86" s="97"/>
      <c r="C86" s="71">
        <v>12</v>
      </c>
      <c r="D86" s="73" t="s">
        <v>12</v>
      </c>
      <c r="E86" s="74"/>
      <c r="F86" s="74"/>
      <c r="G86" s="75"/>
    </row>
    <row r="87" spans="1:7" x14ac:dyDescent="0.2">
      <c r="A87" s="67"/>
      <c r="B87" s="77"/>
      <c r="C87" s="71">
        <v>15</v>
      </c>
      <c r="D87" s="73" t="s">
        <v>12</v>
      </c>
      <c r="E87" s="74"/>
      <c r="F87" s="74"/>
      <c r="G87" s="75"/>
    </row>
    <row r="88" spans="1:7" x14ac:dyDescent="0.2">
      <c r="A88" s="68"/>
      <c r="B88" s="69"/>
      <c r="C88" s="69"/>
      <c r="D88" s="69"/>
      <c r="E88" s="69"/>
      <c r="F88" s="69"/>
      <c r="G88" s="70"/>
    </row>
    <row r="89" spans="1:7" x14ac:dyDescent="0.2">
      <c r="A89" s="71">
        <v>30</v>
      </c>
      <c r="B89" s="72"/>
      <c r="C89" s="71"/>
      <c r="D89" s="64"/>
      <c r="E89" s="65"/>
      <c r="F89" s="66"/>
      <c r="G89" s="65">
        <f t="shared" si="0"/>
        <v>0</v>
      </c>
    </row>
    <row r="90" spans="1:7" x14ac:dyDescent="0.2">
      <c r="A90" s="68"/>
      <c r="B90" s="69"/>
      <c r="C90" s="69"/>
      <c r="D90" s="69"/>
      <c r="E90" s="69"/>
      <c r="F90" s="69"/>
      <c r="G90" s="70"/>
    </row>
    <row r="91" spans="1:7" ht="51" x14ac:dyDescent="0.2">
      <c r="A91" s="71">
        <v>31</v>
      </c>
      <c r="B91" s="64" t="s">
        <v>46</v>
      </c>
      <c r="C91" s="71">
        <v>16</v>
      </c>
      <c r="D91" s="64" t="s">
        <v>29</v>
      </c>
      <c r="E91" s="65">
        <v>2153017711</v>
      </c>
      <c r="F91" s="66">
        <v>0.05</v>
      </c>
      <c r="G91" s="65">
        <f t="shared" si="0"/>
        <v>107650885.55000001</v>
      </c>
    </row>
    <row r="92" spans="1:7" x14ac:dyDescent="0.2">
      <c r="A92" s="68"/>
      <c r="B92" s="69"/>
      <c r="C92" s="69"/>
      <c r="D92" s="69"/>
      <c r="E92" s="69"/>
      <c r="F92" s="69"/>
      <c r="G92" s="70"/>
    </row>
    <row r="93" spans="1:7" x14ac:dyDescent="0.2">
      <c r="A93" s="62">
        <v>32</v>
      </c>
      <c r="B93" s="89" t="s">
        <v>48</v>
      </c>
      <c r="C93" s="71">
        <v>11</v>
      </c>
      <c r="D93" s="64" t="s">
        <v>41</v>
      </c>
      <c r="E93" s="65">
        <v>2840355351</v>
      </c>
      <c r="F93" s="66">
        <v>0.20499999999999999</v>
      </c>
      <c r="G93" s="65">
        <f t="shared" si="0"/>
        <v>582272846.95499992</v>
      </c>
    </row>
    <row r="94" spans="1:7" x14ac:dyDescent="0.2">
      <c r="A94" s="90"/>
      <c r="B94" s="91"/>
      <c r="C94" s="71">
        <v>21</v>
      </c>
      <c r="D94" s="64" t="s">
        <v>41</v>
      </c>
      <c r="E94" s="65">
        <v>1914704122</v>
      </c>
      <c r="F94" s="66">
        <v>0.20499999999999999</v>
      </c>
      <c r="G94" s="65">
        <f t="shared" ref="G94:G95" si="4">+E94*F94</f>
        <v>392514345.00999999</v>
      </c>
    </row>
    <row r="95" spans="1:7" x14ac:dyDescent="0.2">
      <c r="A95" s="67"/>
      <c r="B95" s="93"/>
      <c r="C95" s="71">
        <v>24</v>
      </c>
      <c r="D95" s="64" t="s">
        <v>41</v>
      </c>
      <c r="E95" s="65">
        <v>3615533299</v>
      </c>
      <c r="F95" s="66">
        <v>0.20499999999999999</v>
      </c>
      <c r="G95" s="65">
        <f t="shared" si="4"/>
        <v>741184326.29499996</v>
      </c>
    </row>
    <row r="96" spans="1:7" x14ac:dyDescent="0.2">
      <c r="A96" s="68"/>
      <c r="B96" s="69"/>
      <c r="C96" s="69"/>
      <c r="D96" s="69"/>
      <c r="E96" s="69"/>
      <c r="F96" s="69"/>
      <c r="G96" s="70"/>
    </row>
    <row r="97" spans="1:7" x14ac:dyDescent="0.2">
      <c r="A97" s="62">
        <v>33</v>
      </c>
      <c r="B97" s="62" t="s">
        <v>47</v>
      </c>
      <c r="C97" s="62">
        <v>12</v>
      </c>
      <c r="D97" s="64" t="s">
        <v>49</v>
      </c>
      <c r="E97" s="65">
        <v>3204498140</v>
      </c>
      <c r="F97" s="66">
        <v>0.03</v>
      </c>
      <c r="G97" s="65">
        <f t="shared" si="0"/>
        <v>96134944.200000003</v>
      </c>
    </row>
    <row r="98" spans="1:7" ht="25.5" x14ac:dyDescent="0.2">
      <c r="A98" s="90"/>
      <c r="B98" s="90"/>
      <c r="C98" s="67"/>
      <c r="D98" s="64" t="s">
        <v>50</v>
      </c>
      <c r="E98" s="65">
        <v>3204498140</v>
      </c>
      <c r="F98" s="66">
        <v>0.03</v>
      </c>
      <c r="G98" s="65">
        <f t="shared" si="0"/>
        <v>96134944.200000003</v>
      </c>
    </row>
    <row r="99" spans="1:7" x14ac:dyDescent="0.2">
      <c r="A99" s="90"/>
      <c r="B99" s="90"/>
      <c r="C99" s="68" t="s">
        <v>10</v>
      </c>
      <c r="D99" s="69"/>
      <c r="E99" s="70"/>
      <c r="F99" s="66">
        <f>SUM(F97:F98)</f>
        <v>0.06</v>
      </c>
      <c r="G99" s="65">
        <f>SUM(G97:G98)</f>
        <v>192269888.40000001</v>
      </c>
    </row>
    <row r="100" spans="1:7" x14ac:dyDescent="0.2">
      <c r="A100" s="90"/>
      <c r="B100" s="90"/>
      <c r="C100" s="62">
        <v>13</v>
      </c>
      <c r="D100" s="64" t="s">
        <v>49</v>
      </c>
      <c r="E100" s="65">
        <v>3539817640</v>
      </c>
      <c r="F100" s="66">
        <v>0.03</v>
      </c>
      <c r="G100" s="65">
        <f t="shared" si="0"/>
        <v>106194529.2</v>
      </c>
    </row>
    <row r="101" spans="1:7" ht="25.5" x14ac:dyDescent="0.2">
      <c r="A101" s="90"/>
      <c r="B101" s="90"/>
      <c r="C101" s="67"/>
      <c r="D101" s="64" t="s">
        <v>50</v>
      </c>
      <c r="E101" s="65">
        <v>3539817640</v>
      </c>
      <c r="F101" s="66">
        <v>0.03</v>
      </c>
      <c r="G101" s="65">
        <f t="shared" si="0"/>
        <v>106194529.2</v>
      </c>
    </row>
    <row r="102" spans="1:7" x14ac:dyDescent="0.2">
      <c r="A102" s="68"/>
      <c r="B102" s="69"/>
      <c r="C102" s="69" t="s">
        <v>10</v>
      </c>
      <c r="D102" s="69"/>
      <c r="E102" s="70"/>
      <c r="F102" s="66">
        <f>SUM(F100:F101)</f>
        <v>0.06</v>
      </c>
      <c r="G102" s="65">
        <f>SUM(G100:G101)</f>
        <v>212389058.40000001</v>
      </c>
    </row>
    <row r="103" spans="1:7" x14ac:dyDescent="0.2">
      <c r="A103" s="68"/>
      <c r="B103" s="69"/>
      <c r="C103" s="69"/>
      <c r="D103" s="69"/>
      <c r="E103" s="69"/>
      <c r="F103" s="69"/>
      <c r="G103" s="70"/>
    </row>
    <row r="104" spans="1:7" x14ac:dyDescent="0.2">
      <c r="A104" s="62">
        <v>34</v>
      </c>
      <c r="B104" s="76" t="s">
        <v>51</v>
      </c>
      <c r="C104" s="71">
        <v>4</v>
      </c>
      <c r="D104" s="64" t="s">
        <v>38</v>
      </c>
      <c r="E104" s="65">
        <v>1670624800</v>
      </c>
      <c r="F104" s="79">
        <v>2.5000000000000001E-2</v>
      </c>
      <c r="G104" s="65">
        <f t="shared" si="0"/>
        <v>41765620</v>
      </c>
    </row>
    <row r="105" spans="1:7" x14ac:dyDescent="0.2">
      <c r="A105" s="67"/>
      <c r="B105" s="77"/>
      <c r="C105" s="71">
        <v>6</v>
      </c>
      <c r="D105" s="64" t="s">
        <v>38</v>
      </c>
      <c r="E105" s="65">
        <v>2276226290</v>
      </c>
      <c r="F105" s="79">
        <v>2.5000000000000001E-2</v>
      </c>
      <c r="G105" s="65">
        <f t="shared" si="0"/>
        <v>56905657.25</v>
      </c>
    </row>
    <row r="106" spans="1:7" x14ac:dyDescent="0.2">
      <c r="A106" s="68"/>
      <c r="B106" s="69"/>
      <c r="C106" s="69"/>
      <c r="D106" s="69"/>
      <c r="E106" s="69"/>
      <c r="F106" s="69"/>
      <c r="G106" s="70"/>
    </row>
    <row r="107" spans="1:7" x14ac:dyDescent="0.2">
      <c r="A107" s="62">
        <v>35</v>
      </c>
      <c r="B107" s="89" t="s">
        <v>52</v>
      </c>
      <c r="C107" s="71">
        <v>2</v>
      </c>
      <c r="D107" s="73" t="s">
        <v>12</v>
      </c>
      <c r="E107" s="74"/>
      <c r="F107" s="74"/>
      <c r="G107" s="75"/>
    </row>
    <row r="108" spans="1:7" x14ac:dyDescent="0.2">
      <c r="A108" s="90"/>
      <c r="B108" s="91"/>
      <c r="C108" s="71">
        <v>10</v>
      </c>
      <c r="D108" s="73" t="s">
        <v>12</v>
      </c>
      <c r="E108" s="74"/>
      <c r="F108" s="74"/>
      <c r="G108" s="75"/>
    </row>
    <row r="109" spans="1:7" x14ac:dyDescent="0.2">
      <c r="A109" s="90"/>
      <c r="B109" s="91"/>
      <c r="C109" s="71">
        <v>11</v>
      </c>
      <c r="D109" s="73" t="s">
        <v>12</v>
      </c>
      <c r="E109" s="74"/>
      <c r="F109" s="74"/>
      <c r="G109" s="75"/>
    </row>
    <row r="110" spans="1:7" x14ac:dyDescent="0.2">
      <c r="A110" s="90"/>
      <c r="B110" s="91"/>
      <c r="C110" s="71">
        <v>12</v>
      </c>
      <c r="D110" s="73" t="s">
        <v>12</v>
      </c>
      <c r="E110" s="74"/>
      <c r="F110" s="74"/>
      <c r="G110" s="75"/>
    </row>
    <row r="111" spans="1:7" x14ac:dyDescent="0.2">
      <c r="A111" s="67"/>
      <c r="B111" s="93"/>
      <c r="C111" s="71">
        <v>21</v>
      </c>
      <c r="D111" s="73" t="s">
        <v>12</v>
      </c>
      <c r="E111" s="74"/>
      <c r="F111" s="74"/>
      <c r="G111" s="75"/>
    </row>
    <row r="112" spans="1:7" x14ac:dyDescent="0.2">
      <c r="A112" s="68"/>
      <c r="B112" s="69"/>
      <c r="C112" s="69"/>
      <c r="D112" s="69"/>
      <c r="E112" s="69"/>
      <c r="F112" s="69"/>
      <c r="G112" s="70"/>
    </row>
    <row r="113" spans="1:7" x14ac:dyDescent="0.2">
      <c r="A113" s="71">
        <v>36</v>
      </c>
      <c r="B113" s="72"/>
      <c r="C113" s="71"/>
      <c r="D113" s="64"/>
      <c r="E113" s="65"/>
      <c r="F113" s="66"/>
      <c r="G113" s="65">
        <f t="shared" ref="G113:G193" si="5">+E113*F113</f>
        <v>0</v>
      </c>
    </row>
    <row r="114" spans="1:7" x14ac:dyDescent="0.2">
      <c r="A114" s="68"/>
      <c r="B114" s="69"/>
      <c r="C114" s="69"/>
      <c r="D114" s="69"/>
      <c r="E114" s="69"/>
      <c r="F114" s="69"/>
      <c r="G114" s="70"/>
    </row>
    <row r="115" spans="1:7" x14ac:dyDescent="0.2">
      <c r="A115" s="71">
        <v>37</v>
      </c>
      <c r="B115" s="72"/>
      <c r="C115" s="71"/>
      <c r="D115" s="64"/>
      <c r="E115" s="65"/>
      <c r="F115" s="66"/>
      <c r="G115" s="65">
        <f t="shared" si="5"/>
        <v>0</v>
      </c>
    </row>
    <row r="116" spans="1:7" x14ac:dyDescent="0.2">
      <c r="A116" s="68"/>
      <c r="B116" s="69"/>
      <c r="C116" s="69"/>
      <c r="D116" s="69"/>
      <c r="E116" s="69"/>
      <c r="F116" s="69"/>
      <c r="G116" s="70"/>
    </row>
    <row r="117" spans="1:7" ht="25.5" x14ac:dyDescent="0.2">
      <c r="A117" s="71">
        <v>38</v>
      </c>
      <c r="B117" s="64" t="s">
        <v>53</v>
      </c>
      <c r="C117" s="71">
        <v>14</v>
      </c>
      <c r="D117" s="64" t="s">
        <v>41</v>
      </c>
      <c r="E117" s="65">
        <v>3477587299</v>
      </c>
      <c r="F117" s="66">
        <v>0.42</v>
      </c>
      <c r="G117" s="65">
        <f t="shared" si="5"/>
        <v>1460586665.5799999</v>
      </c>
    </row>
    <row r="118" spans="1:7" x14ac:dyDescent="0.2">
      <c r="A118" s="68"/>
      <c r="B118" s="69"/>
      <c r="C118" s="69"/>
      <c r="D118" s="69"/>
      <c r="E118" s="69"/>
      <c r="F118" s="69"/>
      <c r="G118" s="70"/>
    </row>
    <row r="119" spans="1:7" x14ac:dyDescent="0.2">
      <c r="A119" s="62">
        <v>39</v>
      </c>
      <c r="B119" s="62" t="s">
        <v>54</v>
      </c>
      <c r="C119" s="71">
        <v>8</v>
      </c>
      <c r="D119" s="64" t="s">
        <v>38</v>
      </c>
      <c r="E119" s="65">
        <v>3059331665</v>
      </c>
      <c r="F119" s="66">
        <v>0.05</v>
      </c>
      <c r="G119" s="65">
        <f t="shared" si="5"/>
        <v>152966583.25</v>
      </c>
    </row>
    <row r="120" spans="1:7" x14ac:dyDescent="0.2">
      <c r="A120" s="67"/>
      <c r="B120" s="67"/>
      <c r="C120" s="71">
        <v>9</v>
      </c>
      <c r="D120" s="64" t="s">
        <v>38</v>
      </c>
      <c r="E120" s="65">
        <v>3063508227</v>
      </c>
      <c r="F120" s="66">
        <v>0.05</v>
      </c>
      <c r="G120" s="65">
        <f t="shared" si="5"/>
        <v>153175411.34999999</v>
      </c>
    </row>
    <row r="121" spans="1:7" x14ac:dyDescent="0.2">
      <c r="A121" s="68"/>
      <c r="B121" s="69"/>
      <c r="C121" s="69"/>
      <c r="D121" s="69"/>
      <c r="E121" s="69"/>
      <c r="F121" s="69"/>
      <c r="G121" s="70"/>
    </row>
    <row r="122" spans="1:7" x14ac:dyDescent="0.2">
      <c r="A122" s="71">
        <v>40</v>
      </c>
      <c r="B122" s="72"/>
      <c r="C122" s="98" t="s">
        <v>66</v>
      </c>
      <c r="D122" s="99"/>
      <c r="E122" s="99"/>
      <c r="F122" s="99"/>
      <c r="G122" s="100"/>
    </row>
    <row r="123" spans="1:7" x14ac:dyDescent="0.2">
      <c r="A123" s="68"/>
      <c r="B123" s="69"/>
      <c r="C123" s="69"/>
      <c r="D123" s="69"/>
      <c r="E123" s="69"/>
      <c r="F123" s="69"/>
      <c r="G123" s="70"/>
    </row>
    <row r="124" spans="1:7" x14ac:dyDescent="0.2">
      <c r="A124" s="62">
        <v>41</v>
      </c>
      <c r="B124" s="89" t="s">
        <v>55</v>
      </c>
      <c r="C124" s="71">
        <v>15</v>
      </c>
      <c r="D124" s="64" t="s">
        <v>56</v>
      </c>
      <c r="E124" s="65">
        <v>1925503889</v>
      </c>
      <c r="F124" s="66">
        <v>0.1</v>
      </c>
      <c r="G124" s="65">
        <f t="shared" si="5"/>
        <v>192550388.90000001</v>
      </c>
    </row>
    <row r="125" spans="1:7" x14ac:dyDescent="0.2">
      <c r="A125" s="90"/>
      <c r="B125" s="91"/>
      <c r="C125" s="71">
        <v>16</v>
      </c>
      <c r="D125" s="64" t="s">
        <v>56</v>
      </c>
      <c r="E125" s="65">
        <v>2153017711</v>
      </c>
      <c r="F125" s="66">
        <v>0.1</v>
      </c>
      <c r="G125" s="65">
        <f t="shared" si="5"/>
        <v>215301771.10000002</v>
      </c>
    </row>
    <row r="126" spans="1:7" x14ac:dyDescent="0.2">
      <c r="A126" s="90"/>
      <c r="B126" s="91"/>
      <c r="C126" s="71">
        <v>17</v>
      </c>
      <c r="D126" s="64" t="s">
        <v>56</v>
      </c>
      <c r="E126" s="65">
        <v>1621401961</v>
      </c>
      <c r="F126" s="66">
        <v>0.1</v>
      </c>
      <c r="G126" s="65">
        <f t="shared" si="5"/>
        <v>162140196.10000002</v>
      </c>
    </row>
    <row r="127" spans="1:7" x14ac:dyDescent="0.2">
      <c r="A127" s="67"/>
      <c r="B127" s="93"/>
      <c r="C127" s="71">
        <v>18</v>
      </c>
      <c r="D127" s="64" t="s">
        <v>56</v>
      </c>
      <c r="E127" s="65">
        <v>3678599818</v>
      </c>
      <c r="F127" s="66">
        <v>0.1</v>
      </c>
      <c r="G127" s="65">
        <f t="shared" si="5"/>
        <v>367859981.80000001</v>
      </c>
    </row>
    <row r="128" spans="1:7" x14ac:dyDescent="0.2">
      <c r="A128" s="68"/>
      <c r="B128" s="69"/>
      <c r="C128" s="69"/>
      <c r="D128" s="69"/>
      <c r="E128" s="69"/>
      <c r="F128" s="69"/>
      <c r="G128" s="70"/>
    </row>
    <row r="129" spans="1:7" x14ac:dyDescent="0.2">
      <c r="A129" s="62">
        <v>42</v>
      </c>
      <c r="B129" s="76" t="s">
        <v>57</v>
      </c>
      <c r="C129" s="71">
        <v>1</v>
      </c>
      <c r="D129" s="64" t="s">
        <v>41</v>
      </c>
      <c r="E129" s="65">
        <v>2130046620</v>
      </c>
      <c r="F129" s="66">
        <v>0.02</v>
      </c>
      <c r="G129" s="65">
        <f t="shared" si="5"/>
        <v>42600932.399999999</v>
      </c>
    </row>
    <row r="130" spans="1:7" x14ac:dyDescent="0.2">
      <c r="A130" s="67"/>
      <c r="B130" s="77"/>
      <c r="C130" s="71">
        <v>4</v>
      </c>
      <c r="D130" s="64" t="s">
        <v>41</v>
      </c>
      <c r="E130" s="65">
        <v>1670624800</v>
      </c>
      <c r="F130" s="66">
        <v>0.02</v>
      </c>
      <c r="G130" s="65">
        <f t="shared" si="5"/>
        <v>33412496</v>
      </c>
    </row>
    <row r="131" spans="1:7" x14ac:dyDescent="0.2">
      <c r="A131" s="68"/>
      <c r="B131" s="69"/>
      <c r="C131" s="69"/>
      <c r="D131" s="69"/>
      <c r="E131" s="69"/>
      <c r="F131" s="69"/>
      <c r="G131" s="70"/>
    </row>
    <row r="132" spans="1:7" ht="25.5" x14ac:dyDescent="0.2">
      <c r="A132" s="71">
        <v>43</v>
      </c>
      <c r="B132" s="64" t="s">
        <v>58</v>
      </c>
      <c r="C132" s="71">
        <v>5</v>
      </c>
      <c r="D132" s="64" t="s">
        <v>41</v>
      </c>
      <c r="E132" s="65">
        <v>1983866950</v>
      </c>
      <c r="F132" s="66">
        <v>0.46</v>
      </c>
      <c r="G132" s="65">
        <f t="shared" si="5"/>
        <v>912578797</v>
      </c>
    </row>
    <row r="133" spans="1:7" x14ac:dyDescent="0.2">
      <c r="A133" s="68"/>
      <c r="B133" s="69"/>
      <c r="C133" s="69"/>
      <c r="D133" s="69"/>
      <c r="E133" s="69"/>
      <c r="F133" s="69"/>
      <c r="G133" s="70"/>
    </row>
    <row r="134" spans="1:7" x14ac:dyDescent="0.2">
      <c r="A134" s="62">
        <v>44</v>
      </c>
      <c r="B134" s="76" t="s">
        <v>59</v>
      </c>
      <c r="C134" s="71">
        <v>15</v>
      </c>
      <c r="D134" s="64" t="s">
        <v>29</v>
      </c>
      <c r="E134" s="65">
        <v>1925503889</v>
      </c>
      <c r="F134" s="66">
        <v>0.05</v>
      </c>
      <c r="G134" s="65">
        <f t="shared" si="5"/>
        <v>96275194.450000003</v>
      </c>
    </row>
    <row r="135" spans="1:7" x14ac:dyDescent="0.2">
      <c r="A135" s="67"/>
      <c r="B135" s="77"/>
      <c r="C135" s="71">
        <v>17</v>
      </c>
      <c r="D135" s="64" t="s">
        <v>29</v>
      </c>
      <c r="E135" s="65">
        <v>1621401961</v>
      </c>
      <c r="F135" s="66">
        <v>0.05</v>
      </c>
      <c r="G135" s="65">
        <f t="shared" si="5"/>
        <v>81070098.050000012</v>
      </c>
    </row>
    <row r="136" spans="1:7" x14ac:dyDescent="0.2">
      <c r="A136" s="68"/>
      <c r="B136" s="69"/>
      <c r="C136" s="69"/>
      <c r="D136" s="69"/>
      <c r="E136" s="69"/>
      <c r="F136" s="69"/>
      <c r="G136" s="70"/>
    </row>
    <row r="137" spans="1:7" x14ac:dyDescent="0.2">
      <c r="A137" s="62">
        <v>45</v>
      </c>
      <c r="B137" s="76" t="s">
        <v>60</v>
      </c>
      <c r="C137" s="62">
        <v>14</v>
      </c>
      <c r="D137" s="64" t="s">
        <v>39</v>
      </c>
      <c r="E137" s="65">
        <v>3477587299</v>
      </c>
      <c r="F137" s="79">
        <v>4.4999999999999998E-2</v>
      </c>
      <c r="G137" s="65">
        <f t="shared" si="5"/>
        <v>156491428.45499998</v>
      </c>
    </row>
    <row r="138" spans="1:7" ht="38.25" x14ac:dyDescent="0.2">
      <c r="A138" s="67"/>
      <c r="B138" s="77"/>
      <c r="C138" s="67"/>
      <c r="D138" s="64" t="s">
        <v>61</v>
      </c>
      <c r="E138" s="65">
        <v>3477587299</v>
      </c>
      <c r="F138" s="79">
        <v>6.5000000000000002E-2</v>
      </c>
      <c r="G138" s="65">
        <f t="shared" si="5"/>
        <v>226043174.435</v>
      </c>
    </row>
    <row r="139" spans="1:7" x14ac:dyDescent="0.2">
      <c r="A139" s="68" t="s">
        <v>10</v>
      </c>
      <c r="B139" s="69"/>
      <c r="C139" s="69"/>
      <c r="D139" s="69"/>
      <c r="E139" s="70"/>
      <c r="F139" s="66">
        <f>SUM(F137:F138)</f>
        <v>0.11</v>
      </c>
      <c r="G139" s="65">
        <f>SUM(G137:G138)</f>
        <v>382534602.88999999</v>
      </c>
    </row>
    <row r="140" spans="1:7" x14ac:dyDescent="0.2">
      <c r="A140" s="68"/>
      <c r="B140" s="69"/>
      <c r="C140" s="69"/>
      <c r="D140" s="69"/>
      <c r="E140" s="69"/>
      <c r="F140" s="69"/>
      <c r="G140" s="70"/>
    </row>
    <row r="141" spans="1:7" ht="25.5" x14ac:dyDescent="0.2">
      <c r="A141" s="71">
        <v>46</v>
      </c>
      <c r="B141" s="64" t="s">
        <v>63</v>
      </c>
      <c r="C141" s="71">
        <v>18</v>
      </c>
      <c r="D141" s="73" t="s">
        <v>12</v>
      </c>
      <c r="E141" s="74"/>
      <c r="F141" s="74"/>
      <c r="G141" s="75"/>
    </row>
    <row r="142" spans="1:7" x14ac:dyDescent="0.2">
      <c r="A142" s="68"/>
      <c r="B142" s="69"/>
      <c r="C142" s="69"/>
      <c r="D142" s="69"/>
      <c r="E142" s="69"/>
      <c r="F142" s="69"/>
      <c r="G142" s="70"/>
    </row>
    <row r="143" spans="1:7" ht="25.5" x14ac:dyDescent="0.2">
      <c r="A143" s="71">
        <v>47</v>
      </c>
      <c r="B143" s="64" t="s">
        <v>62</v>
      </c>
      <c r="C143" s="71">
        <v>19</v>
      </c>
      <c r="D143" s="73" t="s">
        <v>12</v>
      </c>
      <c r="E143" s="74"/>
      <c r="F143" s="74"/>
      <c r="G143" s="75"/>
    </row>
    <row r="144" spans="1:7" x14ac:dyDescent="0.2">
      <c r="A144" s="68"/>
      <c r="B144" s="69"/>
      <c r="C144" s="69"/>
      <c r="D144" s="69"/>
      <c r="E144" s="69"/>
      <c r="F144" s="69"/>
      <c r="G144" s="70"/>
    </row>
    <row r="145" spans="1:8" ht="25.5" x14ac:dyDescent="0.2">
      <c r="A145" s="71">
        <v>48</v>
      </c>
      <c r="B145" s="64" t="s">
        <v>65</v>
      </c>
      <c r="C145" s="98" t="s">
        <v>66</v>
      </c>
      <c r="D145" s="99"/>
      <c r="E145" s="99"/>
      <c r="F145" s="99"/>
      <c r="G145" s="100"/>
    </row>
    <row r="146" spans="1:8" x14ac:dyDescent="0.2">
      <c r="A146" s="68"/>
      <c r="B146" s="69"/>
      <c r="C146" s="69"/>
      <c r="D146" s="69"/>
      <c r="E146" s="69"/>
      <c r="F146" s="69"/>
      <c r="G146" s="70"/>
    </row>
    <row r="147" spans="1:8" x14ac:dyDescent="0.2">
      <c r="A147" s="63">
        <v>49</v>
      </c>
      <c r="B147" s="78" t="s">
        <v>70</v>
      </c>
      <c r="C147" s="71">
        <v>8</v>
      </c>
      <c r="D147" s="101" t="s">
        <v>12</v>
      </c>
      <c r="E147" s="101"/>
      <c r="F147" s="101"/>
      <c r="G147" s="101"/>
    </row>
    <row r="148" spans="1:8" x14ac:dyDescent="0.2">
      <c r="A148" s="63"/>
      <c r="B148" s="78"/>
      <c r="C148" s="71">
        <v>10</v>
      </c>
      <c r="D148" s="101" t="s">
        <v>12</v>
      </c>
      <c r="E148" s="101"/>
      <c r="F148" s="101"/>
      <c r="G148" s="101"/>
    </row>
    <row r="149" spans="1:8" x14ac:dyDescent="0.2">
      <c r="A149" s="63"/>
      <c r="B149" s="78"/>
      <c r="C149" s="71">
        <v>23</v>
      </c>
      <c r="D149" s="101" t="s">
        <v>12</v>
      </c>
      <c r="E149" s="101"/>
      <c r="F149" s="101"/>
      <c r="G149" s="101"/>
    </row>
    <row r="150" spans="1:8" x14ac:dyDescent="0.2">
      <c r="A150" s="68"/>
      <c r="B150" s="69"/>
      <c r="C150" s="69"/>
      <c r="D150" s="69"/>
      <c r="E150" s="69"/>
      <c r="F150" s="69"/>
      <c r="G150" s="70"/>
    </row>
    <row r="151" spans="1:8" x14ac:dyDescent="0.2">
      <c r="A151" s="80">
        <v>50</v>
      </c>
      <c r="B151" s="102" t="s">
        <v>71</v>
      </c>
      <c r="C151" s="71">
        <v>6</v>
      </c>
      <c r="D151" s="73" t="s">
        <v>12</v>
      </c>
      <c r="E151" s="74"/>
      <c r="F151" s="74"/>
      <c r="G151" s="75"/>
    </row>
    <row r="152" spans="1:8" x14ac:dyDescent="0.2">
      <c r="A152" s="85"/>
      <c r="B152" s="103"/>
      <c r="C152" s="71">
        <v>7</v>
      </c>
      <c r="D152" s="73" t="s">
        <v>12</v>
      </c>
      <c r="E152" s="74"/>
      <c r="F152" s="74"/>
      <c r="G152" s="75"/>
    </row>
    <row r="153" spans="1:8" x14ac:dyDescent="0.2">
      <c r="A153" s="68"/>
      <c r="B153" s="69"/>
      <c r="C153" s="69"/>
      <c r="D153" s="69"/>
      <c r="E153" s="69"/>
      <c r="F153" s="69"/>
      <c r="G153" s="70"/>
    </row>
    <row r="154" spans="1:8" x14ac:dyDescent="0.2">
      <c r="A154" s="62">
        <v>51</v>
      </c>
      <c r="B154" s="89" t="s">
        <v>67</v>
      </c>
      <c r="C154" s="62">
        <v>16</v>
      </c>
      <c r="D154" s="64" t="s">
        <v>68</v>
      </c>
      <c r="E154" s="65">
        <v>2153017711</v>
      </c>
      <c r="F154" s="94">
        <v>1.1182444E-2</v>
      </c>
      <c r="G154" s="65">
        <f t="shared" si="5"/>
        <v>24075999.984265685</v>
      </c>
      <c r="H154" s="104"/>
    </row>
    <row r="155" spans="1:8" x14ac:dyDescent="0.2">
      <c r="A155" s="67"/>
      <c r="B155" s="93"/>
      <c r="C155" s="67"/>
      <c r="D155" s="64" t="s">
        <v>38</v>
      </c>
      <c r="E155" s="65">
        <v>2153017711</v>
      </c>
      <c r="F155" s="94">
        <v>0.13881755600000001</v>
      </c>
      <c r="G155" s="65">
        <f t="shared" si="5"/>
        <v>298876656.66573435</v>
      </c>
    </row>
    <row r="156" spans="1:8" x14ac:dyDescent="0.2">
      <c r="A156" s="68" t="s">
        <v>10</v>
      </c>
      <c r="B156" s="69"/>
      <c r="C156" s="69"/>
      <c r="D156" s="69"/>
      <c r="E156" s="70"/>
      <c r="F156" s="66">
        <f>SUM(F154:F155)</f>
        <v>0.15000000000000002</v>
      </c>
      <c r="G156" s="65">
        <f>SUM(G154:G155)</f>
        <v>322952656.65000004</v>
      </c>
    </row>
    <row r="157" spans="1:8" x14ac:dyDescent="0.2">
      <c r="A157" s="68"/>
      <c r="B157" s="69"/>
      <c r="C157" s="69"/>
      <c r="D157" s="69"/>
      <c r="E157" s="69"/>
      <c r="F157" s="69"/>
      <c r="G157" s="70"/>
    </row>
    <row r="158" spans="1:8" x14ac:dyDescent="0.2">
      <c r="A158" s="62">
        <v>52</v>
      </c>
      <c r="B158" s="89" t="s">
        <v>69</v>
      </c>
      <c r="C158" s="71">
        <v>6</v>
      </c>
      <c r="D158" s="73" t="s">
        <v>12</v>
      </c>
      <c r="E158" s="74"/>
      <c r="F158" s="74"/>
      <c r="G158" s="75"/>
    </row>
    <row r="159" spans="1:8" x14ac:dyDescent="0.2">
      <c r="A159" s="90"/>
      <c r="B159" s="91"/>
      <c r="C159" s="71">
        <v>7</v>
      </c>
      <c r="D159" s="73" t="s">
        <v>12</v>
      </c>
      <c r="E159" s="74"/>
      <c r="F159" s="74"/>
      <c r="G159" s="75"/>
    </row>
    <row r="160" spans="1:8" x14ac:dyDescent="0.2">
      <c r="A160" s="90"/>
      <c r="B160" s="91"/>
      <c r="C160" s="71">
        <v>8</v>
      </c>
      <c r="D160" s="73" t="s">
        <v>12</v>
      </c>
      <c r="E160" s="74"/>
      <c r="F160" s="74"/>
      <c r="G160" s="75"/>
    </row>
    <row r="161" spans="1:7" x14ac:dyDescent="0.2">
      <c r="A161" s="67"/>
      <c r="B161" s="93"/>
      <c r="C161" s="71">
        <v>11</v>
      </c>
      <c r="D161" s="73" t="s">
        <v>12</v>
      </c>
      <c r="E161" s="74"/>
      <c r="F161" s="74"/>
      <c r="G161" s="75"/>
    </row>
    <row r="162" spans="1:7" x14ac:dyDescent="0.2">
      <c r="A162" s="68"/>
      <c r="B162" s="69"/>
      <c r="C162" s="69"/>
      <c r="D162" s="69"/>
      <c r="E162" s="69"/>
      <c r="F162" s="69"/>
      <c r="G162" s="70"/>
    </row>
    <row r="163" spans="1:7" ht="38.25" x14ac:dyDescent="0.2">
      <c r="A163" s="71">
        <v>53</v>
      </c>
      <c r="B163" s="64" t="s">
        <v>72</v>
      </c>
      <c r="C163" s="71">
        <v>22</v>
      </c>
      <c r="D163" s="73" t="s">
        <v>12</v>
      </c>
      <c r="E163" s="74"/>
      <c r="F163" s="74"/>
      <c r="G163" s="75"/>
    </row>
    <row r="164" spans="1:7" x14ac:dyDescent="0.2">
      <c r="A164" s="68"/>
      <c r="B164" s="69"/>
      <c r="C164" s="69"/>
      <c r="D164" s="69"/>
      <c r="E164" s="69"/>
      <c r="F164" s="69"/>
      <c r="G164" s="70"/>
    </row>
    <row r="165" spans="1:7" x14ac:dyDescent="0.2">
      <c r="A165" s="63">
        <v>54</v>
      </c>
      <c r="B165" s="63" t="s">
        <v>73</v>
      </c>
      <c r="C165" s="63">
        <v>3</v>
      </c>
      <c r="D165" s="64" t="s">
        <v>76</v>
      </c>
      <c r="E165" s="65">
        <v>2604086407</v>
      </c>
      <c r="F165" s="66">
        <v>0.02</v>
      </c>
      <c r="G165" s="65">
        <f t="shared" si="5"/>
        <v>52081728.140000001</v>
      </c>
    </row>
    <row r="166" spans="1:7" x14ac:dyDescent="0.2">
      <c r="A166" s="63"/>
      <c r="B166" s="63"/>
      <c r="C166" s="63"/>
      <c r="D166" s="64" t="s">
        <v>35</v>
      </c>
      <c r="E166" s="65">
        <v>2604086407</v>
      </c>
      <c r="F166" s="66">
        <v>0.05</v>
      </c>
      <c r="G166" s="65">
        <f t="shared" si="5"/>
        <v>130204320.35000001</v>
      </c>
    </row>
    <row r="167" spans="1:7" x14ac:dyDescent="0.2">
      <c r="A167" s="68"/>
      <c r="B167" s="69"/>
      <c r="C167" s="69"/>
      <c r="D167" s="69"/>
      <c r="E167" s="69"/>
      <c r="F167" s="69"/>
      <c r="G167" s="70"/>
    </row>
    <row r="168" spans="1:7" x14ac:dyDescent="0.2">
      <c r="A168" s="62">
        <v>55</v>
      </c>
      <c r="B168" s="76" t="s">
        <v>74</v>
      </c>
      <c r="C168" s="62">
        <v>3</v>
      </c>
      <c r="D168" s="64" t="s">
        <v>39</v>
      </c>
      <c r="E168" s="65">
        <v>2604086407</v>
      </c>
      <c r="F168" s="66">
        <v>0.04</v>
      </c>
      <c r="G168" s="65">
        <f t="shared" si="5"/>
        <v>104163456.28</v>
      </c>
    </row>
    <row r="169" spans="1:7" x14ac:dyDescent="0.2">
      <c r="A169" s="67"/>
      <c r="B169" s="77"/>
      <c r="C169" s="67"/>
      <c r="D169" s="64" t="s">
        <v>38</v>
      </c>
      <c r="E169" s="65">
        <v>2604086407</v>
      </c>
      <c r="F169" s="66">
        <v>0.16</v>
      </c>
      <c r="G169" s="65">
        <f t="shared" si="5"/>
        <v>416653825.12</v>
      </c>
    </row>
    <row r="170" spans="1:7" x14ac:dyDescent="0.2">
      <c r="A170" s="68" t="s">
        <v>10</v>
      </c>
      <c r="B170" s="69"/>
      <c r="C170" s="69"/>
      <c r="D170" s="69"/>
      <c r="E170" s="70"/>
      <c r="F170" s="66">
        <f>SUM(F168:F169)</f>
        <v>0.2</v>
      </c>
      <c r="G170" s="65">
        <f>SUM(G168:G169)</f>
        <v>520817281.39999998</v>
      </c>
    </row>
    <row r="171" spans="1:7" x14ac:dyDescent="0.2">
      <c r="A171" s="68"/>
      <c r="B171" s="69"/>
      <c r="C171" s="69"/>
      <c r="D171" s="69"/>
      <c r="E171" s="69"/>
      <c r="F171" s="69"/>
      <c r="G171" s="70"/>
    </row>
    <row r="172" spans="1:7" x14ac:dyDescent="0.2">
      <c r="A172" s="71">
        <v>56</v>
      </c>
      <c r="B172" s="72" t="s">
        <v>75</v>
      </c>
      <c r="C172" s="71">
        <v>9</v>
      </c>
      <c r="D172" s="73" t="s">
        <v>12</v>
      </c>
      <c r="E172" s="74"/>
      <c r="F172" s="74"/>
      <c r="G172" s="75"/>
    </row>
    <row r="173" spans="1:7" x14ac:dyDescent="0.2">
      <c r="A173" s="68"/>
      <c r="B173" s="69"/>
      <c r="C173" s="69"/>
      <c r="D173" s="69"/>
      <c r="E173" s="69"/>
      <c r="F173" s="69"/>
      <c r="G173" s="70"/>
    </row>
    <row r="174" spans="1:7" x14ac:dyDescent="0.2">
      <c r="A174" s="63">
        <v>57</v>
      </c>
      <c r="B174" s="105" t="s">
        <v>74</v>
      </c>
      <c r="C174" s="63">
        <v>6</v>
      </c>
      <c r="D174" s="64" t="s">
        <v>76</v>
      </c>
      <c r="E174" s="65">
        <v>2276226290</v>
      </c>
      <c r="F174" s="66">
        <v>0.04</v>
      </c>
      <c r="G174" s="65">
        <f t="shared" si="5"/>
        <v>91049051.600000009</v>
      </c>
    </row>
    <row r="175" spans="1:7" x14ac:dyDescent="0.2">
      <c r="A175" s="63"/>
      <c r="B175" s="105"/>
      <c r="C175" s="63"/>
      <c r="D175" s="64" t="s">
        <v>35</v>
      </c>
      <c r="E175" s="65">
        <v>2276226290</v>
      </c>
      <c r="F175" s="66">
        <v>0.16</v>
      </c>
      <c r="G175" s="65">
        <f t="shared" si="5"/>
        <v>364196206.40000004</v>
      </c>
    </row>
    <row r="176" spans="1:7" x14ac:dyDescent="0.2">
      <c r="A176" s="68" t="s">
        <v>10</v>
      </c>
      <c r="B176" s="69"/>
      <c r="C176" s="69"/>
      <c r="D176" s="69"/>
      <c r="E176" s="70"/>
      <c r="F176" s="66">
        <f>SUM(F174:F175)</f>
        <v>0.2</v>
      </c>
      <c r="G176" s="65">
        <f>SUM(G174:G175)</f>
        <v>455245258.00000006</v>
      </c>
    </row>
    <row r="177" spans="1:7" x14ac:dyDescent="0.2">
      <c r="A177" s="68"/>
      <c r="B177" s="69"/>
      <c r="C177" s="69"/>
      <c r="D177" s="69"/>
      <c r="E177" s="69"/>
      <c r="F177" s="69"/>
      <c r="G177" s="70"/>
    </row>
    <row r="178" spans="1:7" x14ac:dyDescent="0.2">
      <c r="A178" s="63">
        <v>58</v>
      </c>
      <c r="B178" s="105" t="s">
        <v>77</v>
      </c>
      <c r="C178" s="63">
        <v>19</v>
      </c>
      <c r="D178" s="64" t="s">
        <v>38</v>
      </c>
      <c r="E178" s="65">
        <v>2746712407</v>
      </c>
      <c r="F178" s="66">
        <v>0.01</v>
      </c>
      <c r="G178" s="65">
        <f t="shared" si="5"/>
        <v>27467124.07</v>
      </c>
    </row>
    <row r="179" spans="1:7" x14ac:dyDescent="0.2">
      <c r="A179" s="63"/>
      <c r="B179" s="105"/>
      <c r="C179" s="63"/>
      <c r="D179" s="64" t="s">
        <v>39</v>
      </c>
      <c r="E179" s="65">
        <v>2746712407</v>
      </c>
      <c r="F179" s="79">
        <v>5.0000000000000001E-3</v>
      </c>
      <c r="G179" s="65">
        <f t="shared" si="5"/>
        <v>13733562.035</v>
      </c>
    </row>
    <row r="180" spans="1:7" x14ac:dyDescent="0.2">
      <c r="A180" s="68" t="s">
        <v>10</v>
      </c>
      <c r="B180" s="69"/>
      <c r="C180" s="69"/>
      <c r="D180" s="69"/>
      <c r="E180" s="70"/>
      <c r="F180" s="79">
        <f>SUM(F178:F179)</f>
        <v>1.4999999999999999E-2</v>
      </c>
      <c r="G180" s="65">
        <f>SUM(G178:G179)</f>
        <v>41200686.105000004</v>
      </c>
    </row>
    <row r="181" spans="1:7" x14ac:dyDescent="0.2">
      <c r="A181" s="68"/>
      <c r="B181" s="69"/>
      <c r="C181" s="69"/>
      <c r="D181" s="69"/>
      <c r="E181" s="69"/>
      <c r="F181" s="69"/>
      <c r="G181" s="70"/>
    </row>
    <row r="182" spans="1:7" x14ac:dyDescent="0.2">
      <c r="A182" s="63">
        <v>59</v>
      </c>
      <c r="B182" s="105" t="s">
        <v>74</v>
      </c>
      <c r="C182" s="63">
        <v>9</v>
      </c>
      <c r="D182" s="64" t="s">
        <v>76</v>
      </c>
      <c r="E182" s="65">
        <v>3063508227</v>
      </c>
      <c r="F182" s="66">
        <v>0.04</v>
      </c>
      <c r="G182" s="65">
        <f t="shared" ref="G182:G183" si="6">+E182*F182</f>
        <v>122540329.08</v>
      </c>
    </row>
    <row r="183" spans="1:7" x14ac:dyDescent="0.2">
      <c r="A183" s="63"/>
      <c r="B183" s="105"/>
      <c r="C183" s="63"/>
      <c r="D183" s="64" t="s">
        <v>35</v>
      </c>
      <c r="E183" s="65">
        <v>3063508227</v>
      </c>
      <c r="F183" s="66">
        <v>0.16</v>
      </c>
      <c r="G183" s="65">
        <f t="shared" si="6"/>
        <v>490161316.31999999</v>
      </c>
    </row>
    <row r="184" spans="1:7" x14ac:dyDescent="0.2">
      <c r="A184" s="68" t="s">
        <v>10</v>
      </c>
      <c r="B184" s="69"/>
      <c r="C184" s="69"/>
      <c r="D184" s="69"/>
      <c r="E184" s="70"/>
      <c r="F184" s="66">
        <f>SUM(F182:F183)</f>
        <v>0.2</v>
      </c>
      <c r="G184" s="65">
        <f>SUM(G182:G183)</f>
        <v>612701645.39999998</v>
      </c>
    </row>
    <row r="185" spans="1:7" x14ac:dyDescent="0.2">
      <c r="A185" s="68"/>
      <c r="B185" s="69"/>
      <c r="C185" s="69"/>
      <c r="D185" s="69"/>
      <c r="E185" s="69"/>
      <c r="F185" s="69"/>
      <c r="G185" s="70"/>
    </row>
    <row r="186" spans="1:7" x14ac:dyDescent="0.2">
      <c r="A186" s="62">
        <v>60</v>
      </c>
      <c r="B186" s="89" t="s">
        <v>78</v>
      </c>
      <c r="C186" s="63">
        <v>9</v>
      </c>
      <c r="D186" s="64" t="s">
        <v>39</v>
      </c>
      <c r="E186" s="65">
        <v>3063508227</v>
      </c>
      <c r="F186" s="79">
        <v>1E-3</v>
      </c>
      <c r="G186" s="65">
        <f t="shared" si="5"/>
        <v>3063508.227</v>
      </c>
    </row>
    <row r="187" spans="1:7" x14ac:dyDescent="0.2">
      <c r="A187" s="67"/>
      <c r="B187" s="93"/>
      <c r="C187" s="63"/>
      <c r="D187" s="64" t="s">
        <v>38</v>
      </c>
      <c r="E187" s="65">
        <v>3063508227</v>
      </c>
      <c r="F187" s="79">
        <v>5.0000000000000001E-3</v>
      </c>
      <c r="G187" s="65">
        <f t="shared" si="5"/>
        <v>15317541.135</v>
      </c>
    </row>
    <row r="188" spans="1:7" x14ac:dyDescent="0.2">
      <c r="A188" s="68" t="s">
        <v>10</v>
      </c>
      <c r="B188" s="69"/>
      <c r="C188" s="69"/>
      <c r="D188" s="69"/>
      <c r="E188" s="70"/>
      <c r="F188" s="79">
        <f>SUM(F186:F187)</f>
        <v>6.0000000000000001E-3</v>
      </c>
      <c r="G188" s="65">
        <f>SUM(G186:G187)</f>
        <v>18381049.362</v>
      </c>
    </row>
    <row r="189" spans="1:7" x14ac:dyDescent="0.2">
      <c r="A189" s="68"/>
      <c r="B189" s="69"/>
      <c r="C189" s="69"/>
      <c r="D189" s="69"/>
      <c r="E189" s="69"/>
      <c r="F189" s="69"/>
      <c r="G189" s="70"/>
    </row>
    <row r="190" spans="1:7" ht="38.25" x14ac:dyDescent="0.2">
      <c r="A190" s="71">
        <v>61</v>
      </c>
      <c r="B190" s="64" t="s">
        <v>79</v>
      </c>
      <c r="C190" s="71">
        <v>7</v>
      </c>
      <c r="D190" s="98" t="s">
        <v>12</v>
      </c>
      <c r="E190" s="99"/>
      <c r="F190" s="99"/>
      <c r="G190" s="100"/>
    </row>
    <row r="191" spans="1:7" x14ac:dyDescent="0.2">
      <c r="A191" s="68"/>
      <c r="B191" s="69"/>
      <c r="C191" s="69"/>
      <c r="D191" s="69"/>
      <c r="E191" s="69"/>
      <c r="F191" s="69"/>
      <c r="G191" s="70"/>
    </row>
    <row r="192" spans="1:7" x14ac:dyDescent="0.2">
      <c r="A192" s="62">
        <v>62</v>
      </c>
      <c r="B192" s="106" t="s">
        <v>80</v>
      </c>
      <c r="C192" s="62">
        <v>6</v>
      </c>
      <c r="D192" s="64" t="s">
        <v>39</v>
      </c>
      <c r="E192" s="65">
        <v>2276226290</v>
      </c>
      <c r="F192" s="79">
        <v>3.0000000000000001E-3</v>
      </c>
      <c r="G192" s="65">
        <f t="shared" si="5"/>
        <v>6828678.8700000001</v>
      </c>
    </row>
    <row r="193" spans="1:7" x14ac:dyDescent="0.2">
      <c r="A193" s="90"/>
      <c r="B193" s="107"/>
      <c r="C193" s="67"/>
      <c r="D193" s="108" t="s">
        <v>38</v>
      </c>
      <c r="E193" s="65">
        <v>2276226290</v>
      </c>
      <c r="F193" s="79">
        <v>7.0000000000000007E-2</v>
      </c>
      <c r="G193" s="65">
        <f t="shared" si="5"/>
        <v>159335840.30000001</v>
      </c>
    </row>
    <row r="194" spans="1:7" x14ac:dyDescent="0.2">
      <c r="A194" s="90"/>
      <c r="B194" s="107"/>
      <c r="C194" s="68" t="s">
        <v>10</v>
      </c>
      <c r="D194" s="69"/>
      <c r="E194" s="70"/>
      <c r="F194" s="79">
        <f>SUM(F192:F193)</f>
        <v>7.3000000000000009E-2</v>
      </c>
      <c r="G194" s="65">
        <f>SUM(G192:G193)</f>
        <v>166164519.17000002</v>
      </c>
    </row>
    <row r="195" spans="1:7" x14ac:dyDescent="0.2">
      <c r="A195" s="90"/>
      <c r="B195" s="107"/>
      <c r="C195" s="62">
        <v>7</v>
      </c>
      <c r="D195" s="64" t="s">
        <v>39</v>
      </c>
      <c r="E195" s="65">
        <v>2505937200</v>
      </c>
      <c r="F195" s="79">
        <v>3.0000000000000001E-3</v>
      </c>
      <c r="G195" s="65">
        <f t="shared" ref="G195:G196" si="7">+E195*F195</f>
        <v>7517811.6000000006</v>
      </c>
    </row>
    <row r="196" spans="1:7" x14ac:dyDescent="0.2">
      <c r="A196" s="90"/>
      <c r="B196" s="107"/>
      <c r="C196" s="67"/>
      <c r="D196" s="108" t="s">
        <v>38</v>
      </c>
      <c r="E196" s="65">
        <v>2505937200</v>
      </c>
      <c r="F196" s="79">
        <v>7.0000000000000007E-2</v>
      </c>
      <c r="G196" s="65">
        <f t="shared" si="7"/>
        <v>175415604.00000003</v>
      </c>
    </row>
    <row r="197" spans="1:7" x14ac:dyDescent="0.2">
      <c r="A197" s="68"/>
      <c r="B197" s="69"/>
      <c r="C197" s="69" t="s">
        <v>10</v>
      </c>
      <c r="D197" s="69"/>
      <c r="E197" s="70"/>
      <c r="F197" s="79">
        <f>SUM(F195:F196)</f>
        <v>7.3000000000000009E-2</v>
      </c>
      <c r="G197" s="65">
        <f>SUM(G195:G196)</f>
        <v>182933415.60000002</v>
      </c>
    </row>
    <row r="198" spans="1:7" x14ac:dyDescent="0.2">
      <c r="A198" s="68"/>
      <c r="B198" s="69"/>
      <c r="C198" s="69"/>
      <c r="D198" s="69"/>
      <c r="E198" s="69"/>
      <c r="F198" s="69"/>
      <c r="G198" s="70"/>
    </row>
    <row r="199" spans="1:7" x14ac:dyDescent="0.2">
      <c r="A199" s="63">
        <v>63</v>
      </c>
      <c r="B199" s="105" t="s">
        <v>81</v>
      </c>
      <c r="C199" s="71">
        <v>5</v>
      </c>
      <c r="D199" s="73" t="s">
        <v>12</v>
      </c>
      <c r="E199" s="74"/>
      <c r="F199" s="74"/>
      <c r="G199" s="75"/>
    </row>
    <row r="200" spans="1:7" x14ac:dyDescent="0.2">
      <c r="A200" s="63"/>
      <c r="B200" s="105"/>
      <c r="C200" s="71">
        <v>9</v>
      </c>
      <c r="D200" s="73" t="s">
        <v>12</v>
      </c>
      <c r="E200" s="74"/>
      <c r="F200" s="74"/>
      <c r="G200" s="75"/>
    </row>
    <row r="201" spans="1:7" x14ac:dyDescent="0.2">
      <c r="A201" s="63"/>
      <c r="B201" s="105"/>
      <c r="C201" s="71">
        <v>16</v>
      </c>
      <c r="D201" s="73" t="s">
        <v>12</v>
      </c>
      <c r="E201" s="74"/>
      <c r="F201" s="74"/>
      <c r="G201" s="75"/>
    </row>
    <row r="202" spans="1:7" x14ac:dyDescent="0.2">
      <c r="A202" s="63"/>
      <c r="B202" s="105"/>
      <c r="C202" s="71">
        <v>24</v>
      </c>
      <c r="D202" s="73" t="s">
        <v>12</v>
      </c>
      <c r="E202" s="74"/>
      <c r="F202" s="74"/>
      <c r="G202" s="75"/>
    </row>
    <row r="203" spans="1:7" x14ac:dyDescent="0.2">
      <c r="A203" s="68"/>
      <c r="B203" s="69"/>
      <c r="C203" s="69"/>
      <c r="D203" s="69"/>
      <c r="E203" s="69"/>
      <c r="F203" s="69"/>
      <c r="G203" s="70"/>
    </row>
    <row r="204" spans="1:7" x14ac:dyDescent="0.2">
      <c r="A204" s="63">
        <v>64</v>
      </c>
      <c r="B204" s="63" t="s">
        <v>83</v>
      </c>
      <c r="C204" s="63" t="s">
        <v>84</v>
      </c>
      <c r="D204" s="64" t="s">
        <v>39</v>
      </c>
      <c r="E204" s="65">
        <v>6122839892</v>
      </c>
      <c r="F204" s="94">
        <f>+G204/E204</f>
        <v>2.4498435798719397E-3</v>
      </c>
      <c r="G204" s="65">
        <v>15000000</v>
      </c>
    </row>
    <row r="205" spans="1:7" x14ac:dyDescent="0.2">
      <c r="A205" s="63"/>
      <c r="B205" s="63"/>
      <c r="C205" s="63"/>
      <c r="D205" s="64" t="s">
        <v>38</v>
      </c>
      <c r="E205" s="65">
        <v>6122839892</v>
      </c>
      <c r="F205" s="94">
        <f>+G205/E205</f>
        <v>4.7363642544190829E-3</v>
      </c>
      <c r="G205" s="65">
        <v>29000000</v>
      </c>
    </row>
    <row r="206" spans="1:7" x14ac:dyDescent="0.2">
      <c r="A206" s="63" t="s">
        <v>10</v>
      </c>
      <c r="B206" s="63"/>
      <c r="C206" s="63"/>
      <c r="D206" s="63"/>
      <c r="E206" s="63"/>
      <c r="F206" s="94">
        <f>SUM(F204:F205)</f>
        <v>7.1862078342910226E-3</v>
      </c>
      <c r="G206" s="65">
        <f>SUM(G204:G205)</f>
        <v>44000000</v>
      </c>
    </row>
    <row r="207" spans="1:7" x14ac:dyDescent="0.2">
      <c r="A207" s="68"/>
      <c r="B207" s="69"/>
      <c r="C207" s="69"/>
      <c r="D207" s="69"/>
      <c r="E207" s="69"/>
      <c r="F207" s="69"/>
      <c r="G207" s="70"/>
    </row>
    <row r="208" spans="1:7" x14ac:dyDescent="0.2">
      <c r="A208" s="63">
        <v>65</v>
      </c>
      <c r="B208" s="105" t="s">
        <v>82</v>
      </c>
      <c r="C208" s="71">
        <v>6</v>
      </c>
      <c r="D208" s="101" t="s">
        <v>12</v>
      </c>
      <c r="E208" s="101"/>
      <c r="F208" s="101"/>
      <c r="G208" s="101"/>
    </row>
    <row r="209" spans="1:7" x14ac:dyDescent="0.2">
      <c r="A209" s="63"/>
      <c r="B209" s="105"/>
      <c r="C209" s="71">
        <v>7</v>
      </c>
      <c r="D209" s="101" t="s">
        <v>12</v>
      </c>
      <c r="E209" s="101"/>
      <c r="F209" s="101"/>
      <c r="G209" s="101"/>
    </row>
    <row r="210" spans="1:7" x14ac:dyDescent="0.2">
      <c r="A210" s="68"/>
      <c r="B210" s="69"/>
      <c r="C210" s="69"/>
      <c r="D210" s="69"/>
      <c r="E210" s="69"/>
      <c r="F210" s="69"/>
      <c r="G210" s="70"/>
    </row>
    <row r="211" spans="1:7" ht="25.5" x14ac:dyDescent="0.2">
      <c r="A211" s="71">
        <v>66</v>
      </c>
      <c r="B211" s="64" t="s">
        <v>85</v>
      </c>
      <c r="C211" s="71">
        <v>9</v>
      </c>
      <c r="D211" s="101" t="s">
        <v>12</v>
      </c>
      <c r="E211" s="101"/>
      <c r="F211" s="101"/>
      <c r="G211" s="101"/>
    </row>
    <row r="212" spans="1:7" x14ac:dyDescent="0.2">
      <c r="A212" s="68"/>
      <c r="B212" s="69"/>
      <c r="C212" s="69"/>
      <c r="D212" s="69"/>
      <c r="E212" s="69"/>
      <c r="F212" s="69"/>
      <c r="G212" s="70"/>
    </row>
    <row r="213" spans="1:7" x14ac:dyDescent="0.2">
      <c r="A213" s="71">
        <v>67</v>
      </c>
      <c r="B213" s="72" t="s">
        <v>75</v>
      </c>
      <c r="C213" s="71">
        <v>7</v>
      </c>
      <c r="D213" s="64" t="s">
        <v>56</v>
      </c>
      <c r="E213" s="65">
        <v>2505937200</v>
      </c>
      <c r="F213" s="94">
        <f>+G213/E213</f>
        <v>2.3943137920615091E-2</v>
      </c>
      <c r="G213" s="65">
        <v>60000000</v>
      </c>
    </row>
    <row r="214" spans="1:7" x14ac:dyDescent="0.2">
      <c r="D214" s="110"/>
      <c r="E214" s="111"/>
      <c r="F214" s="112"/>
      <c r="G214" s="111"/>
    </row>
    <row r="215" spans="1:7" x14ac:dyDescent="0.2">
      <c r="D215" s="110"/>
      <c r="E215" s="111"/>
      <c r="F215" s="112"/>
      <c r="G215" s="111"/>
    </row>
    <row r="216" spans="1:7" x14ac:dyDescent="0.2">
      <c r="D216" s="110"/>
      <c r="E216" s="111"/>
      <c r="F216" s="112"/>
      <c r="G216" s="111"/>
    </row>
    <row r="217" spans="1:7" x14ac:dyDescent="0.2">
      <c r="D217" s="110"/>
      <c r="E217" s="111"/>
      <c r="F217" s="112"/>
      <c r="G217" s="111"/>
    </row>
    <row r="218" spans="1:7" x14ac:dyDescent="0.2">
      <c r="C218" s="60"/>
      <c r="D218" s="110"/>
      <c r="E218" s="111"/>
      <c r="F218" s="112"/>
      <c r="G218" s="111"/>
    </row>
    <row r="219" spans="1:7" x14ac:dyDescent="0.2">
      <c r="C219" s="60"/>
      <c r="D219" s="110"/>
      <c r="E219" s="111"/>
      <c r="F219" s="112"/>
      <c r="G219" s="111"/>
    </row>
    <row r="220" spans="1:7" x14ac:dyDescent="0.2">
      <c r="C220" s="60"/>
      <c r="D220" s="110"/>
      <c r="E220" s="111"/>
      <c r="F220" s="112"/>
      <c r="G220" s="111"/>
    </row>
    <row r="221" spans="1:7" x14ac:dyDescent="0.2">
      <c r="C221" s="60"/>
      <c r="D221" s="110"/>
      <c r="E221" s="111"/>
      <c r="F221" s="112"/>
      <c r="G221" s="111"/>
    </row>
    <row r="222" spans="1:7" x14ac:dyDescent="0.2">
      <c r="C222" s="60"/>
      <c r="E222" s="111"/>
      <c r="F222" s="112"/>
      <c r="G222" s="111"/>
    </row>
    <row r="223" spans="1:7" x14ac:dyDescent="0.2">
      <c r="C223" s="60"/>
      <c r="E223" s="111"/>
      <c r="F223" s="112"/>
      <c r="G223" s="111"/>
    </row>
    <row r="224" spans="1:7" x14ac:dyDescent="0.2">
      <c r="C224" s="60"/>
      <c r="E224" s="111"/>
      <c r="F224" s="112"/>
      <c r="G224" s="111"/>
    </row>
    <row r="225" spans="3:7" x14ac:dyDescent="0.2">
      <c r="C225" s="60"/>
      <c r="E225" s="111"/>
      <c r="F225" s="112"/>
      <c r="G225" s="111"/>
    </row>
    <row r="226" spans="3:7" x14ac:dyDescent="0.2">
      <c r="C226" s="60"/>
      <c r="E226" s="111"/>
      <c r="F226" s="112"/>
      <c r="G226" s="111"/>
    </row>
    <row r="227" spans="3:7" x14ac:dyDescent="0.2">
      <c r="C227" s="60"/>
      <c r="E227" s="111"/>
      <c r="F227" s="112"/>
      <c r="G227" s="111"/>
    </row>
    <row r="228" spans="3:7" x14ac:dyDescent="0.2">
      <c r="C228" s="60"/>
      <c r="E228" s="111"/>
      <c r="F228" s="112"/>
      <c r="G228" s="111"/>
    </row>
    <row r="229" spans="3:7" x14ac:dyDescent="0.2">
      <c r="C229" s="60"/>
      <c r="E229" s="111"/>
      <c r="F229" s="112"/>
      <c r="G229" s="111"/>
    </row>
    <row r="230" spans="3:7" x14ac:dyDescent="0.2">
      <c r="C230" s="60"/>
      <c r="E230" s="111"/>
      <c r="F230" s="112"/>
      <c r="G230" s="111"/>
    </row>
    <row r="231" spans="3:7" x14ac:dyDescent="0.2">
      <c r="C231" s="60"/>
      <c r="E231" s="111"/>
      <c r="F231" s="112"/>
      <c r="G231" s="111"/>
    </row>
    <row r="232" spans="3:7" x14ac:dyDescent="0.2">
      <c r="C232" s="60"/>
      <c r="E232" s="111"/>
      <c r="F232" s="112"/>
      <c r="G232" s="111"/>
    </row>
    <row r="233" spans="3:7" x14ac:dyDescent="0.2">
      <c r="C233" s="60"/>
      <c r="E233" s="111"/>
      <c r="F233" s="112"/>
      <c r="G233" s="111"/>
    </row>
    <row r="234" spans="3:7" x14ac:dyDescent="0.2">
      <c r="C234" s="60"/>
      <c r="E234" s="111"/>
      <c r="F234" s="112"/>
      <c r="G234" s="111"/>
    </row>
    <row r="235" spans="3:7" x14ac:dyDescent="0.2">
      <c r="C235" s="60"/>
      <c r="E235" s="111"/>
      <c r="F235" s="112"/>
      <c r="G235" s="111"/>
    </row>
    <row r="236" spans="3:7" x14ac:dyDescent="0.2">
      <c r="C236" s="60"/>
      <c r="E236" s="111"/>
      <c r="F236" s="112"/>
      <c r="G236" s="111"/>
    </row>
    <row r="237" spans="3:7" x14ac:dyDescent="0.2">
      <c r="C237" s="60"/>
      <c r="E237" s="111"/>
      <c r="F237" s="112"/>
      <c r="G237" s="111"/>
    </row>
    <row r="238" spans="3:7" x14ac:dyDescent="0.2">
      <c r="C238" s="60"/>
      <c r="E238" s="111"/>
      <c r="F238" s="112"/>
      <c r="G238" s="111"/>
    </row>
    <row r="239" spans="3:7" x14ac:dyDescent="0.2">
      <c r="C239" s="60"/>
      <c r="E239" s="111"/>
      <c r="F239" s="112"/>
      <c r="G239" s="111"/>
    </row>
    <row r="240" spans="3:7" x14ac:dyDescent="0.2">
      <c r="C240" s="60"/>
      <c r="E240" s="111"/>
      <c r="F240" s="112"/>
      <c r="G240" s="111"/>
    </row>
    <row r="241" spans="3:7" x14ac:dyDescent="0.2">
      <c r="C241" s="60"/>
      <c r="E241" s="111"/>
      <c r="F241" s="112"/>
      <c r="G241" s="111"/>
    </row>
    <row r="242" spans="3:7" x14ac:dyDescent="0.2">
      <c r="C242" s="60"/>
      <c r="E242" s="111"/>
      <c r="F242" s="112"/>
      <c r="G242" s="111"/>
    </row>
    <row r="243" spans="3:7" x14ac:dyDescent="0.2">
      <c r="C243" s="60"/>
      <c r="E243" s="111"/>
      <c r="F243" s="112"/>
      <c r="G243" s="111"/>
    </row>
    <row r="244" spans="3:7" x14ac:dyDescent="0.2">
      <c r="C244" s="60"/>
      <c r="E244" s="111"/>
      <c r="F244" s="112"/>
      <c r="G244" s="111"/>
    </row>
    <row r="245" spans="3:7" x14ac:dyDescent="0.2">
      <c r="C245" s="60"/>
      <c r="E245" s="111"/>
      <c r="F245" s="112"/>
      <c r="G245" s="111"/>
    </row>
    <row r="246" spans="3:7" x14ac:dyDescent="0.2">
      <c r="C246" s="60"/>
      <c r="E246" s="111"/>
      <c r="F246" s="112"/>
      <c r="G246" s="111"/>
    </row>
    <row r="247" spans="3:7" x14ac:dyDescent="0.2">
      <c r="C247" s="60"/>
      <c r="E247" s="111"/>
      <c r="F247" s="112"/>
      <c r="G247" s="111"/>
    </row>
    <row r="248" spans="3:7" x14ac:dyDescent="0.2">
      <c r="C248" s="60"/>
      <c r="E248" s="111"/>
      <c r="F248" s="112"/>
      <c r="G248" s="111"/>
    </row>
    <row r="249" spans="3:7" x14ac:dyDescent="0.2">
      <c r="C249" s="60"/>
      <c r="E249" s="111"/>
      <c r="F249" s="112"/>
      <c r="G249" s="111"/>
    </row>
    <row r="250" spans="3:7" x14ac:dyDescent="0.2">
      <c r="C250" s="60"/>
      <c r="E250" s="111"/>
      <c r="F250" s="112"/>
      <c r="G250" s="111"/>
    </row>
    <row r="251" spans="3:7" x14ac:dyDescent="0.2">
      <c r="C251" s="60"/>
      <c r="E251" s="111"/>
      <c r="F251" s="112"/>
      <c r="G251" s="111"/>
    </row>
    <row r="252" spans="3:7" x14ac:dyDescent="0.2">
      <c r="C252" s="60"/>
      <c r="E252" s="111"/>
      <c r="F252" s="112"/>
      <c r="G252" s="111"/>
    </row>
    <row r="253" spans="3:7" x14ac:dyDescent="0.2">
      <c r="C253" s="60"/>
      <c r="E253" s="111"/>
      <c r="F253" s="112"/>
      <c r="G253" s="111"/>
    </row>
    <row r="254" spans="3:7" x14ac:dyDescent="0.2">
      <c r="C254" s="60"/>
      <c r="E254" s="111"/>
      <c r="F254" s="112"/>
      <c r="G254" s="111"/>
    </row>
    <row r="255" spans="3:7" x14ac:dyDescent="0.2">
      <c r="C255" s="60"/>
      <c r="E255" s="111"/>
      <c r="F255" s="112"/>
      <c r="G255" s="111"/>
    </row>
    <row r="256" spans="3:7" x14ac:dyDescent="0.2">
      <c r="C256" s="60"/>
      <c r="E256" s="111"/>
      <c r="F256" s="112"/>
      <c r="G256" s="111"/>
    </row>
    <row r="257" spans="3:7" x14ac:dyDescent="0.2">
      <c r="C257" s="60"/>
      <c r="E257" s="111"/>
      <c r="F257" s="112"/>
      <c r="G257" s="111"/>
    </row>
    <row r="258" spans="3:7" x14ac:dyDescent="0.2">
      <c r="C258" s="60"/>
      <c r="E258" s="111"/>
      <c r="F258" s="112"/>
      <c r="G258" s="111"/>
    </row>
    <row r="259" spans="3:7" x14ac:dyDescent="0.2">
      <c r="C259" s="60"/>
      <c r="E259" s="111"/>
      <c r="F259" s="112"/>
      <c r="G259" s="111"/>
    </row>
    <row r="260" spans="3:7" x14ac:dyDescent="0.2">
      <c r="C260" s="60"/>
      <c r="E260" s="111"/>
      <c r="F260" s="112"/>
      <c r="G260" s="111"/>
    </row>
    <row r="261" spans="3:7" x14ac:dyDescent="0.2">
      <c r="C261" s="60"/>
      <c r="E261" s="111"/>
      <c r="F261" s="112"/>
      <c r="G261" s="111"/>
    </row>
    <row r="262" spans="3:7" x14ac:dyDescent="0.2">
      <c r="C262" s="60"/>
      <c r="E262" s="111"/>
      <c r="F262" s="112"/>
      <c r="G262" s="111"/>
    </row>
    <row r="263" spans="3:7" x14ac:dyDescent="0.2">
      <c r="C263" s="60"/>
      <c r="E263" s="111"/>
      <c r="F263" s="112"/>
      <c r="G263" s="111"/>
    </row>
    <row r="264" spans="3:7" x14ac:dyDescent="0.2">
      <c r="C264" s="60"/>
      <c r="E264" s="111"/>
      <c r="F264" s="112"/>
      <c r="G264" s="111"/>
    </row>
    <row r="265" spans="3:7" x14ac:dyDescent="0.2">
      <c r="C265" s="60"/>
      <c r="E265" s="111"/>
      <c r="F265" s="112"/>
      <c r="G265" s="111"/>
    </row>
    <row r="266" spans="3:7" x14ac:dyDescent="0.2">
      <c r="C266" s="60"/>
      <c r="E266" s="111"/>
      <c r="F266" s="112"/>
      <c r="G266" s="111"/>
    </row>
    <row r="267" spans="3:7" x14ac:dyDescent="0.2">
      <c r="C267" s="60"/>
      <c r="E267" s="111"/>
      <c r="F267" s="112"/>
      <c r="G267" s="111"/>
    </row>
    <row r="268" spans="3:7" x14ac:dyDescent="0.2">
      <c r="C268" s="60"/>
      <c r="E268" s="111"/>
      <c r="F268" s="112"/>
      <c r="G268" s="111"/>
    </row>
    <row r="269" spans="3:7" x14ac:dyDescent="0.2">
      <c r="C269" s="60"/>
      <c r="E269" s="111"/>
      <c r="F269" s="112"/>
      <c r="G269" s="111"/>
    </row>
    <row r="270" spans="3:7" x14ac:dyDescent="0.2">
      <c r="C270" s="60"/>
      <c r="E270" s="111"/>
      <c r="F270" s="112"/>
      <c r="G270" s="111"/>
    </row>
    <row r="271" spans="3:7" x14ac:dyDescent="0.2">
      <c r="C271" s="60"/>
      <c r="E271" s="111"/>
      <c r="F271" s="112"/>
      <c r="G271" s="111"/>
    </row>
    <row r="272" spans="3:7" x14ac:dyDescent="0.2">
      <c r="C272" s="60"/>
      <c r="E272" s="111"/>
      <c r="F272" s="112"/>
      <c r="G272" s="111"/>
    </row>
    <row r="273" spans="3:7" x14ac:dyDescent="0.2">
      <c r="C273" s="60"/>
      <c r="E273" s="111"/>
      <c r="F273" s="112"/>
      <c r="G273" s="111"/>
    </row>
    <row r="274" spans="3:7" x14ac:dyDescent="0.2">
      <c r="C274" s="60"/>
      <c r="E274" s="111"/>
      <c r="F274" s="112"/>
      <c r="G274" s="111"/>
    </row>
    <row r="275" spans="3:7" x14ac:dyDescent="0.2">
      <c r="C275" s="60"/>
      <c r="E275" s="111"/>
      <c r="F275" s="112"/>
      <c r="G275" s="111"/>
    </row>
    <row r="276" spans="3:7" x14ac:dyDescent="0.2">
      <c r="C276" s="60"/>
      <c r="E276" s="111"/>
      <c r="F276" s="112"/>
      <c r="G276" s="111"/>
    </row>
    <row r="277" spans="3:7" x14ac:dyDescent="0.2">
      <c r="C277" s="60"/>
      <c r="E277" s="111"/>
      <c r="F277" s="112"/>
      <c r="G277" s="111"/>
    </row>
    <row r="278" spans="3:7" x14ac:dyDescent="0.2">
      <c r="C278" s="60"/>
      <c r="E278" s="111"/>
      <c r="F278" s="112"/>
      <c r="G278" s="111"/>
    </row>
    <row r="279" spans="3:7" x14ac:dyDescent="0.2">
      <c r="C279" s="60"/>
      <c r="E279" s="111"/>
      <c r="F279" s="112"/>
      <c r="G279" s="111"/>
    </row>
    <row r="280" spans="3:7" x14ac:dyDescent="0.2">
      <c r="C280" s="60"/>
      <c r="E280" s="111"/>
      <c r="F280" s="112"/>
      <c r="G280" s="111"/>
    </row>
    <row r="281" spans="3:7" x14ac:dyDescent="0.2">
      <c r="C281" s="60"/>
      <c r="E281" s="111"/>
      <c r="F281" s="112"/>
      <c r="G281" s="111"/>
    </row>
    <row r="282" spans="3:7" x14ac:dyDescent="0.2">
      <c r="C282" s="60"/>
      <c r="E282" s="111"/>
      <c r="F282" s="112"/>
      <c r="G282" s="111"/>
    </row>
    <row r="283" spans="3:7" x14ac:dyDescent="0.2">
      <c r="C283" s="60"/>
      <c r="E283" s="111"/>
      <c r="F283" s="112"/>
      <c r="G283" s="111"/>
    </row>
    <row r="284" spans="3:7" x14ac:dyDescent="0.2">
      <c r="C284" s="60"/>
      <c r="E284" s="111"/>
      <c r="F284" s="112"/>
      <c r="G284" s="111"/>
    </row>
    <row r="285" spans="3:7" x14ac:dyDescent="0.2">
      <c r="C285" s="60"/>
      <c r="E285" s="111"/>
      <c r="F285" s="112"/>
      <c r="G285" s="111"/>
    </row>
    <row r="286" spans="3:7" x14ac:dyDescent="0.2">
      <c r="C286" s="60"/>
      <c r="E286" s="111"/>
      <c r="F286" s="112"/>
      <c r="G286" s="111"/>
    </row>
    <row r="287" spans="3:7" x14ac:dyDescent="0.2">
      <c r="C287" s="60"/>
      <c r="E287" s="111"/>
      <c r="F287" s="112"/>
      <c r="G287" s="111"/>
    </row>
    <row r="288" spans="3:7" x14ac:dyDescent="0.2">
      <c r="C288" s="60"/>
      <c r="E288" s="111"/>
      <c r="F288" s="112"/>
      <c r="G288" s="111"/>
    </row>
    <row r="289" spans="3:7" x14ac:dyDescent="0.2">
      <c r="C289" s="60"/>
      <c r="E289" s="111"/>
      <c r="F289" s="112"/>
      <c r="G289" s="111"/>
    </row>
    <row r="290" spans="3:7" x14ac:dyDescent="0.2">
      <c r="C290" s="60"/>
      <c r="E290" s="111"/>
      <c r="F290" s="112"/>
      <c r="G290" s="111"/>
    </row>
    <row r="291" spans="3:7" x14ac:dyDescent="0.2">
      <c r="C291" s="60"/>
      <c r="E291" s="111"/>
      <c r="F291" s="112"/>
      <c r="G291" s="111"/>
    </row>
    <row r="292" spans="3:7" x14ac:dyDescent="0.2">
      <c r="C292" s="60"/>
      <c r="E292" s="111"/>
      <c r="F292" s="112"/>
      <c r="G292" s="111"/>
    </row>
    <row r="293" spans="3:7" x14ac:dyDescent="0.2">
      <c r="C293" s="60"/>
      <c r="E293" s="111"/>
      <c r="F293" s="112"/>
      <c r="G293" s="111"/>
    </row>
    <row r="294" spans="3:7" x14ac:dyDescent="0.2">
      <c r="C294" s="60"/>
      <c r="E294" s="111"/>
      <c r="F294" s="112"/>
      <c r="G294" s="111"/>
    </row>
    <row r="295" spans="3:7" x14ac:dyDescent="0.2">
      <c r="C295" s="60"/>
      <c r="E295" s="111"/>
      <c r="F295" s="112"/>
      <c r="G295" s="111"/>
    </row>
    <row r="296" spans="3:7" x14ac:dyDescent="0.2">
      <c r="C296" s="60"/>
      <c r="E296" s="111"/>
      <c r="F296" s="112"/>
      <c r="G296" s="111"/>
    </row>
    <row r="297" spans="3:7" x14ac:dyDescent="0.2">
      <c r="C297" s="60"/>
      <c r="E297" s="111"/>
      <c r="F297" s="112"/>
      <c r="G297" s="111"/>
    </row>
    <row r="298" spans="3:7" x14ac:dyDescent="0.2">
      <c r="C298" s="60"/>
      <c r="E298" s="111"/>
      <c r="F298" s="112"/>
      <c r="G298" s="111"/>
    </row>
    <row r="299" spans="3:7" x14ac:dyDescent="0.2">
      <c r="C299" s="60"/>
      <c r="E299" s="111"/>
      <c r="F299" s="112"/>
      <c r="G299" s="111"/>
    </row>
    <row r="300" spans="3:7" x14ac:dyDescent="0.2">
      <c r="C300" s="60"/>
      <c r="E300" s="111"/>
      <c r="F300" s="112"/>
      <c r="G300" s="111"/>
    </row>
    <row r="301" spans="3:7" x14ac:dyDescent="0.2">
      <c r="C301" s="60"/>
      <c r="E301" s="111"/>
      <c r="F301" s="112"/>
      <c r="G301" s="111"/>
    </row>
    <row r="302" spans="3:7" x14ac:dyDescent="0.2">
      <c r="C302" s="60"/>
      <c r="E302" s="111"/>
      <c r="F302" s="112"/>
      <c r="G302" s="111"/>
    </row>
    <row r="303" spans="3:7" x14ac:dyDescent="0.2">
      <c r="C303" s="60"/>
      <c r="E303" s="111"/>
      <c r="F303" s="112"/>
      <c r="G303" s="111"/>
    </row>
    <row r="304" spans="3:7" x14ac:dyDescent="0.2">
      <c r="C304" s="60"/>
      <c r="E304" s="111"/>
      <c r="F304" s="112"/>
      <c r="G304" s="111"/>
    </row>
    <row r="305" spans="3:7" x14ac:dyDescent="0.2">
      <c r="C305" s="60"/>
      <c r="E305" s="111"/>
      <c r="F305" s="112"/>
      <c r="G305" s="111"/>
    </row>
    <row r="306" spans="3:7" x14ac:dyDescent="0.2">
      <c r="C306" s="60"/>
      <c r="E306" s="111"/>
      <c r="F306" s="112"/>
      <c r="G306" s="111"/>
    </row>
    <row r="307" spans="3:7" x14ac:dyDescent="0.2">
      <c r="C307" s="60"/>
      <c r="E307" s="111"/>
      <c r="F307" s="112"/>
      <c r="G307" s="111"/>
    </row>
    <row r="308" spans="3:7" x14ac:dyDescent="0.2">
      <c r="C308" s="60"/>
      <c r="E308" s="111"/>
      <c r="F308" s="112"/>
      <c r="G308" s="111"/>
    </row>
    <row r="309" spans="3:7" x14ac:dyDescent="0.2">
      <c r="C309" s="60"/>
      <c r="E309" s="111"/>
      <c r="F309" s="112"/>
      <c r="G309" s="111"/>
    </row>
    <row r="310" spans="3:7" x14ac:dyDescent="0.2">
      <c r="C310" s="60"/>
      <c r="E310" s="111"/>
      <c r="F310" s="112"/>
      <c r="G310" s="111"/>
    </row>
    <row r="311" spans="3:7" x14ac:dyDescent="0.2">
      <c r="C311" s="60"/>
      <c r="E311" s="111"/>
      <c r="F311" s="112"/>
      <c r="G311" s="111"/>
    </row>
    <row r="312" spans="3:7" x14ac:dyDescent="0.2">
      <c r="C312" s="60"/>
      <c r="E312" s="111"/>
      <c r="F312" s="112"/>
      <c r="G312" s="111"/>
    </row>
    <row r="313" spans="3:7" x14ac:dyDescent="0.2">
      <c r="C313" s="60"/>
      <c r="E313" s="111"/>
      <c r="F313" s="112"/>
      <c r="G313" s="111"/>
    </row>
    <row r="314" spans="3:7" x14ac:dyDescent="0.2">
      <c r="C314" s="60"/>
      <c r="E314" s="111"/>
      <c r="F314" s="112"/>
      <c r="G314" s="111"/>
    </row>
    <row r="315" spans="3:7" x14ac:dyDescent="0.2">
      <c r="C315" s="60"/>
      <c r="E315" s="111"/>
      <c r="F315" s="112"/>
      <c r="G315" s="111"/>
    </row>
    <row r="316" spans="3:7" x14ac:dyDescent="0.2">
      <c r="C316" s="60"/>
      <c r="E316" s="111"/>
      <c r="F316" s="112"/>
      <c r="G316" s="111"/>
    </row>
    <row r="317" spans="3:7" x14ac:dyDescent="0.2">
      <c r="C317" s="60"/>
      <c r="E317" s="111"/>
      <c r="F317" s="112"/>
      <c r="G317" s="111"/>
    </row>
    <row r="318" spans="3:7" x14ac:dyDescent="0.2">
      <c r="C318" s="60"/>
      <c r="E318" s="111"/>
      <c r="F318" s="112"/>
      <c r="G318" s="111"/>
    </row>
    <row r="319" spans="3:7" x14ac:dyDescent="0.2">
      <c r="C319" s="60"/>
      <c r="E319" s="111"/>
      <c r="F319" s="112"/>
      <c r="G319" s="111"/>
    </row>
    <row r="320" spans="3:7" x14ac:dyDescent="0.2">
      <c r="C320" s="60"/>
      <c r="E320" s="111"/>
      <c r="F320" s="112"/>
      <c r="G320" s="111"/>
    </row>
    <row r="321" spans="3:7" x14ac:dyDescent="0.2">
      <c r="C321" s="60"/>
      <c r="E321" s="111"/>
      <c r="F321" s="112"/>
      <c r="G321" s="111"/>
    </row>
    <row r="322" spans="3:7" x14ac:dyDescent="0.2">
      <c r="C322" s="60"/>
      <c r="E322" s="111"/>
      <c r="F322" s="112"/>
      <c r="G322" s="111"/>
    </row>
    <row r="323" spans="3:7" x14ac:dyDescent="0.2">
      <c r="C323" s="60"/>
      <c r="E323" s="111"/>
      <c r="F323" s="112"/>
      <c r="G323" s="111"/>
    </row>
    <row r="324" spans="3:7" x14ac:dyDescent="0.2">
      <c r="C324" s="60"/>
      <c r="E324" s="111"/>
      <c r="F324" s="112"/>
      <c r="G324" s="111"/>
    </row>
    <row r="325" spans="3:7" x14ac:dyDescent="0.2">
      <c r="C325" s="60"/>
      <c r="E325" s="111"/>
      <c r="F325" s="112"/>
      <c r="G325" s="111"/>
    </row>
    <row r="326" spans="3:7" x14ac:dyDescent="0.2">
      <c r="C326" s="60"/>
      <c r="E326" s="111"/>
      <c r="F326" s="112"/>
      <c r="G326" s="111"/>
    </row>
    <row r="327" spans="3:7" x14ac:dyDescent="0.2">
      <c r="C327" s="60"/>
      <c r="E327" s="111"/>
      <c r="F327" s="112"/>
      <c r="G327" s="111"/>
    </row>
    <row r="328" spans="3:7" x14ac:dyDescent="0.2">
      <c r="C328" s="60"/>
      <c r="E328" s="111"/>
      <c r="F328" s="112"/>
      <c r="G328" s="111"/>
    </row>
    <row r="329" spans="3:7" x14ac:dyDescent="0.2">
      <c r="C329" s="60"/>
      <c r="E329" s="111"/>
      <c r="F329" s="112"/>
      <c r="G329" s="111"/>
    </row>
    <row r="330" spans="3:7" x14ac:dyDescent="0.2">
      <c r="C330" s="60"/>
      <c r="E330" s="111"/>
      <c r="F330" s="112"/>
      <c r="G330" s="111"/>
    </row>
    <row r="331" spans="3:7" x14ac:dyDescent="0.2">
      <c r="C331" s="60"/>
      <c r="E331" s="111"/>
      <c r="F331" s="112"/>
      <c r="G331" s="111"/>
    </row>
    <row r="332" spans="3:7" x14ac:dyDescent="0.2">
      <c r="C332" s="60"/>
      <c r="E332" s="111"/>
      <c r="F332" s="112"/>
      <c r="G332" s="111"/>
    </row>
    <row r="333" spans="3:7" x14ac:dyDescent="0.2">
      <c r="C333" s="60"/>
      <c r="E333" s="111"/>
      <c r="F333" s="112"/>
      <c r="G333" s="111"/>
    </row>
    <row r="334" spans="3:7" x14ac:dyDescent="0.2">
      <c r="C334" s="60"/>
      <c r="E334" s="111"/>
      <c r="F334" s="112"/>
      <c r="G334" s="111"/>
    </row>
    <row r="335" spans="3:7" x14ac:dyDescent="0.2">
      <c r="C335" s="60"/>
      <c r="E335" s="111"/>
      <c r="F335" s="112"/>
      <c r="G335" s="111"/>
    </row>
    <row r="336" spans="3:7" x14ac:dyDescent="0.2">
      <c r="C336" s="60"/>
      <c r="E336" s="111"/>
      <c r="F336" s="112"/>
      <c r="G336" s="111"/>
    </row>
    <row r="337" spans="3:7" x14ac:dyDescent="0.2">
      <c r="C337" s="60"/>
      <c r="E337" s="111"/>
      <c r="F337" s="112"/>
      <c r="G337" s="111"/>
    </row>
    <row r="338" spans="3:7" x14ac:dyDescent="0.2">
      <c r="C338" s="60"/>
      <c r="E338" s="111"/>
      <c r="F338" s="112"/>
      <c r="G338" s="111"/>
    </row>
    <row r="339" spans="3:7" x14ac:dyDescent="0.2">
      <c r="C339" s="60"/>
      <c r="E339" s="111"/>
      <c r="F339" s="112"/>
      <c r="G339" s="111"/>
    </row>
    <row r="340" spans="3:7" x14ac:dyDescent="0.2">
      <c r="C340" s="60"/>
      <c r="E340" s="111"/>
      <c r="F340" s="112"/>
      <c r="G340" s="111"/>
    </row>
    <row r="341" spans="3:7" x14ac:dyDescent="0.2">
      <c r="C341" s="60"/>
      <c r="E341" s="111"/>
      <c r="F341" s="112"/>
      <c r="G341" s="111"/>
    </row>
    <row r="342" spans="3:7" x14ac:dyDescent="0.2">
      <c r="C342" s="60"/>
      <c r="E342" s="111"/>
      <c r="F342" s="112"/>
      <c r="G342" s="111"/>
    </row>
    <row r="343" spans="3:7" x14ac:dyDescent="0.2">
      <c r="C343" s="60"/>
      <c r="E343" s="111"/>
      <c r="F343" s="112"/>
      <c r="G343" s="111"/>
    </row>
    <row r="344" spans="3:7" x14ac:dyDescent="0.2">
      <c r="C344" s="60"/>
      <c r="E344" s="111"/>
      <c r="F344" s="112"/>
      <c r="G344" s="111"/>
    </row>
    <row r="345" spans="3:7" x14ac:dyDescent="0.2">
      <c r="C345" s="60"/>
      <c r="E345" s="111"/>
      <c r="F345" s="112"/>
      <c r="G345" s="111"/>
    </row>
    <row r="346" spans="3:7" x14ac:dyDescent="0.2">
      <c r="C346" s="60"/>
      <c r="E346" s="111"/>
      <c r="F346" s="112"/>
      <c r="G346" s="111"/>
    </row>
    <row r="347" spans="3:7" x14ac:dyDescent="0.2">
      <c r="C347" s="60"/>
      <c r="E347" s="111"/>
      <c r="F347" s="112"/>
      <c r="G347" s="111"/>
    </row>
    <row r="348" spans="3:7" x14ac:dyDescent="0.2">
      <c r="C348" s="60"/>
      <c r="E348" s="111"/>
      <c r="F348" s="112"/>
      <c r="G348" s="111"/>
    </row>
    <row r="349" spans="3:7" x14ac:dyDescent="0.2">
      <c r="C349" s="60"/>
      <c r="E349" s="111"/>
      <c r="F349" s="112"/>
      <c r="G349" s="111"/>
    </row>
    <row r="350" spans="3:7" x14ac:dyDescent="0.2">
      <c r="C350" s="60"/>
      <c r="E350" s="111"/>
      <c r="F350" s="112"/>
      <c r="G350" s="111"/>
    </row>
    <row r="351" spans="3:7" x14ac:dyDescent="0.2">
      <c r="C351" s="60"/>
      <c r="E351" s="111"/>
      <c r="F351" s="112"/>
      <c r="G351" s="111"/>
    </row>
    <row r="352" spans="3:7" x14ac:dyDescent="0.2">
      <c r="C352" s="60"/>
      <c r="E352" s="111"/>
      <c r="F352" s="112"/>
      <c r="G352" s="111"/>
    </row>
    <row r="353" spans="3:7" x14ac:dyDescent="0.2">
      <c r="C353" s="60"/>
      <c r="E353" s="111"/>
      <c r="F353" s="112"/>
      <c r="G353" s="111"/>
    </row>
    <row r="354" spans="3:7" x14ac:dyDescent="0.2">
      <c r="C354" s="60"/>
      <c r="E354" s="111"/>
      <c r="F354" s="112"/>
      <c r="G354" s="111"/>
    </row>
    <row r="355" spans="3:7" x14ac:dyDescent="0.2">
      <c r="C355" s="60"/>
      <c r="E355" s="111"/>
      <c r="F355" s="112"/>
      <c r="G355" s="111"/>
    </row>
    <row r="356" spans="3:7" x14ac:dyDescent="0.2">
      <c r="C356" s="60"/>
      <c r="E356" s="111"/>
      <c r="F356" s="112"/>
      <c r="G356" s="111"/>
    </row>
    <row r="357" spans="3:7" x14ac:dyDescent="0.2">
      <c r="C357" s="60"/>
      <c r="E357" s="111"/>
      <c r="F357" s="112"/>
      <c r="G357" s="111"/>
    </row>
    <row r="358" spans="3:7" x14ac:dyDescent="0.2">
      <c r="C358" s="60"/>
      <c r="E358" s="111"/>
      <c r="F358" s="112"/>
      <c r="G358" s="111"/>
    </row>
    <row r="359" spans="3:7" x14ac:dyDescent="0.2">
      <c r="C359" s="60"/>
      <c r="E359" s="111"/>
      <c r="F359" s="112"/>
      <c r="G359" s="111"/>
    </row>
    <row r="360" spans="3:7" x14ac:dyDescent="0.2">
      <c r="C360" s="60"/>
      <c r="E360" s="111"/>
      <c r="F360" s="112"/>
      <c r="G360" s="111"/>
    </row>
    <row r="361" spans="3:7" x14ac:dyDescent="0.2">
      <c r="C361" s="60"/>
      <c r="E361" s="111"/>
      <c r="F361" s="112"/>
      <c r="G361" s="111"/>
    </row>
    <row r="362" spans="3:7" x14ac:dyDescent="0.2">
      <c r="C362" s="60"/>
      <c r="E362" s="111"/>
      <c r="F362" s="112"/>
      <c r="G362" s="111"/>
    </row>
    <row r="363" spans="3:7" x14ac:dyDescent="0.2">
      <c r="C363" s="60"/>
      <c r="E363" s="111"/>
      <c r="F363" s="112"/>
      <c r="G363" s="111"/>
    </row>
    <row r="364" spans="3:7" x14ac:dyDescent="0.2">
      <c r="C364" s="60"/>
      <c r="E364" s="111"/>
      <c r="F364" s="112"/>
      <c r="G364" s="111"/>
    </row>
    <row r="365" spans="3:7" x14ac:dyDescent="0.2">
      <c r="C365" s="60"/>
      <c r="E365" s="111"/>
      <c r="F365" s="112"/>
      <c r="G365" s="111"/>
    </row>
    <row r="366" spans="3:7" x14ac:dyDescent="0.2">
      <c r="C366" s="60"/>
      <c r="E366" s="111"/>
      <c r="F366" s="112"/>
      <c r="G366" s="111"/>
    </row>
    <row r="367" spans="3:7" x14ac:dyDescent="0.2">
      <c r="C367" s="60"/>
      <c r="E367" s="111"/>
      <c r="F367" s="112"/>
      <c r="G367" s="111"/>
    </row>
    <row r="368" spans="3:7" x14ac:dyDescent="0.2">
      <c r="C368" s="60"/>
      <c r="E368" s="111"/>
      <c r="F368" s="112"/>
      <c r="G368" s="111"/>
    </row>
    <row r="369" spans="3:7" x14ac:dyDescent="0.2">
      <c r="C369" s="60"/>
      <c r="E369" s="111"/>
      <c r="F369" s="112"/>
      <c r="G369" s="111"/>
    </row>
    <row r="370" spans="3:7" x14ac:dyDescent="0.2">
      <c r="C370" s="60"/>
      <c r="E370" s="111"/>
      <c r="F370" s="112"/>
      <c r="G370" s="111"/>
    </row>
    <row r="371" spans="3:7" x14ac:dyDescent="0.2">
      <c r="C371" s="60"/>
      <c r="E371" s="111"/>
      <c r="F371" s="112"/>
      <c r="G371" s="111"/>
    </row>
    <row r="372" spans="3:7" x14ac:dyDescent="0.2">
      <c r="C372" s="60"/>
      <c r="E372" s="111"/>
      <c r="F372" s="112"/>
      <c r="G372" s="111"/>
    </row>
    <row r="373" spans="3:7" x14ac:dyDescent="0.2">
      <c r="C373" s="60"/>
      <c r="E373" s="111"/>
      <c r="F373" s="112"/>
      <c r="G373" s="111"/>
    </row>
    <row r="374" spans="3:7" x14ac:dyDescent="0.2">
      <c r="C374" s="60"/>
      <c r="E374" s="111"/>
      <c r="F374" s="112"/>
      <c r="G374" s="111"/>
    </row>
    <row r="375" spans="3:7" x14ac:dyDescent="0.2">
      <c r="C375" s="60"/>
      <c r="E375" s="111"/>
      <c r="F375" s="112"/>
      <c r="G375" s="111"/>
    </row>
    <row r="376" spans="3:7" x14ac:dyDescent="0.2">
      <c r="C376" s="60"/>
      <c r="E376" s="111"/>
      <c r="F376" s="112"/>
      <c r="G376" s="111"/>
    </row>
    <row r="377" spans="3:7" x14ac:dyDescent="0.2">
      <c r="C377" s="60"/>
      <c r="E377" s="111"/>
      <c r="F377" s="112"/>
      <c r="G377" s="111"/>
    </row>
    <row r="378" spans="3:7" x14ac:dyDescent="0.2">
      <c r="C378" s="60"/>
      <c r="E378" s="111"/>
      <c r="F378" s="112"/>
      <c r="G378" s="111"/>
    </row>
    <row r="379" spans="3:7" x14ac:dyDescent="0.2">
      <c r="C379" s="60"/>
      <c r="E379" s="111"/>
      <c r="F379" s="112"/>
      <c r="G379" s="111"/>
    </row>
    <row r="380" spans="3:7" x14ac:dyDescent="0.2">
      <c r="C380" s="60"/>
      <c r="E380" s="111"/>
      <c r="F380" s="112"/>
      <c r="G380" s="111"/>
    </row>
    <row r="381" spans="3:7" x14ac:dyDescent="0.2">
      <c r="C381" s="60"/>
      <c r="E381" s="111"/>
      <c r="F381" s="112"/>
      <c r="G381" s="111"/>
    </row>
    <row r="382" spans="3:7" x14ac:dyDescent="0.2">
      <c r="C382" s="60"/>
      <c r="E382" s="111"/>
      <c r="F382" s="112"/>
      <c r="G382" s="111"/>
    </row>
    <row r="383" spans="3:7" x14ac:dyDescent="0.2">
      <c r="C383" s="60"/>
      <c r="E383" s="111"/>
      <c r="F383" s="112"/>
      <c r="G383" s="111"/>
    </row>
    <row r="384" spans="3:7" x14ac:dyDescent="0.2">
      <c r="C384" s="60"/>
      <c r="E384" s="111"/>
      <c r="F384" s="112"/>
      <c r="G384" s="111"/>
    </row>
    <row r="385" spans="3:7" x14ac:dyDescent="0.2">
      <c r="C385" s="60"/>
      <c r="E385" s="111"/>
      <c r="F385" s="112"/>
      <c r="G385" s="111"/>
    </row>
    <row r="386" spans="3:7" x14ac:dyDescent="0.2">
      <c r="C386" s="60"/>
      <c r="E386" s="111"/>
      <c r="F386" s="112"/>
      <c r="G386" s="111"/>
    </row>
    <row r="387" spans="3:7" x14ac:dyDescent="0.2">
      <c r="C387" s="60"/>
      <c r="E387" s="111"/>
      <c r="F387" s="112"/>
      <c r="G387" s="111"/>
    </row>
    <row r="388" spans="3:7" x14ac:dyDescent="0.2">
      <c r="C388" s="60"/>
      <c r="E388" s="111"/>
      <c r="F388" s="112"/>
      <c r="G388" s="111"/>
    </row>
    <row r="389" spans="3:7" x14ac:dyDescent="0.2">
      <c r="C389" s="60"/>
      <c r="E389" s="111"/>
      <c r="F389" s="112"/>
      <c r="G389" s="111"/>
    </row>
    <row r="390" spans="3:7" x14ac:dyDescent="0.2">
      <c r="C390" s="60"/>
      <c r="E390" s="111"/>
      <c r="F390" s="112"/>
      <c r="G390" s="111"/>
    </row>
    <row r="391" spans="3:7" x14ac:dyDescent="0.2">
      <c r="C391" s="60"/>
      <c r="E391" s="111"/>
      <c r="F391" s="112"/>
      <c r="G391" s="111"/>
    </row>
    <row r="392" spans="3:7" x14ac:dyDescent="0.2">
      <c r="C392" s="60"/>
      <c r="E392" s="111"/>
      <c r="F392" s="112"/>
      <c r="G392" s="111"/>
    </row>
    <row r="393" spans="3:7" x14ac:dyDescent="0.2">
      <c r="C393" s="60"/>
      <c r="E393" s="111"/>
      <c r="F393" s="112"/>
      <c r="G393" s="111"/>
    </row>
    <row r="394" spans="3:7" x14ac:dyDescent="0.2">
      <c r="C394" s="60"/>
      <c r="E394" s="111"/>
      <c r="F394" s="112"/>
      <c r="G394" s="111"/>
    </row>
    <row r="395" spans="3:7" x14ac:dyDescent="0.2">
      <c r="C395" s="60"/>
      <c r="E395" s="111"/>
      <c r="F395" s="112"/>
      <c r="G395" s="111"/>
    </row>
    <row r="396" spans="3:7" x14ac:dyDescent="0.2">
      <c r="C396" s="60"/>
      <c r="E396" s="111"/>
      <c r="F396" s="112"/>
      <c r="G396" s="111"/>
    </row>
    <row r="397" spans="3:7" x14ac:dyDescent="0.2">
      <c r="C397" s="60"/>
      <c r="E397" s="111"/>
      <c r="F397" s="112"/>
      <c r="G397" s="111"/>
    </row>
    <row r="398" spans="3:7" x14ac:dyDescent="0.2">
      <c r="C398" s="60"/>
      <c r="E398" s="111"/>
      <c r="F398" s="112"/>
      <c r="G398" s="111"/>
    </row>
    <row r="399" spans="3:7" x14ac:dyDescent="0.2">
      <c r="C399" s="60"/>
      <c r="E399" s="111"/>
      <c r="F399" s="112"/>
      <c r="G399" s="111"/>
    </row>
    <row r="400" spans="3:7" x14ac:dyDescent="0.2">
      <c r="C400" s="60"/>
      <c r="E400" s="111"/>
      <c r="F400" s="112"/>
      <c r="G400" s="111"/>
    </row>
    <row r="401" spans="3:7" x14ac:dyDescent="0.2">
      <c r="C401" s="60"/>
      <c r="E401" s="111"/>
      <c r="F401" s="112"/>
      <c r="G401" s="111"/>
    </row>
    <row r="402" spans="3:7" x14ac:dyDescent="0.2">
      <c r="C402" s="60"/>
      <c r="E402" s="111"/>
      <c r="F402" s="112"/>
      <c r="G402" s="111"/>
    </row>
    <row r="403" spans="3:7" x14ac:dyDescent="0.2">
      <c r="C403" s="60"/>
      <c r="E403" s="111"/>
      <c r="F403" s="112"/>
      <c r="G403" s="111"/>
    </row>
    <row r="404" spans="3:7" x14ac:dyDescent="0.2">
      <c r="C404" s="60"/>
      <c r="E404" s="111"/>
      <c r="F404" s="112"/>
      <c r="G404" s="111"/>
    </row>
    <row r="405" spans="3:7" x14ac:dyDescent="0.2">
      <c r="C405" s="60"/>
      <c r="E405" s="111"/>
      <c r="F405" s="112"/>
      <c r="G405" s="111"/>
    </row>
    <row r="406" spans="3:7" x14ac:dyDescent="0.2">
      <c r="C406" s="60"/>
      <c r="E406" s="111"/>
      <c r="F406" s="112"/>
      <c r="G406" s="111"/>
    </row>
    <row r="407" spans="3:7" x14ac:dyDescent="0.2">
      <c r="C407" s="60"/>
      <c r="E407" s="111"/>
      <c r="F407" s="112"/>
      <c r="G407" s="111"/>
    </row>
    <row r="408" spans="3:7" x14ac:dyDescent="0.2">
      <c r="C408" s="60"/>
      <c r="E408" s="111"/>
      <c r="F408" s="112"/>
      <c r="G408" s="111"/>
    </row>
    <row r="409" spans="3:7" x14ac:dyDescent="0.2">
      <c r="C409" s="60"/>
      <c r="E409" s="111"/>
      <c r="F409" s="112"/>
      <c r="G409" s="111"/>
    </row>
    <row r="410" spans="3:7" x14ac:dyDescent="0.2">
      <c r="C410" s="60"/>
      <c r="E410" s="111"/>
      <c r="F410" s="112"/>
      <c r="G410" s="111"/>
    </row>
    <row r="411" spans="3:7" x14ac:dyDescent="0.2">
      <c r="C411" s="60"/>
      <c r="E411" s="111"/>
      <c r="F411" s="112"/>
      <c r="G411" s="111"/>
    </row>
    <row r="412" spans="3:7" x14ac:dyDescent="0.2">
      <c r="C412" s="60"/>
      <c r="E412" s="111"/>
      <c r="F412" s="112"/>
      <c r="G412" s="111"/>
    </row>
    <row r="413" spans="3:7" x14ac:dyDescent="0.2">
      <c r="C413" s="60"/>
      <c r="E413" s="111"/>
      <c r="F413" s="112"/>
      <c r="G413" s="111"/>
    </row>
    <row r="414" spans="3:7" x14ac:dyDescent="0.2">
      <c r="C414" s="60"/>
      <c r="E414" s="111"/>
      <c r="F414" s="112"/>
      <c r="G414" s="111"/>
    </row>
    <row r="415" spans="3:7" x14ac:dyDescent="0.2">
      <c r="C415" s="60"/>
      <c r="E415" s="111"/>
      <c r="F415" s="112"/>
      <c r="G415" s="111"/>
    </row>
    <row r="416" spans="3:7" x14ac:dyDescent="0.2">
      <c r="C416" s="60"/>
      <c r="E416" s="111"/>
      <c r="F416" s="112"/>
      <c r="G416" s="111"/>
    </row>
    <row r="417" spans="3:7" x14ac:dyDescent="0.2">
      <c r="C417" s="60"/>
      <c r="E417" s="111"/>
      <c r="F417" s="112"/>
      <c r="G417" s="111"/>
    </row>
    <row r="418" spans="3:7" x14ac:dyDescent="0.2">
      <c r="C418" s="60"/>
      <c r="E418" s="111"/>
      <c r="F418" s="112"/>
      <c r="G418" s="111"/>
    </row>
    <row r="419" spans="3:7" x14ac:dyDescent="0.2">
      <c r="C419" s="60"/>
      <c r="E419" s="111"/>
      <c r="F419" s="112"/>
      <c r="G419" s="111"/>
    </row>
    <row r="420" spans="3:7" x14ac:dyDescent="0.2">
      <c r="C420" s="60"/>
      <c r="E420" s="111"/>
      <c r="F420" s="112"/>
      <c r="G420" s="111"/>
    </row>
    <row r="421" spans="3:7" x14ac:dyDescent="0.2">
      <c r="C421" s="60"/>
      <c r="E421" s="111"/>
      <c r="F421" s="112"/>
      <c r="G421" s="111"/>
    </row>
    <row r="422" spans="3:7" x14ac:dyDescent="0.2">
      <c r="C422" s="60"/>
      <c r="E422" s="111"/>
      <c r="F422" s="112"/>
      <c r="G422" s="111"/>
    </row>
    <row r="423" spans="3:7" x14ac:dyDescent="0.2">
      <c r="C423" s="60"/>
      <c r="E423" s="111"/>
      <c r="F423" s="112"/>
      <c r="G423" s="111"/>
    </row>
    <row r="424" spans="3:7" x14ac:dyDescent="0.2">
      <c r="C424" s="60"/>
      <c r="E424" s="111"/>
      <c r="F424" s="112"/>
      <c r="G424" s="111"/>
    </row>
    <row r="425" spans="3:7" x14ac:dyDescent="0.2">
      <c r="C425" s="60"/>
      <c r="E425" s="111"/>
      <c r="F425" s="112"/>
      <c r="G425" s="111"/>
    </row>
    <row r="426" spans="3:7" x14ac:dyDescent="0.2">
      <c r="C426" s="60"/>
      <c r="E426" s="111"/>
      <c r="F426" s="112"/>
      <c r="G426" s="111"/>
    </row>
    <row r="427" spans="3:7" x14ac:dyDescent="0.2">
      <c r="C427" s="60"/>
      <c r="E427" s="111"/>
      <c r="F427" s="112"/>
      <c r="G427" s="111"/>
    </row>
    <row r="428" spans="3:7" x14ac:dyDescent="0.2">
      <c r="C428" s="60"/>
      <c r="E428" s="111"/>
      <c r="F428" s="112"/>
      <c r="G428" s="111"/>
    </row>
    <row r="429" spans="3:7" x14ac:dyDescent="0.2">
      <c r="C429" s="60"/>
      <c r="E429" s="111"/>
      <c r="F429" s="112"/>
      <c r="G429" s="111"/>
    </row>
    <row r="430" spans="3:7" x14ac:dyDescent="0.2">
      <c r="C430" s="60"/>
      <c r="E430" s="111"/>
      <c r="F430" s="112"/>
      <c r="G430" s="111"/>
    </row>
    <row r="431" spans="3:7" x14ac:dyDescent="0.2">
      <c r="C431" s="60"/>
      <c r="E431" s="111"/>
      <c r="F431" s="112"/>
      <c r="G431" s="111"/>
    </row>
    <row r="432" spans="3:7" x14ac:dyDescent="0.2">
      <c r="C432" s="60"/>
      <c r="E432" s="111"/>
      <c r="F432" s="112"/>
      <c r="G432" s="111"/>
    </row>
    <row r="433" spans="3:7" x14ac:dyDescent="0.2">
      <c r="C433" s="60"/>
      <c r="E433" s="111"/>
      <c r="F433" s="112"/>
      <c r="G433" s="111"/>
    </row>
    <row r="434" spans="3:7" x14ac:dyDescent="0.2">
      <c r="C434" s="60"/>
      <c r="E434" s="111"/>
      <c r="F434" s="112"/>
      <c r="G434" s="111"/>
    </row>
    <row r="435" spans="3:7" x14ac:dyDescent="0.2">
      <c r="C435" s="60"/>
      <c r="E435" s="111"/>
      <c r="F435" s="112"/>
      <c r="G435" s="111"/>
    </row>
    <row r="436" spans="3:7" x14ac:dyDescent="0.2">
      <c r="C436" s="60"/>
      <c r="E436" s="111"/>
      <c r="F436" s="112"/>
      <c r="G436" s="111"/>
    </row>
    <row r="437" spans="3:7" x14ac:dyDescent="0.2">
      <c r="C437" s="60"/>
      <c r="E437" s="111"/>
      <c r="F437" s="112"/>
      <c r="G437" s="111"/>
    </row>
    <row r="438" spans="3:7" x14ac:dyDescent="0.2">
      <c r="C438" s="60"/>
      <c r="E438" s="111"/>
      <c r="F438" s="112"/>
      <c r="G438" s="111"/>
    </row>
    <row r="439" spans="3:7" x14ac:dyDescent="0.2">
      <c r="C439" s="60"/>
      <c r="E439" s="111"/>
      <c r="F439" s="112"/>
      <c r="G439" s="111"/>
    </row>
    <row r="440" spans="3:7" x14ac:dyDescent="0.2">
      <c r="C440" s="60"/>
      <c r="E440" s="111"/>
      <c r="F440" s="112"/>
      <c r="G440" s="111"/>
    </row>
    <row r="441" spans="3:7" x14ac:dyDescent="0.2">
      <c r="C441" s="60"/>
      <c r="E441" s="111"/>
      <c r="F441" s="112"/>
      <c r="G441" s="111"/>
    </row>
    <row r="442" spans="3:7" x14ac:dyDescent="0.2">
      <c r="C442" s="60"/>
      <c r="E442" s="111"/>
      <c r="F442" s="112"/>
      <c r="G442" s="111"/>
    </row>
    <row r="443" spans="3:7" x14ac:dyDescent="0.2">
      <c r="C443" s="60"/>
      <c r="E443" s="111"/>
      <c r="F443" s="112"/>
      <c r="G443" s="111"/>
    </row>
    <row r="444" spans="3:7" x14ac:dyDescent="0.2">
      <c r="C444" s="60"/>
      <c r="E444" s="111"/>
      <c r="F444" s="112"/>
      <c r="G444" s="111"/>
    </row>
    <row r="445" spans="3:7" x14ac:dyDescent="0.2">
      <c r="C445" s="60"/>
      <c r="E445" s="111"/>
      <c r="F445" s="112"/>
      <c r="G445" s="111"/>
    </row>
    <row r="446" spans="3:7" x14ac:dyDescent="0.2">
      <c r="C446" s="60"/>
      <c r="E446" s="111"/>
      <c r="F446" s="112"/>
      <c r="G446" s="111"/>
    </row>
    <row r="447" spans="3:7" x14ac:dyDescent="0.2">
      <c r="C447" s="60"/>
      <c r="E447" s="111"/>
      <c r="F447" s="112"/>
      <c r="G447" s="111"/>
    </row>
    <row r="448" spans="3:7" x14ac:dyDescent="0.2">
      <c r="C448" s="60"/>
      <c r="E448" s="111"/>
      <c r="F448" s="112"/>
      <c r="G448" s="111"/>
    </row>
    <row r="449" spans="3:7" x14ac:dyDescent="0.2">
      <c r="C449" s="60"/>
      <c r="E449" s="111"/>
      <c r="F449" s="112"/>
      <c r="G449" s="111"/>
    </row>
    <row r="450" spans="3:7" x14ac:dyDescent="0.2">
      <c r="C450" s="60"/>
      <c r="E450" s="111"/>
      <c r="F450" s="112"/>
      <c r="G450" s="111"/>
    </row>
    <row r="451" spans="3:7" x14ac:dyDescent="0.2">
      <c r="C451" s="60"/>
      <c r="E451" s="111"/>
      <c r="F451" s="112"/>
      <c r="G451" s="111"/>
    </row>
    <row r="452" spans="3:7" x14ac:dyDescent="0.2">
      <c r="C452" s="60"/>
      <c r="E452" s="111"/>
      <c r="F452" s="112"/>
      <c r="G452" s="111"/>
    </row>
    <row r="453" spans="3:7" x14ac:dyDescent="0.2">
      <c r="C453" s="60"/>
      <c r="E453" s="111"/>
      <c r="F453" s="112"/>
      <c r="G453" s="111"/>
    </row>
    <row r="454" spans="3:7" x14ac:dyDescent="0.2">
      <c r="C454" s="60"/>
      <c r="E454" s="111"/>
      <c r="F454" s="112"/>
      <c r="G454" s="111"/>
    </row>
    <row r="455" spans="3:7" x14ac:dyDescent="0.2">
      <c r="C455" s="60"/>
      <c r="E455" s="111"/>
      <c r="F455" s="112"/>
      <c r="G455" s="111"/>
    </row>
    <row r="456" spans="3:7" x14ac:dyDescent="0.2">
      <c r="C456" s="60"/>
      <c r="E456" s="111"/>
      <c r="F456" s="112"/>
      <c r="G456" s="111"/>
    </row>
    <row r="457" spans="3:7" x14ac:dyDescent="0.2">
      <c r="C457" s="60"/>
      <c r="E457" s="111"/>
      <c r="F457" s="112"/>
      <c r="G457" s="111"/>
    </row>
    <row r="458" spans="3:7" x14ac:dyDescent="0.2">
      <c r="C458" s="60"/>
      <c r="E458" s="111"/>
      <c r="F458" s="112"/>
      <c r="G458" s="111"/>
    </row>
    <row r="459" spans="3:7" x14ac:dyDescent="0.2">
      <c r="C459" s="60"/>
      <c r="E459" s="111"/>
      <c r="F459" s="112"/>
      <c r="G459" s="111"/>
    </row>
    <row r="460" spans="3:7" x14ac:dyDescent="0.2">
      <c r="C460" s="60"/>
      <c r="E460" s="111"/>
      <c r="F460" s="112"/>
      <c r="G460" s="111"/>
    </row>
    <row r="461" spans="3:7" x14ac:dyDescent="0.2">
      <c r="C461" s="60"/>
      <c r="E461" s="111"/>
      <c r="F461" s="112"/>
      <c r="G461" s="111"/>
    </row>
    <row r="462" spans="3:7" x14ac:dyDescent="0.2">
      <c r="C462" s="60"/>
      <c r="E462" s="111"/>
      <c r="F462" s="112"/>
      <c r="G462" s="111"/>
    </row>
    <row r="463" spans="3:7" x14ac:dyDescent="0.2">
      <c r="C463" s="60"/>
      <c r="E463" s="111"/>
      <c r="F463" s="112"/>
      <c r="G463" s="111"/>
    </row>
    <row r="464" spans="3:7" x14ac:dyDescent="0.2">
      <c r="C464" s="60"/>
      <c r="E464" s="111"/>
      <c r="F464" s="112"/>
      <c r="G464" s="111"/>
    </row>
    <row r="465" spans="3:7" x14ac:dyDescent="0.2">
      <c r="C465" s="60"/>
      <c r="E465" s="111"/>
      <c r="F465" s="112"/>
      <c r="G465" s="111"/>
    </row>
    <row r="466" spans="3:7" x14ac:dyDescent="0.2">
      <c r="C466" s="60"/>
      <c r="E466" s="111"/>
      <c r="F466" s="112"/>
      <c r="G466" s="111"/>
    </row>
    <row r="467" spans="3:7" x14ac:dyDescent="0.2">
      <c r="C467" s="60"/>
      <c r="E467" s="111"/>
      <c r="F467" s="112"/>
      <c r="G467" s="111"/>
    </row>
    <row r="468" spans="3:7" x14ac:dyDescent="0.2">
      <c r="C468" s="60"/>
      <c r="E468" s="111"/>
      <c r="F468" s="112"/>
      <c r="G468" s="111"/>
    </row>
    <row r="469" spans="3:7" x14ac:dyDescent="0.2">
      <c r="C469" s="60"/>
      <c r="E469" s="111"/>
      <c r="F469" s="112"/>
      <c r="G469" s="111"/>
    </row>
    <row r="470" spans="3:7" x14ac:dyDescent="0.2">
      <c r="C470" s="60"/>
      <c r="E470" s="111"/>
      <c r="F470" s="112"/>
      <c r="G470" s="111"/>
    </row>
    <row r="471" spans="3:7" x14ac:dyDescent="0.2">
      <c r="C471" s="60"/>
      <c r="E471" s="111"/>
      <c r="F471" s="112"/>
      <c r="G471" s="111"/>
    </row>
    <row r="472" spans="3:7" x14ac:dyDescent="0.2">
      <c r="C472" s="60"/>
      <c r="E472" s="111"/>
      <c r="F472" s="112"/>
      <c r="G472" s="111"/>
    </row>
    <row r="473" spans="3:7" x14ac:dyDescent="0.2">
      <c r="C473" s="60"/>
      <c r="E473" s="111"/>
      <c r="F473" s="112"/>
      <c r="G473" s="111"/>
    </row>
    <row r="474" spans="3:7" x14ac:dyDescent="0.2">
      <c r="C474" s="60"/>
      <c r="E474" s="111"/>
      <c r="F474" s="112"/>
      <c r="G474" s="111"/>
    </row>
    <row r="475" spans="3:7" x14ac:dyDescent="0.2">
      <c r="C475" s="60"/>
      <c r="E475" s="111"/>
      <c r="F475" s="112"/>
      <c r="G475" s="111"/>
    </row>
    <row r="476" spans="3:7" x14ac:dyDescent="0.2">
      <c r="C476" s="60"/>
      <c r="E476" s="111"/>
      <c r="F476" s="112"/>
      <c r="G476" s="111"/>
    </row>
    <row r="477" spans="3:7" x14ac:dyDescent="0.2">
      <c r="C477" s="60"/>
      <c r="E477" s="111"/>
      <c r="F477" s="112"/>
      <c r="G477" s="111"/>
    </row>
    <row r="478" spans="3:7" x14ac:dyDescent="0.2">
      <c r="C478" s="60"/>
      <c r="E478" s="111"/>
      <c r="F478" s="112"/>
      <c r="G478" s="111"/>
    </row>
    <row r="479" spans="3:7" x14ac:dyDescent="0.2">
      <c r="C479" s="60"/>
      <c r="E479" s="111"/>
      <c r="F479" s="112"/>
      <c r="G479" s="111"/>
    </row>
    <row r="480" spans="3:7" x14ac:dyDescent="0.2">
      <c r="C480" s="60"/>
      <c r="E480" s="111"/>
      <c r="F480" s="112"/>
      <c r="G480" s="111"/>
    </row>
    <row r="481" spans="3:7" x14ac:dyDescent="0.2">
      <c r="C481" s="60"/>
      <c r="E481" s="111"/>
      <c r="F481" s="112"/>
      <c r="G481" s="111"/>
    </row>
    <row r="482" spans="3:7" x14ac:dyDescent="0.2">
      <c r="C482" s="60"/>
      <c r="E482" s="111"/>
      <c r="F482" s="112"/>
      <c r="G482" s="111"/>
    </row>
    <row r="483" spans="3:7" x14ac:dyDescent="0.2">
      <c r="C483" s="60"/>
      <c r="E483" s="111"/>
      <c r="F483" s="112"/>
      <c r="G483" s="111"/>
    </row>
    <row r="484" spans="3:7" x14ac:dyDescent="0.2">
      <c r="C484" s="60"/>
      <c r="E484" s="111"/>
      <c r="F484" s="112"/>
      <c r="G484" s="111"/>
    </row>
    <row r="485" spans="3:7" x14ac:dyDescent="0.2">
      <c r="C485" s="60"/>
      <c r="E485" s="111"/>
      <c r="F485" s="112"/>
      <c r="G485" s="111"/>
    </row>
    <row r="486" spans="3:7" x14ac:dyDescent="0.2">
      <c r="C486" s="60"/>
      <c r="E486" s="111"/>
      <c r="F486" s="112"/>
      <c r="G486" s="111"/>
    </row>
    <row r="487" spans="3:7" x14ac:dyDescent="0.2">
      <c r="C487" s="60"/>
      <c r="E487" s="111"/>
      <c r="F487" s="112"/>
      <c r="G487" s="111"/>
    </row>
    <row r="488" spans="3:7" x14ac:dyDescent="0.2">
      <c r="C488" s="60"/>
      <c r="E488" s="111"/>
      <c r="F488" s="112"/>
      <c r="G488" s="111"/>
    </row>
    <row r="489" spans="3:7" x14ac:dyDescent="0.2">
      <c r="C489" s="60"/>
      <c r="E489" s="111"/>
      <c r="F489" s="112"/>
      <c r="G489" s="111"/>
    </row>
    <row r="490" spans="3:7" x14ac:dyDescent="0.2">
      <c r="C490" s="60"/>
      <c r="E490" s="111"/>
      <c r="F490" s="112"/>
      <c r="G490" s="111"/>
    </row>
    <row r="491" spans="3:7" x14ac:dyDescent="0.2">
      <c r="C491" s="60"/>
      <c r="E491" s="111"/>
      <c r="F491" s="112"/>
      <c r="G491" s="111"/>
    </row>
    <row r="492" spans="3:7" x14ac:dyDescent="0.2">
      <c r="C492" s="60"/>
      <c r="E492" s="111"/>
      <c r="F492" s="112"/>
      <c r="G492" s="111"/>
    </row>
    <row r="493" spans="3:7" x14ac:dyDescent="0.2">
      <c r="C493" s="60"/>
      <c r="E493" s="111"/>
      <c r="F493" s="112"/>
      <c r="G493" s="111"/>
    </row>
    <row r="494" spans="3:7" x14ac:dyDescent="0.2">
      <c r="C494" s="60"/>
      <c r="E494" s="111"/>
      <c r="F494" s="112"/>
      <c r="G494" s="111"/>
    </row>
    <row r="495" spans="3:7" x14ac:dyDescent="0.2">
      <c r="C495" s="60"/>
      <c r="E495" s="111"/>
      <c r="F495" s="112"/>
      <c r="G495" s="111"/>
    </row>
    <row r="496" spans="3:7" x14ac:dyDescent="0.2">
      <c r="C496" s="60"/>
      <c r="E496" s="111"/>
      <c r="F496" s="112"/>
      <c r="G496" s="111"/>
    </row>
    <row r="497" spans="3:7" x14ac:dyDescent="0.2">
      <c r="C497" s="60"/>
      <c r="E497" s="111"/>
      <c r="F497" s="112"/>
      <c r="G497" s="111"/>
    </row>
    <row r="498" spans="3:7" x14ac:dyDescent="0.2">
      <c r="C498" s="60"/>
      <c r="E498" s="111"/>
      <c r="F498" s="112"/>
      <c r="G498" s="111"/>
    </row>
    <row r="499" spans="3:7" x14ac:dyDescent="0.2">
      <c r="C499" s="60"/>
      <c r="E499" s="111"/>
      <c r="F499" s="112"/>
      <c r="G499" s="111"/>
    </row>
    <row r="500" spans="3:7" x14ac:dyDescent="0.2">
      <c r="C500" s="60"/>
      <c r="E500" s="111"/>
      <c r="F500" s="112"/>
      <c r="G500" s="111"/>
    </row>
    <row r="501" spans="3:7" x14ac:dyDescent="0.2">
      <c r="C501" s="60"/>
      <c r="E501" s="111"/>
      <c r="F501" s="112"/>
      <c r="G501" s="111"/>
    </row>
    <row r="502" spans="3:7" x14ac:dyDescent="0.2">
      <c r="C502" s="60"/>
      <c r="E502" s="111"/>
      <c r="F502" s="112"/>
      <c r="G502" s="111"/>
    </row>
    <row r="503" spans="3:7" x14ac:dyDescent="0.2">
      <c r="C503" s="60"/>
      <c r="E503" s="111"/>
      <c r="F503" s="112"/>
      <c r="G503" s="111"/>
    </row>
    <row r="504" spans="3:7" x14ac:dyDescent="0.2">
      <c r="C504" s="60"/>
      <c r="E504" s="111"/>
      <c r="F504" s="112"/>
      <c r="G504" s="111"/>
    </row>
    <row r="505" spans="3:7" x14ac:dyDescent="0.2">
      <c r="C505" s="60"/>
      <c r="E505" s="111"/>
      <c r="F505" s="112"/>
      <c r="G505" s="111"/>
    </row>
    <row r="506" spans="3:7" x14ac:dyDescent="0.2">
      <c r="C506" s="60"/>
      <c r="E506" s="111"/>
      <c r="F506" s="112"/>
      <c r="G506" s="111"/>
    </row>
    <row r="507" spans="3:7" x14ac:dyDescent="0.2">
      <c r="C507" s="60"/>
      <c r="E507" s="111"/>
      <c r="F507" s="112"/>
      <c r="G507" s="111"/>
    </row>
    <row r="508" spans="3:7" x14ac:dyDescent="0.2">
      <c r="C508" s="60"/>
      <c r="E508" s="111"/>
      <c r="F508" s="112"/>
      <c r="G508" s="111"/>
    </row>
    <row r="509" spans="3:7" x14ac:dyDescent="0.2">
      <c r="C509" s="60"/>
      <c r="E509" s="111"/>
      <c r="F509" s="112"/>
      <c r="G509" s="111"/>
    </row>
    <row r="510" spans="3:7" x14ac:dyDescent="0.2">
      <c r="C510" s="60"/>
      <c r="E510" s="111"/>
      <c r="F510" s="112"/>
      <c r="G510" s="111"/>
    </row>
    <row r="511" spans="3:7" x14ac:dyDescent="0.2">
      <c r="C511" s="60"/>
      <c r="E511" s="111"/>
      <c r="F511" s="112"/>
      <c r="G511" s="111"/>
    </row>
    <row r="512" spans="3:7" x14ac:dyDescent="0.2">
      <c r="C512" s="60"/>
      <c r="E512" s="111"/>
      <c r="F512" s="112"/>
      <c r="G512" s="111"/>
    </row>
    <row r="513" spans="3:7" x14ac:dyDescent="0.2">
      <c r="C513" s="60"/>
      <c r="E513" s="111"/>
      <c r="F513" s="112"/>
      <c r="G513" s="111"/>
    </row>
    <row r="514" spans="3:7" x14ac:dyDescent="0.2">
      <c r="C514" s="60"/>
      <c r="E514" s="111"/>
      <c r="F514" s="112"/>
      <c r="G514" s="111"/>
    </row>
    <row r="515" spans="3:7" x14ac:dyDescent="0.2">
      <c r="C515" s="60"/>
      <c r="E515" s="111"/>
      <c r="F515" s="112"/>
      <c r="G515" s="111"/>
    </row>
    <row r="516" spans="3:7" x14ac:dyDescent="0.2">
      <c r="C516" s="60"/>
      <c r="E516" s="111"/>
      <c r="F516" s="112"/>
      <c r="G516" s="111"/>
    </row>
    <row r="517" spans="3:7" x14ac:dyDescent="0.2">
      <c r="C517" s="60"/>
      <c r="E517" s="111"/>
      <c r="F517" s="112"/>
      <c r="G517" s="111"/>
    </row>
    <row r="518" spans="3:7" x14ac:dyDescent="0.2">
      <c r="C518" s="60"/>
      <c r="E518" s="111"/>
      <c r="F518" s="112"/>
      <c r="G518" s="111"/>
    </row>
    <row r="519" spans="3:7" x14ac:dyDescent="0.2">
      <c r="C519" s="60"/>
      <c r="E519" s="111"/>
      <c r="F519" s="112"/>
      <c r="G519" s="111"/>
    </row>
    <row r="520" spans="3:7" x14ac:dyDescent="0.2">
      <c r="C520" s="60"/>
      <c r="E520" s="111"/>
      <c r="F520" s="112"/>
      <c r="G520" s="111"/>
    </row>
    <row r="521" spans="3:7" x14ac:dyDescent="0.2">
      <c r="C521" s="60"/>
      <c r="E521" s="111"/>
      <c r="F521" s="112"/>
      <c r="G521" s="111"/>
    </row>
    <row r="522" spans="3:7" x14ac:dyDescent="0.2">
      <c r="C522" s="60"/>
      <c r="E522" s="111"/>
      <c r="F522" s="112"/>
      <c r="G522" s="111"/>
    </row>
    <row r="523" spans="3:7" x14ac:dyDescent="0.2">
      <c r="C523" s="60"/>
      <c r="E523" s="111"/>
      <c r="F523" s="112"/>
      <c r="G523" s="111"/>
    </row>
    <row r="524" spans="3:7" x14ac:dyDescent="0.2">
      <c r="C524" s="60"/>
      <c r="E524" s="111"/>
      <c r="F524" s="112"/>
      <c r="G524" s="111"/>
    </row>
    <row r="525" spans="3:7" x14ac:dyDescent="0.2">
      <c r="C525" s="60"/>
      <c r="E525" s="111"/>
      <c r="F525" s="112"/>
      <c r="G525" s="111"/>
    </row>
    <row r="526" spans="3:7" x14ac:dyDescent="0.2">
      <c r="C526" s="60"/>
      <c r="E526" s="111"/>
      <c r="F526" s="112"/>
      <c r="G526" s="111"/>
    </row>
    <row r="527" spans="3:7" x14ac:dyDescent="0.2">
      <c r="C527" s="60"/>
      <c r="E527" s="111"/>
      <c r="F527" s="112"/>
      <c r="G527" s="111"/>
    </row>
    <row r="528" spans="3:7" x14ac:dyDescent="0.2">
      <c r="C528" s="60"/>
      <c r="E528" s="111"/>
      <c r="F528" s="112"/>
      <c r="G528" s="111"/>
    </row>
    <row r="529" spans="3:7" x14ac:dyDescent="0.2">
      <c r="C529" s="60"/>
      <c r="E529" s="111"/>
      <c r="F529" s="112"/>
      <c r="G529" s="111"/>
    </row>
    <row r="530" spans="3:7" x14ac:dyDescent="0.2">
      <c r="C530" s="60"/>
      <c r="E530" s="111"/>
      <c r="F530" s="112"/>
      <c r="G530" s="111"/>
    </row>
  </sheetData>
  <mergeCells count="220">
    <mergeCell ref="A1:G1"/>
    <mergeCell ref="A197:B197"/>
    <mergeCell ref="C197:E197"/>
    <mergeCell ref="A198:G198"/>
    <mergeCell ref="A203:G203"/>
    <mergeCell ref="A207:G207"/>
    <mergeCell ref="A210:G210"/>
    <mergeCell ref="A212:G212"/>
    <mergeCell ref="B199:B202"/>
    <mergeCell ref="A199:A202"/>
    <mergeCell ref="D199:G199"/>
    <mergeCell ref="D200:G200"/>
    <mergeCell ref="D201:G201"/>
    <mergeCell ref="D202:G202"/>
    <mergeCell ref="C204:C205"/>
    <mergeCell ref="B204:B205"/>
    <mergeCell ref="A204:A205"/>
    <mergeCell ref="A206:E206"/>
    <mergeCell ref="D208:G208"/>
    <mergeCell ref="D209:G209"/>
    <mergeCell ref="B208:B209"/>
    <mergeCell ref="A208:A209"/>
    <mergeCell ref="D211:G211"/>
    <mergeCell ref="B4:B5"/>
    <mergeCell ref="C4:C5"/>
    <mergeCell ref="A4:A5"/>
    <mergeCell ref="A6:E6"/>
    <mergeCell ref="D10:G10"/>
    <mergeCell ref="D8:G8"/>
    <mergeCell ref="A191:G191"/>
    <mergeCell ref="A192:A196"/>
    <mergeCell ref="B192:B196"/>
    <mergeCell ref="C192:C193"/>
    <mergeCell ref="C194:E194"/>
    <mergeCell ref="C195:C196"/>
    <mergeCell ref="D190:G190"/>
    <mergeCell ref="A24:A26"/>
    <mergeCell ref="B24:B26"/>
    <mergeCell ref="D26:G26"/>
    <mergeCell ref="A20:A21"/>
    <mergeCell ref="B20:B21"/>
    <mergeCell ref="C20:C21"/>
    <mergeCell ref="A22:E22"/>
    <mergeCell ref="D25:G25"/>
    <mergeCell ref="A31:G31"/>
    <mergeCell ref="A34:G34"/>
    <mergeCell ref="A36:G36"/>
    <mergeCell ref="A38:G38"/>
    <mergeCell ref="A42:G42"/>
    <mergeCell ref="B58:B62"/>
    <mergeCell ref="A58:A62"/>
    <mergeCell ref="D49:G49"/>
    <mergeCell ref="A55:A56"/>
    <mergeCell ref="B55:B56"/>
    <mergeCell ref="D51:G51"/>
    <mergeCell ref="D52:G52"/>
    <mergeCell ref="D53:G53"/>
    <mergeCell ref="B51:B53"/>
    <mergeCell ref="A51:A53"/>
    <mergeCell ref="C43:C44"/>
    <mergeCell ref="B43:B44"/>
    <mergeCell ref="A43:A44"/>
    <mergeCell ref="A45:E45"/>
    <mergeCell ref="B39:B41"/>
    <mergeCell ref="A39:A41"/>
    <mergeCell ref="B32:B33"/>
    <mergeCell ref="A32:A33"/>
    <mergeCell ref="D35:G35"/>
    <mergeCell ref="D37:G37"/>
    <mergeCell ref="A7:G7"/>
    <mergeCell ref="A9:G9"/>
    <mergeCell ref="A11:G11"/>
    <mergeCell ref="A13:G13"/>
    <mergeCell ref="A15:G15"/>
    <mergeCell ref="A19:G19"/>
    <mergeCell ref="A23:G23"/>
    <mergeCell ref="A27:G27"/>
    <mergeCell ref="A29:G29"/>
    <mergeCell ref="D24:G24"/>
    <mergeCell ref="D12:G12"/>
    <mergeCell ref="A18:E18"/>
    <mergeCell ref="A16:A17"/>
    <mergeCell ref="B16:B17"/>
    <mergeCell ref="C16:C17"/>
    <mergeCell ref="D87:G87"/>
    <mergeCell ref="A70:G70"/>
    <mergeCell ref="A72:G72"/>
    <mergeCell ref="A46:G46"/>
    <mergeCell ref="A48:G48"/>
    <mergeCell ref="A50:G50"/>
    <mergeCell ref="A54:G54"/>
    <mergeCell ref="A57:G57"/>
    <mergeCell ref="B66:B67"/>
    <mergeCell ref="A66:A67"/>
    <mergeCell ref="A74:G74"/>
    <mergeCell ref="A76:G76"/>
    <mergeCell ref="A78:G78"/>
    <mergeCell ref="A81:G81"/>
    <mergeCell ref="A88:G88"/>
    <mergeCell ref="A63:G63"/>
    <mergeCell ref="A65:G65"/>
    <mergeCell ref="A68:G68"/>
    <mergeCell ref="A106:G106"/>
    <mergeCell ref="B79:B80"/>
    <mergeCell ref="A79:A80"/>
    <mergeCell ref="C100:C101"/>
    <mergeCell ref="B97:B101"/>
    <mergeCell ref="A97:A101"/>
    <mergeCell ref="C99:E99"/>
    <mergeCell ref="A92:G92"/>
    <mergeCell ref="A96:G96"/>
    <mergeCell ref="B93:B95"/>
    <mergeCell ref="A93:A95"/>
    <mergeCell ref="C97:C98"/>
    <mergeCell ref="A90:G90"/>
    <mergeCell ref="A82:A87"/>
    <mergeCell ref="B82:B87"/>
    <mergeCell ref="D82:G82"/>
    <mergeCell ref="D83:G83"/>
    <mergeCell ref="D84:G84"/>
    <mergeCell ref="D85:G85"/>
    <mergeCell ref="D86:G86"/>
    <mergeCell ref="B107:B111"/>
    <mergeCell ref="A107:A111"/>
    <mergeCell ref="D107:G107"/>
    <mergeCell ref="D108:G108"/>
    <mergeCell ref="D109:G109"/>
    <mergeCell ref="D110:G110"/>
    <mergeCell ref="D111:G111"/>
    <mergeCell ref="C102:E102"/>
    <mergeCell ref="A102:B102"/>
    <mergeCell ref="A103:G103"/>
    <mergeCell ref="A104:A105"/>
    <mergeCell ref="B104:B105"/>
    <mergeCell ref="A134:A135"/>
    <mergeCell ref="B134:B135"/>
    <mergeCell ref="A121:G121"/>
    <mergeCell ref="A123:G123"/>
    <mergeCell ref="B124:B127"/>
    <mergeCell ref="A124:A127"/>
    <mergeCell ref="A128:G128"/>
    <mergeCell ref="A112:G112"/>
    <mergeCell ref="A114:G114"/>
    <mergeCell ref="A116:G116"/>
    <mergeCell ref="A119:A120"/>
    <mergeCell ref="B119:B120"/>
    <mergeCell ref="A118:G118"/>
    <mergeCell ref="C145:G145"/>
    <mergeCell ref="C122:G122"/>
    <mergeCell ref="A146:G146"/>
    <mergeCell ref="A150:G150"/>
    <mergeCell ref="A153:G153"/>
    <mergeCell ref="D147:G147"/>
    <mergeCell ref="D148:G148"/>
    <mergeCell ref="D149:G149"/>
    <mergeCell ref="B147:B149"/>
    <mergeCell ref="A147:A149"/>
    <mergeCell ref="A140:G140"/>
    <mergeCell ref="A142:G142"/>
    <mergeCell ref="D141:G141"/>
    <mergeCell ref="D143:G143"/>
    <mergeCell ref="A144:G144"/>
    <mergeCell ref="A136:G136"/>
    <mergeCell ref="A137:A138"/>
    <mergeCell ref="B137:B138"/>
    <mergeCell ref="C137:C138"/>
    <mergeCell ref="A139:E139"/>
    <mergeCell ref="A131:G131"/>
    <mergeCell ref="A133:G133"/>
    <mergeCell ref="A129:A130"/>
    <mergeCell ref="B129:B130"/>
    <mergeCell ref="A158:A161"/>
    <mergeCell ref="A162:G162"/>
    <mergeCell ref="D151:G151"/>
    <mergeCell ref="D152:G152"/>
    <mergeCell ref="B151:B152"/>
    <mergeCell ref="A151:A152"/>
    <mergeCell ref="D158:G158"/>
    <mergeCell ref="D159:G159"/>
    <mergeCell ref="D160:G160"/>
    <mergeCell ref="D161:G161"/>
    <mergeCell ref="B158:B161"/>
    <mergeCell ref="C154:C155"/>
    <mergeCell ref="A154:A155"/>
    <mergeCell ref="B154:B155"/>
    <mergeCell ref="A156:E156"/>
    <mergeCell ref="A157:G157"/>
    <mergeCell ref="A170:E170"/>
    <mergeCell ref="A171:G171"/>
    <mergeCell ref="D172:G172"/>
    <mergeCell ref="A165:A166"/>
    <mergeCell ref="B165:B166"/>
    <mergeCell ref="C165:C166"/>
    <mergeCell ref="A164:G164"/>
    <mergeCell ref="D163:G163"/>
    <mergeCell ref="A167:G167"/>
    <mergeCell ref="A168:A169"/>
    <mergeCell ref="B168:B169"/>
    <mergeCell ref="C168:C169"/>
    <mergeCell ref="A173:G173"/>
    <mergeCell ref="A177:G177"/>
    <mergeCell ref="A181:G181"/>
    <mergeCell ref="B174:B175"/>
    <mergeCell ref="A174:A175"/>
    <mergeCell ref="C174:C175"/>
    <mergeCell ref="A176:E176"/>
    <mergeCell ref="A180:E180"/>
    <mergeCell ref="A178:A179"/>
    <mergeCell ref="B178:B179"/>
    <mergeCell ref="C178:C179"/>
    <mergeCell ref="B186:B187"/>
    <mergeCell ref="A186:A187"/>
    <mergeCell ref="C186:C187"/>
    <mergeCell ref="A188:E188"/>
    <mergeCell ref="A189:G189"/>
    <mergeCell ref="A182:A183"/>
    <mergeCell ref="B182:B183"/>
    <mergeCell ref="C182:C183"/>
    <mergeCell ref="A184:E184"/>
    <mergeCell ref="A185:G185"/>
  </mergeCells>
  <printOptions horizontalCentered="1"/>
  <pageMargins left="0.70866141732283472" right="0.70866141732283472" top="0.55118110236220474" bottom="0.55118110236220474" header="0.31496062992125984" footer="0.31496062992125984"/>
  <pageSetup scale="82" orientation="landscape" r:id="rId1"/>
  <ignoredErrors>
    <ignoredError sqref="F18" formulaRange="1"/>
    <ignoredError sqref="G18" formula="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3"/>
  <sheetViews>
    <sheetView zoomScaleNormal="100" workbookViewId="0">
      <selection sqref="A1:G1"/>
    </sheetView>
  </sheetViews>
  <sheetFormatPr baseColWidth="10" defaultRowHeight="12.75" x14ac:dyDescent="0.2"/>
  <cols>
    <col min="1" max="1" width="11.42578125" style="1"/>
    <col min="2" max="2" width="34.140625" style="1" customWidth="1"/>
    <col min="3" max="3" width="11.42578125" style="3"/>
    <col min="4" max="4" width="34.5703125" style="1" customWidth="1"/>
    <col min="5" max="5" width="21" style="3" bestFit="1" customWidth="1"/>
    <col min="6" max="6" width="12.28515625" style="3" bestFit="1" customWidth="1"/>
    <col min="7" max="7" width="22.5703125" style="3" bestFit="1" customWidth="1"/>
    <col min="8" max="8" width="22.7109375" style="1" customWidth="1"/>
    <col min="9" max="9" width="11.42578125" style="1"/>
    <col min="10" max="10" width="29.140625" style="1" bestFit="1" customWidth="1"/>
    <col min="11" max="16384" width="11.42578125" style="1"/>
  </cols>
  <sheetData>
    <row r="1" spans="1:7" ht="15" x14ac:dyDescent="0.25">
      <c r="A1" s="55" t="s">
        <v>88</v>
      </c>
      <c r="B1" s="55"/>
      <c r="C1" s="55"/>
      <c r="D1" s="55"/>
      <c r="E1" s="55"/>
      <c r="F1" s="55"/>
      <c r="G1" s="55"/>
    </row>
    <row r="3" spans="1:7" ht="15" x14ac:dyDescent="0.25">
      <c r="A3" s="10" t="s">
        <v>9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</row>
    <row r="4" spans="1:7" ht="25.5" x14ac:dyDescent="0.2">
      <c r="A4" s="9">
        <v>9</v>
      </c>
      <c r="B4" s="17" t="s">
        <v>18</v>
      </c>
      <c r="C4" s="9">
        <v>16</v>
      </c>
      <c r="D4" s="11" t="s">
        <v>2</v>
      </c>
      <c r="E4" s="6">
        <v>2153017711</v>
      </c>
      <c r="F4" s="7">
        <v>0.45</v>
      </c>
      <c r="G4" s="6">
        <f t="shared" ref="G4:G30" si="0">+E4*F4</f>
        <v>968857969.95000005</v>
      </c>
    </row>
    <row r="5" spans="1:7" x14ac:dyDescent="0.2">
      <c r="A5" s="28"/>
      <c r="B5" s="29"/>
      <c r="C5" s="29"/>
      <c r="D5" s="29"/>
      <c r="E5" s="29"/>
      <c r="F5" s="29"/>
      <c r="G5" s="30"/>
    </row>
    <row r="6" spans="1:7" x14ac:dyDescent="0.2">
      <c r="A6" s="28"/>
      <c r="B6" s="29"/>
      <c r="C6" s="29"/>
      <c r="D6" s="29"/>
      <c r="E6" s="29"/>
      <c r="F6" s="29"/>
      <c r="G6" s="30"/>
    </row>
    <row r="7" spans="1:7" x14ac:dyDescent="0.2">
      <c r="A7" s="22">
        <v>20</v>
      </c>
      <c r="B7" s="20" t="s">
        <v>34</v>
      </c>
      <c r="C7" s="9">
        <v>3</v>
      </c>
      <c r="D7" s="17" t="s">
        <v>35</v>
      </c>
      <c r="E7" s="6">
        <v>2604086407</v>
      </c>
      <c r="F7" s="14">
        <v>0.13400000000000001</v>
      </c>
      <c r="G7" s="6">
        <f t="shared" si="0"/>
        <v>348947578.53800005</v>
      </c>
    </row>
    <row r="8" spans="1:7" x14ac:dyDescent="0.2">
      <c r="A8" s="37"/>
      <c r="B8" s="42"/>
      <c r="C8" s="9">
        <v>4</v>
      </c>
      <c r="D8" s="17" t="s">
        <v>35</v>
      </c>
      <c r="E8" s="6">
        <v>1670624800</v>
      </c>
      <c r="F8" s="14">
        <v>0.13400000000000001</v>
      </c>
      <c r="G8" s="6">
        <f t="shared" si="0"/>
        <v>223863723.20000002</v>
      </c>
    </row>
    <row r="9" spans="1:7" x14ac:dyDescent="0.2">
      <c r="A9" s="37"/>
      <c r="B9" s="42"/>
      <c r="C9" s="9">
        <v>5</v>
      </c>
      <c r="D9" s="17" t="s">
        <v>35</v>
      </c>
      <c r="E9" s="6">
        <v>1983866950</v>
      </c>
      <c r="F9" s="14">
        <v>0.13400000000000001</v>
      </c>
      <c r="G9" s="6">
        <f t="shared" si="0"/>
        <v>265838171.30000001</v>
      </c>
    </row>
    <row r="10" spans="1:7" x14ac:dyDescent="0.2">
      <c r="A10" s="37"/>
      <c r="B10" s="42"/>
      <c r="C10" s="9">
        <v>8</v>
      </c>
      <c r="D10" s="17" t="s">
        <v>35</v>
      </c>
      <c r="E10" s="6">
        <v>3059331665</v>
      </c>
      <c r="F10" s="14">
        <v>0.13400000000000001</v>
      </c>
      <c r="G10" s="6">
        <f t="shared" si="0"/>
        <v>409950443.11000001</v>
      </c>
    </row>
    <row r="11" spans="1:7" x14ac:dyDescent="0.2">
      <c r="A11" s="23"/>
      <c r="B11" s="21"/>
      <c r="C11" s="9">
        <v>16</v>
      </c>
      <c r="D11" s="17" t="s">
        <v>35</v>
      </c>
      <c r="E11" s="6">
        <v>2153017711</v>
      </c>
      <c r="F11" s="14">
        <v>0.13400000000000001</v>
      </c>
      <c r="G11" s="6">
        <f t="shared" si="0"/>
        <v>288504373.27399999</v>
      </c>
    </row>
    <row r="12" spans="1:7" x14ac:dyDescent="0.2">
      <c r="A12" s="28"/>
      <c r="B12" s="29"/>
      <c r="C12" s="29"/>
      <c r="D12" s="29"/>
      <c r="E12" s="29"/>
      <c r="F12" s="29"/>
      <c r="G12" s="30"/>
    </row>
    <row r="13" spans="1:7" x14ac:dyDescent="0.2">
      <c r="A13" s="9">
        <v>21</v>
      </c>
      <c r="B13" s="18" t="s">
        <v>36</v>
      </c>
      <c r="C13" s="9">
        <v>20</v>
      </c>
      <c r="D13" s="11" t="s">
        <v>29</v>
      </c>
      <c r="E13" s="6">
        <v>2746450122</v>
      </c>
      <c r="F13" s="7">
        <v>0.15</v>
      </c>
      <c r="G13" s="6">
        <f t="shared" si="0"/>
        <v>411967518.30000001</v>
      </c>
    </row>
    <row r="14" spans="1:7" x14ac:dyDescent="0.2">
      <c r="A14" s="28"/>
      <c r="B14" s="29"/>
      <c r="C14" s="29"/>
      <c r="D14" s="29"/>
      <c r="E14" s="29"/>
      <c r="F14" s="29"/>
      <c r="G14" s="30"/>
    </row>
    <row r="15" spans="1:7" ht="25.5" x14ac:dyDescent="0.2">
      <c r="A15" s="9">
        <v>23</v>
      </c>
      <c r="B15" s="17" t="s">
        <v>18</v>
      </c>
      <c r="C15" s="9">
        <v>12</v>
      </c>
      <c r="D15" s="17" t="s">
        <v>41</v>
      </c>
      <c r="E15" s="6">
        <v>3204498140</v>
      </c>
      <c r="F15" s="7">
        <v>0.45</v>
      </c>
      <c r="G15" s="6">
        <f t="shared" si="0"/>
        <v>1442024163</v>
      </c>
    </row>
    <row r="16" spans="1:7" x14ac:dyDescent="0.2">
      <c r="A16" s="28"/>
      <c r="B16" s="29"/>
      <c r="C16" s="29"/>
      <c r="D16" s="29"/>
      <c r="E16" s="29"/>
      <c r="F16" s="29"/>
      <c r="G16" s="30"/>
    </row>
    <row r="17" spans="1:7" ht="25.5" x14ac:dyDescent="0.2">
      <c r="A17" s="9">
        <v>24</v>
      </c>
      <c r="B17" s="17" t="s">
        <v>40</v>
      </c>
      <c r="C17" s="9">
        <v>3</v>
      </c>
      <c r="D17" s="17" t="s">
        <v>41</v>
      </c>
      <c r="E17" s="6">
        <v>2604086407</v>
      </c>
      <c r="F17" s="7">
        <v>0.46</v>
      </c>
      <c r="G17" s="6">
        <f t="shared" si="0"/>
        <v>1197879747.22</v>
      </c>
    </row>
    <row r="18" spans="1:7" x14ac:dyDescent="0.2">
      <c r="A18" s="28"/>
      <c r="B18" s="29"/>
      <c r="C18" s="29"/>
      <c r="D18" s="29"/>
      <c r="E18" s="29"/>
      <c r="F18" s="29"/>
      <c r="G18" s="30"/>
    </row>
    <row r="19" spans="1:7" ht="25.5" x14ac:dyDescent="0.2">
      <c r="A19" s="9">
        <v>25</v>
      </c>
      <c r="B19" s="17" t="s">
        <v>42</v>
      </c>
      <c r="C19" s="9">
        <v>19</v>
      </c>
      <c r="D19" s="17" t="s">
        <v>41</v>
      </c>
      <c r="E19" s="6">
        <v>2746712407</v>
      </c>
      <c r="F19" s="7">
        <v>0.42</v>
      </c>
      <c r="G19" s="6">
        <f t="shared" si="0"/>
        <v>1153619210.9400001</v>
      </c>
    </row>
    <row r="20" spans="1:7" x14ac:dyDescent="0.2">
      <c r="A20" s="28"/>
      <c r="B20" s="29"/>
      <c r="C20" s="29"/>
      <c r="D20" s="29"/>
      <c r="E20" s="29"/>
      <c r="F20" s="29"/>
      <c r="G20" s="30"/>
    </row>
    <row r="21" spans="1:7" x14ac:dyDescent="0.2">
      <c r="A21" s="9">
        <v>26</v>
      </c>
      <c r="B21" s="18" t="s">
        <v>43</v>
      </c>
      <c r="C21" s="9">
        <v>9</v>
      </c>
      <c r="D21" s="17" t="s">
        <v>41</v>
      </c>
      <c r="E21" s="6">
        <v>3063508227</v>
      </c>
      <c r="F21" s="7">
        <v>0.4</v>
      </c>
      <c r="G21" s="6">
        <f t="shared" si="0"/>
        <v>1225403290.8</v>
      </c>
    </row>
    <row r="22" spans="1:7" x14ac:dyDescent="0.2">
      <c r="A22" s="28"/>
      <c r="B22" s="29"/>
      <c r="C22" s="29"/>
      <c r="D22" s="29"/>
      <c r="E22" s="29"/>
      <c r="F22" s="29"/>
      <c r="G22" s="30"/>
    </row>
    <row r="23" spans="1:7" x14ac:dyDescent="0.2">
      <c r="A23" s="9">
        <v>27</v>
      </c>
      <c r="B23" s="18" t="s">
        <v>43</v>
      </c>
      <c r="C23" s="9">
        <v>2</v>
      </c>
      <c r="D23" s="17" t="s">
        <v>41</v>
      </c>
      <c r="E23" s="6">
        <v>2536964944</v>
      </c>
      <c r="F23" s="7">
        <v>0.4</v>
      </c>
      <c r="G23" s="6">
        <f t="shared" ref="G23" si="1">+E23*F23</f>
        <v>1014785977.6</v>
      </c>
    </row>
    <row r="24" spans="1:7" x14ac:dyDescent="0.2">
      <c r="A24" s="28"/>
      <c r="B24" s="29"/>
      <c r="C24" s="29"/>
      <c r="D24" s="29"/>
      <c r="E24" s="29"/>
      <c r="F24" s="29"/>
      <c r="G24" s="30"/>
    </row>
    <row r="25" spans="1:7" x14ac:dyDescent="0.2">
      <c r="A25" s="22">
        <v>28</v>
      </c>
      <c r="B25" s="20" t="s">
        <v>44</v>
      </c>
      <c r="C25" s="9">
        <v>25</v>
      </c>
      <c r="D25" s="17" t="s">
        <v>41</v>
      </c>
      <c r="E25" s="6">
        <v>2127864507</v>
      </c>
      <c r="F25" s="7">
        <v>0.20499999999999999</v>
      </c>
      <c r="G25" s="6">
        <f t="shared" si="0"/>
        <v>436212223.935</v>
      </c>
    </row>
    <row r="26" spans="1:7" x14ac:dyDescent="0.2">
      <c r="A26" s="23"/>
      <c r="B26" s="21"/>
      <c r="C26" s="9">
        <v>26</v>
      </c>
      <c r="D26" s="17" t="s">
        <v>41</v>
      </c>
      <c r="E26" s="6">
        <v>2762631557</v>
      </c>
      <c r="F26" s="7">
        <v>0.20499999999999999</v>
      </c>
      <c r="G26" s="6">
        <f t="shared" si="0"/>
        <v>566339469.18499994</v>
      </c>
    </row>
    <row r="27" spans="1:7" x14ac:dyDescent="0.2">
      <c r="A27" s="28"/>
      <c r="B27" s="29"/>
      <c r="C27" s="29"/>
      <c r="D27" s="29"/>
      <c r="E27" s="29"/>
      <c r="F27" s="29"/>
      <c r="G27" s="30"/>
    </row>
    <row r="28" spans="1:7" x14ac:dyDescent="0.2">
      <c r="A28" s="22">
        <v>32</v>
      </c>
      <c r="B28" s="20" t="s">
        <v>48</v>
      </c>
      <c r="C28" s="9">
        <v>11</v>
      </c>
      <c r="D28" s="17" t="s">
        <v>41</v>
      </c>
      <c r="E28" s="6">
        <v>2840355351</v>
      </c>
      <c r="F28" s="7">
        <v>0.20499999999999999</v>
      </c>
      <c r="G28" s="6">
        <f t="shared" si="0"/>
        <v>582272846.95499992</v>
      </c>
    </row>
    <row r="29" spans="1:7" x14ac:dyDescent="0.2">
      <c r="A29" s="37"/>
      <c r="B29" s="42"/>
      <c r="C29" s="9">
        <v>21</v>
      </c>
      <c r="D29" s="17" t="s">
        <v>41</v>
      </c>
      <c r="E29" s="6">
        <v>1914704122</v>
      </c>
      <c r="F29" s="7">
        <v>0.20499999999999999</v>
      </c>
      <c r="G29" s="6">
        <f t="shared" si="0"/>
        <v>392514345.00999999</v>
      </c>
    </row>
    <row r="30" spans="1:7" x14ac:dyDescent="0.2">
      <c r="A30" s="23"/>
      <c r="B30" s="21"/>
      <c r="C30" s="9">
        <v>24</v>
      </c>
      <c r="D30" s="17" t="s">
        <v>41</v>
      </c>
      <c r="E30" s="6">
        <v>3615533299</v>
      </c>
      <c r="F30" s="7">
        <v>0.20499999999999999</v>
      </c>
      <c r="G30" s="6">
        <f t="shared" si="0"/>
        <v>741184326.29499996</v>
      </c>
    </row>
    <row r="31" spans="1:7" x14ac:dyDescent="0.2">
      <c r="A31" s="28"/>
      <c r="B31" s="29"/>
      <c r="C31" s="29"/>
      <c r="D31" s="29"/>
      <c r="E31" s="29"/>
      <c r="F31" s="29"/>
      <c r="G31" s="30"/>
    </row>
    <row r="32" spans="1:7" x14ac:dyDescent="0.2">
      <c r="A32" s="22">
        <v>41</v>
      </c>
      <c r="B32" s="20" t="s">
        <v>55</v>
      </c>
      <c r="C32" s="9">
        <v>15</v>
      </c>
      <c r="D32" s="17" t="s">
        <v>56</v>
      </c>
      <c r="E32" s="6">
        <v>1925503889</v>
      </c>
      <c r="F32" s="7">
        <v>0.1</v>
      </c>
      <c r="G32" s="6">
        <f t="shared" ref="G32:G51" si="2">+E32*F32</f>
        <v>192550388.90000001</v>
      </c>
    </row>
    <row r="33" spans="1:9" x14ac:dyDescent="0.2">
      <c r="A33" s="37"/>
      <c r="B33" s="42"/>
      <c r="C33" s="9">
        <v>16</v>
      </c>
      <c r="D33" s="17" t="s">
        <v>56</v>
      </c>
      <c r="E33" s="6">
        <v>2153017711</v>
      </c>
      <c r="F33" s="7">
        <v>0.1</v>
      </c>
      <c r="G33" s="6">
        <f t="shared" si="2"/>
        <v>215301771.10000002</v>
      </c>
    </row>
    <row r="34" spans="1:9" x14ac:dyDescent="0.2">
      <c r="A34" s="37"/>
      <c r="B34" s="42"/>
      <c r="C34" s="9">
        <v>17</v>
      </c>
      <c r="D34" s="17" t="s">
        <v>56</v>
      </c>
      <c r="E34" s="6">
        <v>1621401961</v>
      </c>
      <c r="F34" s="7">
        <v>0.1</v>
      </c>
      <c r="G34" s="6">
        <f t="shared" si="2"/>
        <v>162140196.10000002</v>
      </c>
    </row>
    <row r="35" spans="1:9" x14ac:dyDescent="0.2">
      <c r="A35" s="23"/>
      <c r="B35" s="21"/>
      <c r="C35" s="9">
        <v>18</v>
      </c>
      <c r="D35" s="17" t="s">
        <v>56</v>
      </c>
      <c r="E35" s="6">
        <v>3678599818</v>
      </c>
      <c r="F35" s="7">
        <v>0.1</v>
      </c>
      <c r="G35" s="6">
        <f t="shared" si="2"/>
        <v>367859981.80000001</v>
      </c>
    </row>
    <row r="36" spans="1:9" x14ac:dyDescent="0.2">
      <c r="A36" s="28"/>
      <c r="B36" s="29"/>
      <c r="C36" s="29"/>
      <c r="D36" s="29"/>
      <c r="E36" s="29"/>
      <c r="F36" s="29"/>
      <c r="G36" s="30"/>
    </row>
    <row r="37" spans="1:9" ht="25.5" x14ac:dyDescent="0.2">
      <c r="A37" s="9">
        <v>43</v>
      </c>
      <c r="B37" s="17" t="s">
        <v>58</v>
      </c>
      <c r="C37" s="9">
        <v>5</v>
      </c>
      <c r="D37" s="17" t="s">
        <v>41</v>
      </c>
      <c r="E37" s="6">
        <v>1983866950</v>
      </c>
      <c r="F37" s="7">
        <v>0.46</v>
      </c>
      <c r="G37" s="6">
        <f t="shared" si="2"/>
        <v>912578797</v>
      </c>
    </row>
    <row r="38" spans="1:9" x14ac:dyDescent="0.2">
      <c r="A38" s="28"/>
      <c r="B38" s="29"/>
      <c r="C38" s="29"/>
      <c r="D38" s="29"/>
      <c r="E38" s="29"/>
      <c r="F38" s="29"/>
      <c r="G38" s="30"/>
    </row>
    <row r="39" spans="1:9" x14ac:dyDescent="0.2">
      <c r="A39" s="22">
        <v>45</v>
      </c>
      <c r="B39" s="35" t="s">
        <v>60</v>
      </c>
      <c r="C39" s="22">
        <v>14</v>
      </c>
      <c r="D39" s="17" t="s">
        <v>39</v>
      </c>
      <c r="E39" s="6">
        <v>3477587299</v>
      </c>
      <c r="F39" s="14">
        <v>4.4999999999999998E-2</v>
      </c>
      <c r="G39" s="6">
        <f t="shared" si="2"/>
        <v>156491428.45499998</v>
      </c>
    </row>
    <row r="40" spans="1:9" ht="38.25" x14ac:dyDescent="0.2">
      <c r="A40" s="23"/>
      <c r="B40" s="36"/>
      <c r="C40" s="23"/>
      <c r="D40" s="17" t="s">
        <v>61</v>
      </c>
      <c r="E40" s="6">
        <v>3477587299</v>
      </c>
      <c r="F40" s="14">
        <v>6.5000000000000002E-2</v>
      </c>
      <c r="G40" s="6">
        <f t="shared" si="2"/>
        <v>226043174.435</v>
      </c>
    </row>
    <row r="41" spans="1:9" x14ac:dyDescent="0.2">
      <c r="A41" s="25" t="s">
        <v>10</v>
      </c>
      <c r="B41" s="26"/>
      <c r="C41" s="26"/>
      <c r="D41" s="26"/>
      <c r="E41" s="27"/>
      <c r="F41" s="7">
        <f>SUM(F39:F40)</f>
        <v>0.11</v>
      </c>
      <c r="G41" s="6">
        <f>SUM(G39:G40)</f>
        <v>382534602.88999999</v>
      </c>
    </row>
    <row r="42" spans="1:9" x14ac:dyDescent="0.2">
      <c r="A42" s="28"/>
      <c r="B42" s="29"/>
      <c r="C42" s="29"/>
      <c r="D42" s="29"/>
      <c r="E42" s="29"/>
      <c r="F42" s="29"/>
      <c r="G42" s="30"/>
    </row>
    <row r="43" spans="1:9" x14ac:dyDescent="0.2">
      <c r="A43" s="22">
        <v>51</v>
      </c>
      <c r="B43" s="20" t="s">
        <v>67</v>
      </c>
      <c r="C43" s="22">
        <v>16</v>
      </c>
      <c r="D43" s="17" t="s">
        <v>68</v>
      </c>
      <c r="E43" s="6">
        <v>2153017711</v>
      </c>
      <c r="F43" s="15">
        <v>1.1182444E-2</v>
      </c>
      <c r="G43" s="6">
        <f t="shared" si="2"/>
        <v>24075999.984265685</v>
      </c>
      <c r="I43" s="16"/>
    </row>
    <row r="44" spans="1:9" x14ac:dyDescent="0.2">
      <c r="A44" s="23"/>
      <c r="B44" s="21"/>
      <c r="C44" s="23"/>
      <c r="D44" s="17" t="s">
        <v>38</v>
      </c>
      <c r="E44" s="6">
        <v>2153017711</v>
      </c>
      <c r="F44" s="15">
        <v>0.13881755600000001</v>
      </c>
      <c r="G44" s="6">
        <f t="shared" si="2"/>
        <v>298876656.66573435</v>
      </c>
    </row>
    <row r="45" spans="1:9" x14ac:dyDescent="0.2">
      <c r="A45" s="25" t="s">
        <v>10</v>
      </c>
      <c r="B45" s="26"/>
      <c r="C45" s="26"/>
      <c r="D45" s="26"/>
      <c r="E45" s="27"/>
      <c r="F45" s="7">
        <f>SUM(F43:F44)</f>
        <v>0.15000000000000002</v>
      </c>
      <c r="G45" s="6">
        <f>SUM(G43:G44)</f>
        <v>322952656.65000004</v>
      </c>
    </row>
    <row r="46" spans="1:9" x14ac:dyDescent="0.2">
      <c r="A46" s="28"/>
      <c r="B46" s="29"/>
      <c r="C46" s="29"/>
      <c r="D46" s="29"/>
      <c r="E46" s="29"/>
      <c r="F46" s="29"/>
      <c r="G46" s="30"/>
    </row>
    <row r="47" spans="1:9" x14ac:dyDescent="0.2">
      <c r="A47" s="22">
        <v>55</v>
      </c>
      <c r="B47" s="35" t="s">
        <v>74</v>
      </c>
      <c r="C47" s="22">
        <v>3</v>
      </c>
      <c r="D47" s="17" t="s">
        <v>39</v>
      </c>
      <c r="E47" s="6">
        <v>2604086407</v>
      </c>
      <c r="F47" s="7">
        <v>0.04</v>
      </c>
      <c r="G47" s="6">
        <f t="shared" si="2"/>
        <v>104163456.28</v>
      </c>
    </row>
    <row r="48" spans="1:9" x14ac:dyDescent="0.2">
      <c r="A48" s="23"/>
      <c r="B48" s="36"/>
      <c r="C48" s="23"/>
      <c r="D48" s="17" t="s">
        <v>38</v>
      </c>
      <c r="E48" s="6">
        <v>2604086407</v>
      </c>
      <c r="F48" s="7">
        <v>0.16</v>
      </c>
      <c r="G48" s="6">
        <f t="shared" si="2"/>
        <v>416653825.12</v>
      </c>
    </row>
    <row r="49" spans="1:7" x14ac:dyDescent="0.2">
      <c r="A49" s="25" t="s">
        <v>10</v>
      </c>
      <c r="B49" s="26"/>
      <c r="C49" s="26"/>
      <c r="D49" s="26"/>
      <c r="E49" s="27"/>
      <c r="F49" s="7">
        <f>SUM(F47:F48)</f>
        <v>0.2</v>
      </c>
      <c r="G49" s="6">
        <f>SUM(G47:G48)</f>
        <v>520817281.39999998</v>
      </c>
    </row>
    <row r="50" spans="1:7" x14ac:dyDescent="0.2">
      <c r="A50" s="24">
        <v>57</v>
      </c>
      <c r="B50" s="31" t="s">
        <v>74</v>
      </c>
      <c r="C50" s="24">
        <v>6</v>
      </c>
      <c r="D50" s="17" t="s">
        <v>76</v>
      </c>
      <c r="E50" s="6">
        <v>2276226290</v>
      </c>
      <c r="F50" s="7">
        <v>0.04</v>
      </c>
      <c r="G50" s="6">
        <f t="shared" si="2"/>
        <v>91049051.600000009</v>
      </c>
    </row>
    <row r="51" spans="1:7" x14ac:dyDescent="0.2">
      <c r="A51" s="24"/>
      <c r="B51" s="31"/>
      <c r="C51" s="24"/>
      <c r="D51" s="17" t="s">
        <v>35</v>
      </c>
      <c r="E51" s="6">
        <v>2276226290</v>
      </c>
      <c r="F51" s="7">
        <v>0.16</v>
      </c>
      <c r="G51" s="6">
        <f t="shared" si="2"/>
        <v>364196206.40000004</v>
      </c>
    </row>
    <row r="52" spans="1:7" x14ac:dyDescent="0.2">
      <c r="A52" s="25" t="s">
        <v>10</v>
      </c>
      <c r="B52" s="26"/>
      <c r="C52" s="26"/>
      <c r="D52" s="26"/>
      <c r="E52" s="27"/>
      <c r="F52" s="7">
        <f>SUM(F50:F51)</f>
        <v>0.2</v>
      </c>
      <c r="G52" s="6">
        <f>SUM(G50:G51)</f>
        <v>455245258.00000006</v>
      </c>
    </row>
    <row r="53" spans="1:7" x14ac:dyDescent="0.2">
      <c r="A53" s="28"/>
      <c r="B53" s="29"/>
      <c r="C53" s="29"/>
      <c r="D53" s="29"/>
      <c r="E53" s="29"/>
      <c r="F53" s="29"/>
      <c r="G53" s="30"/>
    </row>
    <row r="54" spans="1:7" x14ac:dyDescent="0.2">
      <c r="A54" s="24">
        <v>59</v>
      </c>
      <c r="B54" s="31" t="s">
        <v>74</v>
      </c>
      <c r="C54" s="24">
        <v>9</v>
      </c>
      <c r="D54" s="17" t="s">
        <v>76</v>
      </c>
      <c r="E54" s="6">
        <v>3063508227</v>
      </c>
      <c r="F54" s="7">
        <v>0.04</v>
      </c>
      <c r="G54" s="6">
        <f t="shared" ref="G54:G55" si="3">+E54*F54</f>
        <v>122540329.08</v>
      </c>
    </row>
    <row r="55" spans="1:7" x14ac:dyDescent="0.2">
      <c r="A55" s="24"/>
      <c r="B55" s="31"/>
      <c r="C55" s="24"/>
      <c r="D55" s="17" t="s">
        <v>35</v>
      </c>
      <c r="E55" s="6">
        <v>3063508227</v>
      </c>
      <c r="F55" s="7">
        <v>0.16</v>
      </c>
      <c r="G55" s="6">
        <f t="shared" si="3"/>
        <v>490161316.31999999</v>
      </c>
    </row>
    <row r="56" spans="1:7" x14ac:dyDescent="0.2">
      <c r="A56" s="25" t="s">
        <v>10</v>
      </c>
      <c r="B56" s="26"/>
      <c r="C56" s="26"/>
      <c r="D56" s="26"/>
      <c r="E56" s="27"/>
      <c r="F56" s="7">
        <f>SUM(F54:F55)</f>
        <v>0.2</v>
      </c>
      <c r="G56" s="6">
        <f>SUM(G54:G55)</f>
        <v>612701645.39999998</v>
      </c>
    </row>
    <row r="57" spans="1:7" x14ac:dyDescent="0.2">
      <c r="D57" s="2"/>
      <c r="E57" s="5"/>
      <c r="F57" s="4"/>
      <c r="G57" s="5"/>
    </row>
    <row r="58" spans="1:7" x14ac:dyDescent="0.2">
      <c r="D58" s="2"/>
      <c r="E58" s="5"/>
      <c r="F58" s="4"/>
      <c r="G58" s="5"/>
    </row>
    <row r="59" spans="1:7" x14ac:dyDescent="0.2">
      <c r="D59" s="2"/>
      <c r="E59" s="5"/>
      <c r="F59" s="4"/>
      <c r="G59" s="5"/>
    </row>
    <row r="60" spans="1:7" x14ac:dyDescent="0.2">
      <c r="D60" s="2"/>
      <c r="E60" s="5"/>
      <c r="F60" s="4"/>
      <c r="G60" s="5"/>
    </row>
    <row r="61" spans="1:7" x14ac:dyDescent="0.2">
      <c r="C61" s="1"/>
      <c r="D61" s="2"/>
      <c r="E61" s="5"/>
      <c r="F61" s="4"/>
      <c r="G61" s="5"/>
    </row>
    <row r="62" spans="1:7" x14ac:dyDescent="0.2">
      <c r="C62" s="1"/>
      <c r="D62" s="2"/>
      <c r="E62" s="5"/>
      <c r="F62" s="4"/>
      <c r="G62" s="5"/>
    </row>
    <row r="63" spans="1:7" x14ac:dyDescent="0.2">
      <c r="C63" s="1"/>
      <c r="D63" s="2"/>
      <c r="E63" s="5"/>
      <c r="F63" s="4"/>
      <c r="G63" s="5"/>
    </row>
    <row r="64" spans="1:7" x14ac:dyDescent="0.2">
      <c r="C64" s="1"/>
      <c r="D64" s="2"/>
      <c r="E64" s="5"/>
      <c r="F64" s="4"/>
      <c r="G64" s="5"/>
    </row>
    <row r="65" spans="3:7" x14ac:dyDescent="0.2">
      <c r="C65" s="1"/>
      <c r="E65" s="5"/>
      <c r="F65" s="4"/>
      <c r="G65" s="5"/>
    </row>
    <row r="66" spans="3:7" x14ac:dyDescent="0.2">
      <c r="C66" s="1"/>
      <c r="E66" s="5"/>
      <c r="F66" s="4"/>
      <c r="G66" s="5"/>
    </row>
    <row r="67" spans="3:7" x14ac:dyDescent="0.2">
      <c r="C67" s="1"/>
      <c r="E67" s="5"/>
      <c r="F67" s="4"/>
      <c r="G67" s="5"/>
    </row>
    <row r="68" spans="3:7" x14ac:dyDescent="0.2">
      <c r="C68" s="1"/>
      <c r="E68" s="5"/>
      <c r="F68" s="4"/>
      <c r="G68" s="5"/>
    </row>
    <row r="69" spans="3:7" x14ac:dyDescent="0.2">
      <c r="C69" s="1"/>
      <c r="E69" s="5"/>
      <c r="F69" s="4"/>
      <c r="G69" s="5"/>
    </row>
    <row r="70" spans="3:7" x14ac:dyDescent="0.2">
      <c r="C70" s="1"/>
      <c r="E70" s="5"/>
      <c r="F70" s="4"/>
      <c r="G70" s="5"/>
    </row>
    <row r="71" spans="3:7" x14ac:dyDescent="0.2">
      <c r="C71" s="1"/>
      <c r="E71" s="5"/>
      <c r="F71" s="4"/>
      <c r="G71" s="5"/>
    </row>
    <row r="72" spans="3:7" x14ac:dyDescent="0.2">
      <c r="C72" s="1"/>
      <c r="E72" s="5"/>
      <c r="F72" s="4"/>
      <c r="G72" s="5"/>
    </row>
    <row r="73" spans="3:7" x14ac:dyDescent="0.2">
      <c r="C73" s="1"/>
      <c r="E73" s="5"/>
      <c r="F73" s="4"/>
      <c r="G73" s="5"/>
    </row>
    <row r="74" spans="3:7" x14ac:dyDescent="0.2">
      <c r="C74" s="1"/>
      <c r="E74" s="5"/>
      <c r="F74" s="4"/>
      <c r="G74" s="5"/>
    </row>
    <row r="75" spans="3:7" x14ac:dyDescent="0.2">
      <c r="C75" s="1"/>
      <c r="E75" s="5"/>
      <c r="F75" s="4"/>
      <c r="G75" s="5"/>
    </row>
    <row r="76" spans="3:7" x14ac:dyDescent="0.2">
      <c r="C76" s="1"/>
      <c r="E76" s="5"/>
      <c r="F76" s="4"/>
      <c r="G76" s="5"/>
    </row>
    <row r="77" spans="3:7" x14ac:dyDescent="0.2">
      <c r="C77" s="1"/>
      <c r="E77" s="5"/>
      <c r="F77" s="4"/>
      <c r="G77" s="5"/>
    </row>
    <row r="78" spans="3:7" x14ac:dyDescent="0.2">
      <c r="C78" s="1"/>
      <c r="E78" s="5"/>
      <c r="F78" s="4"/>
      <c r="G78" s="5"/>
    </row>
    <row r="79" spans="3:7" x14ac:dyDescent="0.2">
      <c r="C79" s="1"/>
      <c r="E79" s="5"/>
      <c r="F79" s="4"/>
      <c r="G79" s="5"/>
    </row>
    <row r="80" spans="3:7" x14ac:dyDescent="0.2">
      <c r="C80" s="1"/>
      <c r="E80" s="5"/>
      <c r="F80" s="4"/>
      <c r="G80" s="5"/>
    </row>
    <row r="81" spans="3:7" x14ac:dyDescent="0.2">
      <c r="C81" s="1"/>
      <c r="E81" s="5"/>
      <c r="F81" s="4"/>
      <c r="G81" s="5"/>
    </row>
    <row r="82" spans="3:7" x14ac:dyDescent="0.2">
      <c r="C82" s="1"/>
      <c r="E82" s="5"/>
      <c r="F82" s="4"/>
      <c r="G82" s="5"/>
    </row>
    <row r="83" spans="3:7" x14ac:dyDescent="0.2">
      <c r="C83" s="1"/>
      <c r="E83" s="5"/>
      <c r="F83" s="4"/>
      <c r="G83" s="5"/>
    </row>
    <row r="84" spans="3:7" x14ac:dyDescent="0.2">
      <c r="C84" s="1"/>
      <c r="E84" s="5"/>
      <c r="F84" s="4"/>
      <c r="G84" s="5"/>
    </row>
    <row r="85" spans="3:7" x14ac:dyDescent="0.2">
      <c r="C85" s="1"/>
      <c r="E85" s="5"/>
      <c r="F85" s="4"/>
      <c r="G85" s="5"/>
    </row>
    <row r="86" spans="3:7" x14ac:dyDescent="0.2">
      <c r="C86" s="1"/>
      <c r="E86" s="5"/>
      <c r="F86" s="4"/>
      <c r="G86" s="5"/>
    </row>
    <row r="87" spans="3:7" x14ac:dyDescent="0.2">
      <c r="C87" s="1"/>
      <c r="E87" s="5"/>
      <c r="F87" s="4"/>
      <c r="G87" s="5"/>
    </row>
    <row r="88" spans="3:7" x14ac:dyDescent="0.2">
      <c r="C88" s="1"/>
      <c r="E88" s="5"/>
      <c r="F88" s="4"/>
      <c r="G88" s="5"/>
    </row>
    <row r="89" spans="3:7" x14ac:dyDescent="0.2">
      <c r="C89" s="1"/>
      <c r="E89" s="5"/>
      <c r="F89" s="4"/>
      <c r="G89" s="5"/>
    </row>
    <row r="90" spans="3:7" x14ac:dyDescent="0.2">
      <c r="C90" s="1"/>
      <c r="E90" s="5"/>
      <c r="F90" s="4"/>
      <c r="G90" s="5"/>
    </row>
    <row r="91" spans="3:7" x14ac:dyDescent="0.2">
      <c r="C91" s="1"/>
      <c r="E91" s="5"/>
      <c r="F91" s="4"/>
      <c r="G91" s="5"/>
    </row>
    <row r="92" spans="3:7" x14ac:dyDescent="0.2">
      <c r="C92" s="1"/>
      <c r="E92" s="5"/>
      <c r="F92" s="4"/>
      <c r="G92" s="5"/>
    </row>
    <row r="93" spans="3:7" x14ac:dyDescent="0.2">
      <c r="C93" s="1"/>
      <c r="E93" s="5"/>
      <c r="F93" s="4"/>
      <c r="G93" s="5"/>
    </row>
    <row r="94" spans="3:7" x14ac:dyDescent="0.2">
      <c r="C94" s="1"/>
      <c r="E94" s="5"/>
      <c r="F94" s="4"/>
      <c r="G94" s="5"/>
    </row>
    <row r="95" spans="3:7" x14ac:dyDescent="0.2">
      <c r="C95" s="1"/>
      <c r="E95" s="5"/>
      <c r="F95" s="4"/>
      <c r="G95" s="5"/>
    </row>
    <row r="96" spans="3:7" x14ac:dyDescent="0.2">
      <c r="C96" s="1"/>
      <c r="E96" s="5"/>
      <c r="F96" s="4"/>
      <c r="G96" s="5"/>
    </row>
    <row r="97" spans="3:7" x14ac:dyDescent="0.2">
      <c r="C97" s="1"/>
      <c r="E97" s="5"/>
      <c r="F97" s="4"/>
      <c r="G97" s="5"/>
    </row>
    <row r="98" spans="3:7" x14ac:dyDescent="0.2">
      <c r="C98" s="1"/>
      <c r="E98" s="5"/>
      <c r="F98" s="4"/>
      <c r="G98" s="5"/>
    </row>
    <row r="99" spans="3:7" x14ac:dyDescent="0.2">
      <c r="C99" s="1"/>
      <c r="E99" s="5"/>
      <c r="F99" s="4"/>
      <c r="G99" s="5"/>
    </row>
    <row r="100" spans="3:7" x14ac:dyDescent="0.2">
      <c r="C100" s="1"/>
      <c r="E100" s="5"/>
      <c r="F100" s="4"/>
      <c r="G100" s="5"/>
    </row>
    <row r="101" spans="3:7" x14ac:dyDescent="0.2">
      <c r="C101" s="1"/>
      <c r="E101" s="5"/>
      <c r="F101" s="4"/>
      <c r="G101" s="5"/>
    </row>
    <row r="102" spans="3:7" x14ac:dyDescent="0.2">
      <c r="C102" s="1"/>
      <c r="E102" s="5"/>
      <c r="F102" s="4"/>
      <c r="G102" s="5"/>
    </row>
    <row r="103" spans="3:7" x14ac:dyDescent="0.2">
      <c r="C103" s="1"/>
      <c r="E103" s="5"/>
      <c r="F103" s="4"/>
      <c r="G103" s="5"/>
    </row>
    <row r="104" spans="3:7" x14ac:dyDescent="0.2">
      <c r="C104" s="1"/>
      <c r="E104" s="5"/>
      <c r="F104" s="4"/>
      <c r="G104" s="5"/>
    </row>
    <row r="105" spans="3:7" x14ac:dyDescent="0.2">
      <c r="C105" s="1"/>
      <c r="E105" s="5"/>
      <c r="F105" s="4"/>
      <c r="G105" s="5"/>
    </row>
    <row r="106" spans="3:7" x14ac:dyDescent="0.2">
      <c r="C106" s="1"/>
      <c r="E106" s="5"/>
      <c r="F106" s="4"/>
      <c r="G106" s="5"/>
    </row>
    <row r="107" spans="3:7" x14ac:dyDescent="0.2">
      <c r="C107" s="1"/>
      <c r="E107" s="5"/>
      <c r="F107" s="4"/>
      <c r="G107" s="5"/>
    </row>
    <row r="108" spans="3:7" x14ac:dyDescent="0.2">
      <c r="C108" s="1"/>
      <c r="E108" s="5"/>
      <c r="F108" s="4"/>
      <c r="G108" s="5"/>
    </row>
    <row r="109" spans="3:7" x14ac:dyDescent="0.2">
      <c r="C109" s="1"/>
      <c r="E109" s="5"/>
      <c r="F109" s="4"/>
      <c r="G109" s="5"/>
    </row>
    <row r="110" spans="3:7" x14ac:dyDescent="0.2">
      <c r="C110" s="1"/>
      <c r="E110" s="5"/>
      <c r="F110" s="4"/>
      <c r="G110" s="5"/>
    </row>
    <row r="111" spans="3:7" x14ac:dyDescent="0.2">
      <c r="C111" s="1"/>
      <c r="E111" s="5"/>
      <c r="F111" s="4"/>
      <c r="G111" s="5"/>
    </row>
    <row r="112" spans="3:7" x14ac:dyDescent="0.2">
      <c r="C112" s="1"/>
      <c r="E112" s="5"/>
      <c r="F112" s="4"/>
      <c r="G112" s="5"/>
    </row>
    <row r="113" spans="3:7" x14ac:dyDescent="0.2">
      <c r="C113" s="1"/>
      <c r="E113" s="5"/>
      <c r="F113" s="4"/>
      <c r="G113" s="5"/>
    </row>
    <row r="114" spans="3:7" x14ac:dyDescent="0.2">
      <c r="C114" s="1"/>
      <c r="E114" s="5"/>
      <c r="F114" s="4"/>
      <c r="G114" s="5"/>
    </row>
    <row r="115" spans="3:7" x14ac:dyDescent="0.2">
      <c r="C115" s="1"/>
      <c r="E115" s="5"/>
      <c r="F115" s="4"/>
      <c r="G115" s="5"/>
    </row>
    <row r="116" spans="3:7" x14ac:dyDescent="0.2">
      <c r="C116" s="1"/>
      <c r="E116" s="5"/>
      <c r="F116" s="4"/>
      <c r="G116" s="5"/>
    </row>
    <row r="117" spans="3:7" x14ac:dyDescent="0.2">
      <c r="C117" s="1"/>
      <c r="E117" s="5"/>
      <c r="F117" s="4"/>
      <c r="G117" s="5"/>
    </row>
    <row r="118" spans="3:7" x14ac:dyDescent="0.2">
      <c r="C118" s="1"/>
      <c r="E118" s="5"/>
      <c r="F118" s="4"/>
      <c r="G118" s="5"/>
    </row>
    <row r="119" spans="3:7" x14ac:dyDescent="0.2">
      <c r="C119" s="1"/>
      <c r="E119" s="5"/>
      <c r="F119" s="4"/>
      <c r="G119" s="5"/>
    </row>
    <row r="120" spans="3:7" x14ac:dyDescent="0.2">
      <c r="C120" s="1"/>
      <c r="E120" s="5"/>
      <c r="F120" s="4"/>
      <c r="G120" s="5"/>
    </row>
    <row r="121" spans="3:7" x14ac:dyDescent="0.2">
      <c r="C121" s="1"/>
      <c r="E121" s="5"/>
      <c r="F121" s="4"/>
      <c r="G121" s="5"/>
    </row>
    <row r="122" spans="3:7" x14ac:dyDescent="0.2">
      <c r="C122" s="1"/>
      <c r="E122" s="5"/>
      <c r="F122" s="4"/>
      <c r="G122" s="5"/>
    </row>
    <row r="123" spans="3:7" x14ac:dyDescent="0.2">
      <c r="C123" s="1"/>
      <c r="E123" s="5"/>
      <c r="F123" s="4"/>
      <c r="G123" s="5"/>
    </row>
    <row r="124" spans="3:7" x14ac:dyDescent="0.2">
      <c r="C124" s="1"/>
      <c r="E124" s="5"/>
      <c r="F124" s="4"/>
      <c r="G124" s="5"/>
    </row>
    <row r="125" spans="3:7" x14ac:dyDescent="0.2">
      <c r="C125" s="1"/>
      <c r="E125" s="5"/>
      <c r="F125" s="4"/>
      <c r="G125" s="5"/>
    </row>
    <row r="126" spans="3:7" x14ac:dyDescent="0.2">
      <c r="C126" s="1"/>
      <c r="E126" s="5"/>
      <c r="F126" s="4"/>
      <c r="G126" s="5"/>
    </row>
    <row r="127" spans="3:7" x14ac:dyDescent="0.2">
      <c r="C127" s="1"/>
      <c r="E127" s="5"/>
      <c r="F127" s="4"/>
      <c r="G127" s="5"/>
    </row>
    <row r="128" spans="3:7" x14ac:dyDescent="0.2">
      <c r="C128" s="1"/>
      <c r="E128" s="5"/>
      <c r="F128" s="4"/>
      <c r="G128" s="5"/>
    </row>
    <row r="129" spans="3:7" x14ac:dyDescent="0.2">
      <c r="C129" s="1"/>
      <c r="E129" s="5"/>
      <c r="F129" s="4"/>
      <c r="G129" s="5"/>
    </row>
    <row r="130" spans="3:7" x14ac:dyDescent="0.2">
      <c r="C130" s="1"/>
      <c r="E130" s="5"/>
      <c r="F130" s="4"/>
      <c r="G130" s="5"/>
    </row>
    <row r="131" spans="3:7" x14ac:dyDescent="0.2">
      <c r="C131" s="1"/>
      <c r="E131" s="5"/>
      <c r="F131" s="4"/>
      <c r="G131" s="5"/>
    </row>
    <row r="132" spans="3:7" x14ac:dyDescent="0.2">
      <c r="C132" s="1"/>
      <c r="E132" s="5"/>
      <c r="F132" s="4"/>
      <c r="G132" s="5"/>
    </row>
    <row r="133" spans="3:7" x14ac:dyDescent="0.2">
      <c r="C133" s="1"/>
      <c r="E133" s="5"/>
      <c r="F133" s="4"/>
      <c r="G133" s="5"/>
    </row>
    <row r="134" spans="3:7" x14ac:dyDescent="0.2">
      <c r="C134" s="1"/>
      <c r="E134" s="5"/>
      <c r="F134" s="4"/>
      <c r="G134" s="5"/>
    </row>
    <row r="135" spans="3:7" x14ac:dyDescent="0.2">
      <c r="C135" s="1"/>
      <c r="E135" s="5"/>
      <c r="F135" s="4"/>
      <c r="G135" s="5"/>
    </row>
    <row r="136" spans="3:7" x14ac:dyDescent="0.2">
      <c r="C136" s="1"/>
      <c r="E136" s="5"/>
      <c r="F136" s="4"/>
      <c r="G136" s="5"/>
    </row>
    <row r="137" spans="3:7" x14ac:dyDescent="0.2">
      <c r="C137" s="1"/>
      <c r="E137" s="5"/>
      <c r="F137" s="4"/>
      <c r="G137" s="5"/>
    </row>
    <row r="138" spans="3:7" x14ac:dyDescent="0.2">
      <c r="C138" s="1"/>
      <c r="E138" s="5"/>
      <c r="F138" s="4"/>
      <c r="G138" s="5"/>
    </row>
    <row r="139" spans="3:7" x14ac:dyDescent="0.2">
      <c r="C139" s="1"/>
      <c r="E139" s="5"/>
      <c r="F139" s="4"/>
      <c r="G139" s="5"/>
    </row>
    <row r="140" spans="3:7" x14ac:dyDescent="0.2">
      <c r="C140" s="1"/>
      <c r="E140" s="5"/>
      <c r="F140" s="4"/>
      <c r="G140" s="5"/>
    </row>
    <row r="141" spans="3:7" x14ac:dyDescent="0.2">
      <c r="C141" s="1"/>
      <c r="E141" s="5"/>
      <c r="F141" s="4"/>
      <c r="G141" s="5"/>
    </row>
    <row r="142" spans="3:7" x14ac:dyDescent="0.2">
      <c r="C142" s="1"/>
      <c r="E142" s="5"/>
      <c r="F142" s="4"/>
      <c r="G142" s="5"/>
    </row>
    <row r="143" spans="3:7" x14ac:dyDescent="0.2">
      <c r="C143" s="1"/>
      <c r="E143" s="5"/>
      <c r="F143" s="4"/>
      <c r="G143" s="5"/>
    </row>
    <row r="144" spans="3:7" x14ac:dyDescent="0.2">
      <c r="C144" s="1"/>
      <c r="E144" s="5"/>
      <c r="F144" s="4"/>
      <c r="G144" s="5"/>
    </row>
    <row r="145" spans="3:7" x14ac:dyDescent="0.2">
      <c r="C145" s="1"/>
      <c r="E145" s="5"/>
      <c r="F145" s="4"/>
      <c r="G145" s="5"/>
    </row>
    <row r="146" spans="3:7" x14ac:dyDescent="0.2">
      <c r="C146" s="1"/>
      <c r="E146" s="5"/>
      <c r="F146" s="4"/>
      <c r="G146" s="5"/>
    </row>
    <row r="147" spans="3:7" x14ac:dyDescent="0.2">
      <c r="C147" s="1"/>
      <c r="E147" s="5"/>
      <c r="F147" s="4"/>
      <c r="G147" s="5"/>
    </row>
    <row r="148" spans="3:7" x14ac:dyDescent="0.2">
      <c r="C148" s="1"/>
      <c r="E148" s="5"/>
      <c r="F148" s="4"/>
      <c r="G148" s="5"/>
    </row>
    <row r="149" spans="3:7" x14ac:dyDescent="0.2">
      <c r="C149" s="1"/>
      <c r="E149" s="5"/>
      <c r="F149" s="4"/>
      <c r="G149" s="5"/>
    </row>
    <row r="150" spans="3:7" x14ac:dyDescent="0.2">
      <c r="C150" s="1"/>
      <c r="E150" s="5"/>
      <c r="F150" s="4"/>
      <c r="G150" s="5"/>
    </row>
    <row r="151" spans="3:7" x14ac:dyDescent="0.2">
      <c r="C151" s="1"/>
      <c r="E151" s="5"/>
      <c r="F151" s="4"/>
      <c r="G151" s="5"/>
    </row>
    <row r="152" spans="3:7" x14ac:dyDescent="0.2">
      <c r="C152" s="1"/>
      <c r="E152" s="5"/>
      <c r="F152" s="4"/>
      <c r="G152" s="5"/>
    </row>
    <row r="153" spans="3:7" x14ac:dyDescent="0.2">
      <c r="C153" s="1"/>
      <c r="E153" s="5"/>
      <c r="F153" s="4"/>
      <c r="G153" s="5"/>
    </row>
    <row r="154" spans="3:7" x14ac:dyDescent="0.2">
      <c r="C154" s="1"/>
      <c r="E154" s="5"/>
      <c r="F154" s="4"/>
      <c r="G154" s="5"/>
    </row>
    <row r="155" spans="3:7" x14ac:dyDescent="0.2">
      <c r="C155" s="1"/>
      <c r="E155" s="5"/>
      <c r="F155" s="4"/>
      <c r="G155" s="5"/>
    </row>
    <row r="156" spans="3:7" x14ac:dyDescent="0.2">
      <c r="C156" s="1"/>
      <c r="E156" s="5"/>
      <c r="F156" s="4"/>
      <c r="G156" s="5"/>
    </row>
    <row r="157" spans="3:7" x14ac:dyDescent="0.2">
      <c r="C157" s="1"/>
      <c r="E157" s="5"/>
      <c r="F157" s="4"/>
      <c r="G157" s="5"/>
    </row>
    <row r="158" spans="3:7" x14ac:dyDescent="0.2">
      <c r="C158" s="1"/>
      <c r="E158" s="5"/>
      <c r="F158" s="4"/>
      <c r="G158" s="5"/>
    </row>
    <row r="159" spans="3:7" x14ac:dyDescent="0.2">
      <c r="C159" s="1"/>
      <c r="E159" s="5"/>
      <c r="F159" s="4"/>
      <c r="G159" s="5"/>
    </row>
    <row r="160" spans="3:7" x14ac:dyDescent="0.2">
      <c r="C160" s="1"/>
      <c r="E160" s="5"/>
      <c r="F160" s="4"/>
      <c r="G160" s="5"/>
    </row>
    <row r="161" spans="3:7" x14ac:dyDescent="0.2">
      <c r="C161" s="1"/>
      <c r="E161" s="5"/>
      <c r="F161" s="4"/>
      <c r="G161" s="5"/>
    </row>
    <row r="162" spans="3:7" x14ac:dyDescent="0.2">
      <c r="C162" s="1"/>
      <c r="E162" s="5"/>
      <c r="F162" s="4"/>
      <c r="G162" s="5"/>
    </row>
    <row r="163" spans="3:7" x14ac:dyDescent="0.2">
      <c r="C163" s="1"/>
      <c r="E163" s="5"/>
      <c r="F163" s="4"/>
      <c r="G163" s="5"/>
    </row>
    <row r="164" spans="3:7" x14ac:dyDescent="0.2">
      <c r="C164" s="1"/>
      <c r="E164" s="5"/>
      <c r="F164" s="4"/>
      <c r="G164" s="5"/>
    </row>
    <row r="165" spans="3:7" x14ac:dyDescent="0.2">
      <c r="C165" s="1"/>
      <c r="E165" s="5"/>
      <c r="F165" s="4"/>
      <c r="G165" s="5"/>
    </row>
    <row r="166" spans="3:7" x14ac:dyDescent="0.2">
      <c r="C166" s="1"/>
      <c r="E166" s="5"/>
      <c r="F166" s="4"/>
      <c r="G166" s="5"/>
    </row>
    <row r="167" spans="3:7" x14ac:dyDescent="0.2">
      <c r="C167" s="1"/>
      <c r="E167" s="5"/>
      <c r="F167" s="4"/>
      <c r="G167" s="5"/>
    </row>
    <row r="168" spans="3:7" x14ac:dyDescent="0.2">
      <c r="C168" s="1"/>
      <c r="E168" s="5"/>
      <c r="F168" s="4"/>
      <c r="G168" s="5"/>
    </row>
    <row r="169" spans="3:7" x14ac:dyDescent="0.2">
      <c r="C169" s="1"/>
      <c r="E169" s="5"/>
      <c r="F169" s="4"/>
      <c r="G169" s="5"/>
    </row>
    <row r="170" spans="3:7" x14ac:dyDescent="0.2">
      <c r="C170" s="1"/>
      <c r="E170" s="5"/>
      <c r="F170" s="4"/>
      <c r="G170" s="5"/>
    </row>
    <row r="171" spans="3:7" x14ac:dyDescent="0.2">
      <c r="C171" s="1"/>
      <c r="E171" s="5"/>
      <c r="F171" s="4"/>
      <c r="G171" s="5"/>
    </row>
    <row r="172" spans="3:7" x14ac:dyDescent="0.2">
      <c r="C172" s="1"/>
      <c r="E172" s="5"/>
      <c r="F172" s="4"/>
      <c r="G172" s="5"/>
    </row>
    <row r="173" spans="3:7" x14ac:dyDescent="0.2">
      <c r="C173" s="1"/>
      <c r="E173" s="5"/>
      <c r="F173" s="4"/>
      <c r="G173" s="5"/>
    </row>
    <row r="174" spans="3:7" x14ac:dyDescent="0.2">
      <c r="C174" s="1"/>
      <c r="E174" s="5"/>
      <c r="F174" s="4"/>
      <c r="G174" s="5"/>
    </row>
    <row r="175" spans="3:7" x14ac:dyDescent="0.2">
      <c r="C175" s="1"/>
      <c r="E175" s="5"/>
      <c r="F175" s="4"/>
      <c r="G175" s="5"/>
    </row>
    <row r="176" spans="3:7" x14ac:dyDescent="0.2">
      <c r="C176" s="1"/>
      <c r="E176" s="5"/>
      <c r="F176" s="4"/>
      <c r="G176" s="5"/>
    </row>
    <row r="177" spans="3:7" x14ac:dyDescent="0.2">
      <c r="C177" s="1"/>
      <c r="E177" s="5"/>
      <c r="F177" s="4"/>
      <c r="G177" s="5"/>
    </row>
    <row r="178" spans="3:7" x14ac:dyDescent="0.2">
      <c r="C178" s="1"/>
      <c r="E178" s="5"/>
      <c r="F178" s="4"/>
      <c r="G178" s="5"/>
    </row>
    <row r="179" spans="3:7" x14ac:dyDescent="0.2">
      <c r="C179" s="1"/>
      <c r="E179" s="5"/>
      <c r="F179" s="4"/>
      <c r="G179" s="5"/>
    </row>
    <row r="180" spans="3:7" x14ac:dyDescent="0.2">
      <c r="C180" s="1"/>
      <c r="E180" s="5"/>
      <c r="F180" s="4"/>
      <c r="G180" s="5"/>
    </row>
    <row r="181" spans="3:7" x14ac:dyDescent="0.2">
      <c r="C181" s="1"/>
      <c r="E181" s="5"/>
      <c r="F181" s="4"/>
      <c r="G181" s="5"/>
    </row>
    <row r="182" spans="3:7" x14ac:dyDescent="0.2">
      <c r="C182" s="1"/>
      <c r="E182" s="5"/>
      <c r="F182" s="4"/>
      <c r="G182" s="5"/>
    </row>
    <row r="183" spans="3:7" x14ac:dyDescent="0.2">
      <c r="C183" s="1"/>
      <c r="E183" s="5"/>
      <c r="F183" s="4"/>
      <c r="G183" s="5"/>
    </row>
    <row r="184" spans="3:7" x14ac:dyDescent="0.2">
      <c r="C184" s="1"/>
      <c r="E184" s="5"/>
      <c r="F184" s="4"/>
      <c r="G184" s="5"/>
    </row>
    <row r="185" spans="3:7" x14ac:dyDescent="0.2">
      <c r="C185" s="1"/>
      <c r="E185" s="5"/>
      <c r="F185" s="4"/>
      <c r="G185" s="5"/>
    </row>
    <row r="186" spans="3:7" x14ac:dyDescent="0.2">
      <c r="C186" s="1"/>
      <c r="E186" s="5"/>
      <c r="F186" s="4"/>
      <c r="G186" s="5"/>
    </row>
    <row r="187" spans="3:7" x14ac:dyDescent="0.2">
      <c r="C187" s="1"/>
      <c r="E187" s="5"/>
      <c r="F187" s="4"/>
      <c r="G187" s="5"/>
    </row>
    <row r="188" spans="3:7" x14ac:dyDescent="0.2">
      <c r="C188" s="1"/>
      <c r="E188" s="5"/>
      <c r="F188" s="4"/>
      <c r="G188" s="5"/>
    </row>
    <row r="189" spans="3:7" x14ac:dyDescent="0.2">
      <c r="C189" s="1"/>
      <c r="E189" s="5"/>
      <c r="F189" s="4"/>
      <c r="G189" s="5"/>
    </row>
    <row r="190" spans="3:7" x14ac:dyDescent="0.2">
      <c r="C190" s="1"/>
      <c r="E190" s="5"/>
      <c r="F190" s="4"/>
      <c r="G190" s="5"/>
    </row>
    <row r="191" spans="3:7" x14ac:dyDescent="0.2">
      <c r="C191" s="1"/>
      <c r="E191" s="5"/>
      <c r="F191" s="4"/>
      <c r="G191" s="5"/>
    </row>
    <row r="192" spans="3:7" x14ac:dyDescent="0.2">
      <c r="C192" s="1"/>
      <c r="E192" s="5"/>
      <c r="F192" s="4"/>
      <c r="G192" s="5"/>
    </row>
    <row r="193" spans="3:7" x14ac:dyDescent="0.2">
      <c r="C193" s="1"/>
      <c r="E193" s="5"/>
      <c r="F193" s="4"/>
      <c r="G193" s="5"/>
    </row>
    <row r="194" spans="3:7" x14ac:dyDescent="0.2">
      <c r="C194" s="1"/>
      <c r="E194" s="5"/>
      <c r="F194" s="4"/>
      <c r="G194" s="5"/>
    </row>
    <row r="195" spans="3:7" x14ac:dyDescent="0.2">
      <c r="C195" s="1"/>
      <c r="E195" s="5"/>
      <c r="F195" s="4"/>
      <c r="G195" s="5"/>
    </row>
    <row r="196" spans="3:7" x14ac:dyDescent="0.2">
      <c r="C196" s="1"/>
      <c r="E196" s="5"/>
      <c r="F196" s="4"/>
      <c r="G196" s="5"/>
    </row>
    <row r="197" spans="3:7" x14ac:dyDescent="0.2">
      <c r="C197" s="1"/>
      <c r="E197" s="5"/>
      <c r="F197" s="4"/>
      <c r="G197" s="5"/>
    </row>
    <row r="198" spans="3:7" x14ac:dyDescent="0.2">
      <c r="C198" s="1"/>
      <c r="E198" s="5"/>
      <c r="F198" s="4"/>
      <c r="G198" s="5"/>
    </row>
    <row r="199" spans="3:7" x14ac:dyDescent="0.2">
      <c r="C199" s="1"/>
      <c r="E199" s="5"/>
      <c r="F199" s="4"/>
      <c r="G199" s="5"/>
    </row>
    <row r="200" spans="3:7" x14ac:dyDescent="0.2">
      <c r="C200" s="1"/>
      <c r="E200" s="5"/>
      <c r="F200" s="4"/>
      <c r="G200" s="5"/>
    </row>
    <row r="201" spans="3:7" x14ac:dyDescent="0.2">
      <c r="C201" s="1"/>
      <c r="E201" s="5"/>
      <c r="F201" s="4"/>
      <c r="G201" s="5"/>
    </row>
    <row r="202" spans="3:7" x14ac:dyDescent="0.2">
      <c r="C202" s="1"/>
      <c r="E202" s="5"/>
      <c r="F202" s="4"/>
      <c r="G202" s="5"/>
    </row>
    <row r="203" spans="3:7" x14ac:dyDescent="0.2">
      <c r="C203" s="1"/>
      <c r="E203" s="5"/>
      <c r="F203" s="4"/>
      <c r="G203" s="5"/>
    </row>
    <row r="204" spans="3:7" x14ac:dyDescent="0.2">
      <c r="C204" s="1"/>
      <c r="E204" s="5"/>
      <c r="F204" s="4"/>
      <c r="G204" s="5"/>
    </row>
    <row r="205" spans="3:7" x14ac:dyDescent="0.2">
      <c r="C205" s="1"/>
      <c r="E205" s="5"/>
      <c r="F205" s="4"/>
      <c r="G205" s="5"/>
    </row>
    <row r="206" spans="3:7" x14ac:dyDescent="0.2">
      <c r="C206" s="1"/>
      <c r="E206" s="5"/>
      <c r="F206" s="4"/>
      <c r="G206" s="5"/>
    </row>
    <row r="207" spans="3:7" x14ac:dyDescent="0.2">
      <c r="C207" s="1"/>
      <c r="E207" s="5"/>
      <c r="F207" s="4"/>
      <c r="G207" s="5"/>
    </row>
    <row r="208" spans="3:7" x14ac:dyDescent="0.2">
      <c r="C208" s="1"/>
      <c r="E208" s="5"/>
      <c r="F208" s="4"/>
      <c r="G208" s="5"/>
    </row>
    <row r="209" spans="3:7" x14ac:dyDescent="0.2">
      <c r="C209" s="1"/>
      <c r="E209" s="5"/>
      <c r="F209" s="4"/>
      <c r="G209" s="5"/>
    </row>
    <row r="210" spans="3:7" x14ac:dyDescent="0.2">
      <c r="C210" s="1"/>
      <c r="E210" s="5"/>
      <c r="F210" s="4"/>
      <c r="G210" s="5"/>
    </row>
    <row r="211" spans="3:7" x14ac:dyDescent="0.2">
      <c r="C211" s="1"/>
      <c r="E211" s="5"/>
      <c r="F211" s="4"/>
      <c r="G211" s="5"/>
    </row>
    <row r="212" spans="3:7" x14ac:dyDescent="0.2">
      <c r="C212" s="1"/>
      <c r="E212" s="5"/>
      <c r="F212" s="4"/>
      <c r="G212" s="5"/>
    </row>
    <row r="213" spans="3:7" x14ac:dyDescent="0.2">
      <c r="C213" s="1"/>
      <c r="E213" s="5"/>
      <c r="F213" s="4"/>
      <c r="G213" s="5"/>
    </row>
    <row r="214" spans="3:7" x14ac:dyDescent="0.2">
      <c r="C214" s="1"/>
      <c r="E214" s="5"/>
      <c r="F214" s="4"/>
      <c r="G214" s="5"/>
    </row>
    <row r="215" spans="3:7" x14ac:dyDescent="0.2">
      <c r="C215" s="1"/>
      <c r="E215" s="5"/>
      <c r="F215" s="4"/>
      <c r="G215" s="5"/>
    </row>
    <row r="216" spans="3:7" x14ac:dyDescent="0.2">
      <c r="C216" s="1"/>
      <c r="E216" s="5"/>
      <c r="F216" s="4"/>
      <c r="G216" s="5"/>
    </row>
    <row r="217" spans="3:7" x14ac:dyDescent="0.2">
      <c r="C217" s="1"/>
      <c r="E217" s="5"/>
      <c r="F217" s="4"/>
      <c r="G217" s="5"/>
    </row>
    <row r="218" spans="3:7" x14ac:dyDescent="0.2">
      <c r="C218" s="1"/>
      <c r="E218" s="5"/>
      <c r="F218" s="4"/>
      <c r="G218" s="5"/>
    </row>
    <row r="219" spans="3:7" x14ac:dyDescent="0.2">
      <c r="C219" s="1"/>
      <c r="E219" s="5"/>
      <c r="F219" s="4"/>
      <c r="G219" s="5"/>
    </row>
    <row r="220" spans="3:7" x14ac:dyDescent="0.2">
      <c r="C220" s="1"/>
      <c r="E220" s="5"/>
      <c r="F220" s="4"/>
      <c r="G220" s="5"/>
    </row>
    <row r="221" spans="3:7" x14ac:dyDescent="0.2">
      <c r="C221" s="1"/>
      <c r="E221" s="5"/>
      <c r="F221" s="4"/>
      <c r="G221" s="5"/>
    </row>
    <row r="222" spans="3:7" x14ac:dyDescent="0.2">
      <c r="C222" s="1"/>
      <c r="E222" s="5"/>
      <c r="F222" s="4"/>
      <c r="G222" s="5"/>
    </row>
    <row r="223" spans="3:7" x14ac:dyDescent="0.2">
      <c r="C223" s="1"/>
      <c r="E223" s="5"/>
      <c r="F223" s="4"/>
      <c r="G223" s="5"/>
    </row>
    <row r="224" spans="3:7" x14ac:dyDescent="0.2">
      <c r="C224" s="1"/>
      <c r="E224" s="5"/>
      <c r="F224" s="4"/>
      <c r="G224" s="5"/>
    </row>
    <row r="225" spans="3:7" x14ac:dyDescent="0.2">
      <c r="C225" s="1"/>
      <c r="E225" s="5"/>
      <c r="F225" s="4"/>
      <c r="G225" s="5"/>
    </row>
    <row r="226" spans="3:7" x14ac:dyDescent="0.2">
      <c r="C226" s="1"/>
      <c r="E226" s="5"/>
      <c r="F226" s="4"/>
      <c r="G226" s="5"/>
    </row>
    <row r="227" spans="3:7" x14ac:dyDescent="0.2">
      <c r="C227" s="1"/>
      <c r="E227" s="5"/>
      <c r="F227" s="4"/>
      <c r="G227" s="5"/>
    </row>
    <row r="228" spans="3:7" x14ac:dyDescent="0.2">
      <c r="C228" s="1"/>
      <c r="E228" s="5"/>
      <c r="F228" s="4"/>
      <c r="G228" s="5"/>
    </row>
    <row r="229" spans="3:7" x14ac:dyDescent="0.2">
      <c r="C229" s="1"/>
      <c r="E229" s="5"/>
      <c r="F229" s="4"/>
      <c r="G229" s="5"/>
    </row>
    <row r="230" spans="3:7" x14ac:dyDescent="0.2">
      <c r="C230" s="1"/>
      <c r="E230" s="5"/>
      <c r="F230" s="4"/>
      <c r="G230" s="5"/>
    </row>
    <row r="231" spans="3:7" x14ac:dyDescent="0.2">
      <c r="C231" s="1"/>
      <c r="E231" s="5"/>
      <c r="F231" s="4"/>
      <c r="G231" s="5"/>
    </row>
    <row r="232" spans="3:7" x14ac:dyDescent="0.2">
      <c r="C232" s="1"/>
      <c r="E232" s="5"/>
      <c r="F232" s="4"/>
      <c r="G232" s="5"/>
    </row>
    <row r="233" spans="3:7" x14ac:dyDescent="0.2">
      <c r="C233" s="1"/>
      <c r="E233" s="5"/>
      <c r="F233" s="4"/>
      <c r="G233" s="5"/>
    </row>
    <row r="234" spans="3:7" x14ac:dyDescent="0.2">
      <c r="C234" s="1"/>
      <c r="E234" s="5"/>
      <c r="F234" s="4"/>
      <c r="G234" s="5"/>
    </row>
    <row r="235" spans="3:7" x14ac:dyDescent="0.2">
      <c r="C235" s="1"/>
      <c r="E235" s="5"/>
      <c r="F235" s="4"/>
      <c r="G235" s="5"/>
    </row>
    <row r="236" spans="3:7" x14ac:dyDescent="0.2">
      <c r="C236" s="1"/>
      <c r="E236" s="5"/>
      <c r="F236" s="4"/>
      <c r="G236" s="5"/>
    </row>
    <row r="237" spans="3:7" x14ac:dyDescent="0.2">
      <c r="C237" s="1"/>
      <c r="E237" s="5"/>
      <c r="F237" s="4"/>
      <c r="G237" s="5"/>
    </row>
    <row r="238" spans="3:7" x14ac:dyDescent="0.2">
      <c r="C238" s="1"/>
      <c r="E238" s="5"/>
      <c r="F238" s="4"/>
      <c r="G238" s="5"/>
    </row>
    <row r="239" spans="3:7" x14ac:dyDescent="0.2">
      <c r="C239" s="1"/>
      <c r="E239" s="5"/>
      <c r="F239" s="4"/>
      <c r="G239" s="5"/>
    </row>
    <row r="240" spans="3:7" x14ac:dyDescent="0.2">
      <c r="C240" s="1"/>
      <c r="E240" s="5"/>
      <c r="F240" s="4"/>
      <c r="G240" s="5"/>
    </row>
    <row r="241" spans="3:7" x14ac:dyDescent="0.2">
      <c r="C241" s="1"/>
      <c r="E241" s="5"/>
      <c r="F241" s="4"/>
      <c r="G241" s="5"/>
    </row>
    <row r="242" spans="3:7" x14ac:dyDescent="0.2">
      <c r="C242" s="1"/>
      <c r="E242" s="5"/>
      <c r="F242" s="4"/>
      <c r="G242" s="5"/>
    </row>
    <row r="243" spans="3:7" x14ac:dyDescent="0.2">
      <c r="C243" s="1"/>
      <c r="E243" s="5"/>
      <c r="F243" s="4"/>
      <c r="G243" s="5"/>
    </row>
    <row r="244" spans="3:7" x14ac:dyDescent="0.2">
      <c r="C244" s="1"/>
      <c r="E244" s="5"/>
      <c r="F244" s="4"/>
      <c r="G244" s="5"/>
    </row>
    <row r="245" spans="3:7" x14ac:dyDescent="0.2">
      <c r="C245" s="1"/>
      <c r="E245" s="5"/>
      <c r="F245" s="4"/>
      <c r="G245" s="5"/>
    </row>
    <row r="246" spans="3:7" x14ac:dyDescent="0.2">
      <c r="C246" s="1"/>
      <c r="E246" s="5"/>
      <c r="F246" s="4"/>
      <c r="G246" s="5"/>
    </row>
    <row r="247" spans="3:7" x14ac:dyDescent="0.2">
      <c r="C247" s="1"/>
      <c r="E247" s="5"/>
      <c r="F247" s="4"/>
      <c r="G247" s="5"/>
    </row>
    <row r="248" spans="3:7" x14ac:dyDescent="0.2">
      <c r="C248" s="1"/>
      <c r="E248" s="5"/>
      <c r="F248" s="4"/>
      <c r="G248" s="5"/>
    </row>
    <row r="249" spans="3:7" x14ac:dyDescent="0.2">
      <c r="C249" s="1"/>
      <c r="E249" s="5"/>
      <c r="F249" s="4"/>
      <c r="G249" s="5"/>
    </row>
    <row r="250" spans="3:7" x14ac:dyDescent="0.2">
      <c r="C250" s="1"/>
      <c r="E250" s="5"/>
      <c r="F250" s="4"/>
      <c r="G250" s="5"/>
    </row>
    <row r="251" spans="3:7" x14ac:dyDescent="0.2">
      <c r="C251" s="1"/>
      <c r="E251" s="5"/>
      <c r="F251" s="4"/>
      <c r="G251" s="5"/>
    </row>
    <row r="252" spans="3:7" x14ac:dyDescent="0.2">
      <c r="C252" s="1"/>
      <c r="E252" s="5"/>
      <c r="F252" s="4"/>
      <c r="G252" s="5"/>
    </row>
    <row r="253" spans="3:7" x14ac:dyDescent="0.2">
      <c r="C253" s="1"/>
      <c r="E253" s="5"/>
      <c r="F253" s="4"/>
      <c r="G253" s="5"/>
    </row>
    <row r="254" spans="3:7" x14ac:dyDescent="0.2">
      <c r="C254" s="1"/>
      <c r="E254" s="5"/>
      <c r="F254" s="4"/>
      <c r="G254" s="5"/>
    </row>
    <row r="255" spans="3:7" x14ac:dyDescent="0.2">
      <c r="C255" s="1"/>
      <c r="E255" s="5"/>
      <c r="F255" s="4"/>
      <c r="G255" s="5"/>
    </row>
    <row r="256" spans="3:7" x14ac:dyDescent="0.2">
      <c r="C256" s="1"/>
      <c r="E256" s="5"/>
      <c r="F256" s="4"/>
      <c r="G256" s="5"/>
    </row>
    <row r="257" spans="3:7" x14ac:dyDescent="0.2">
      <c r="C257" s="1"/>
      <c r="E257" s="5"/>
      <c r="F257" s="4"/>
      <c r="G257" s="5"/>
    </row>
    <row r="258" spans="3:7" x14ac:dyDescent="0.2">
      <c r="C258" s="1"/>
      <c r="E258" s="5"/>
      <c r="F258" s="4"/>
      <c r="G258" s="5"/>
    </row>
    <row r="259" spans="3:7" x14ac:dyDescent="0.2">
      <c r="C259" s="1"/>
      <c r="E259" s="5"/>
      <c r="F259" s="4"/>
      <c r="G259" s="5"/>
    </row>
    <row r="260" spans="3:7" x14ac:dyDescent="0.2">
      <c r="C260" s="1"/>
      <c r="E260" s="5"/>
      <c r="F260" s="4"/>
      <c r="G260" s="5"/>
    </row>
    <row r="261" spans="3:7" x14ac:dyDescent="0.2">
      <c r="C261" s="1"/>
      <c r="E261" s="5"/>
      <c r="F261" s="4"/>
      <c r="G261" s="5"/>
    </row>
    <row r="262" spans="3:7" x14ac:dyDescent="0.2">
      <c r="C262" s="1"/>
      <c r="E262" s="5"/>
      <c r="F262" s="4"/>
      <c r="G262" s="5"/>
    </row>
    <row r="263" spans="3:7" x14ac:dyDescent="0.2">
      <c r="C263" s="1"/>
      <c r="E263" s="5"/>
      <c r="F263" s="4"/>
      <c r="G263" s="5"/>
    </row>
    <row r="264" spans="3:7" x14ac:dyDescent="0.2">
      <c r="C264" s="1"/>
      <c r="E264" s="5"/>
      <c r="F264" s="4"/>
      <c r="G264" s="5"/>
    </row>
    <row r="265" spans="3:7" x14ac:dyDescent="0.2">
      <c r="C265" s="1"/>
      <c r="E265" s="5"/>
      <c r="F265" s="4"/>
      <c r="G265" s="5"/>
    </row>
    <row r="266" spans="3:7" x14ac:dyDescent="0.2">
      <c r="C266" s="1"/>
      <c r="E266" s="5"/>
      <c r="F266" s="4"/>
      <c r="G266" s="5"/>
    </row>
    <row r="267" spans="3:7" x14ac:dyDescent="0.2">
      <c r="C267" s="1"/>
      <c r="E267" s="5"/>
      <c r="F267" s="4"/>
      <c r="G267" s="5"/>
    </row>
    <row r="268" spans="3:7" x14ac:dyDescent="0.2">
      <c r="C268" s="1"/>
      <c r="E268" s="5"/>
      <c r="F268" s="4"/>
      <c r="G268" s="5"/>
    </row>
    <row r="269" spans="3:7" x14ac:dyDescent="0.2">
      <c r="C269" s="1"/>
      <c r="E269" s="5"/>
      <c r="F269" s="4"/>
      <c r="G269" s="5"/>
    </row>
    <row r="270" spans="3:7" x14ac:dyDescent="0.2">
      <c r="C270" s="1"/>
      <c r="E270" s="5"/>
      <c r="F270" s="4"/>
      <c r="G270" s="5"/>
    </row>
    <row r="271" spans="3:7" x14ac:dyDescent="0.2">
      <c r="C271" s="1"/>
      <c r="E271" s="5"/>
      <c r="F271" s="4"/>
      <c r="G271" s="5"/>
    </row>
    <row r="272" spans="3:7" x14ac:dyDescent="0.2">
      <c r="C272" s="1"/>
      <c r="E272" s="5"/>
      <c r="F272" s="4"/>
      <c r="G272" s="5"/>
    </row>
    <row r="273" spans="3:7" x14ac:dyDescent="0.2">
      <c r="C273" s="1"/>
      <c r="E273" s="5"/>
      <c r="F273" s="4"/>
      <c r="G273" s="5"/>
    </row>
    <row r="274" spans="3:7" x14ac:dyDescent="0.2">
      <c r="C274" s="1"/>
      <c r="E274" s="5"/>
      <c r="F274" s="4"/>
      <c r="G274" s="5"/>
    </row>
    <row r="275" spans="3:7" x14ac:dyDescent="0.2">
      <c r="C275" s="1"/>
      <c r="E275" s="5"/>
      <c r="F275" s="4"/>
      <c r="G275" s="5"/>
    </row>
    <row r="276" spans="3:7" x14ac:dyDescent="0.2">
      <c r="C276" s="1"/>
      <c r="E276" s="5"/>
      <c r="F276" s="4"/>
      <c r="G276" s="5"/>
    </row>
    <row r="277" spans="3:7" x14ac:dyDescent="0.2">
      <c r="C277" s="1"/>
      <c r="E277" s="5"/>
      <c r="F277" s="4"/>
      <c r="G277" s="5"/>
    </row>
    <row r="278" spans="3:7" x14ac:dyDescent="0.2">
      <c r="C278" s="1"/>
      <c r="E278" s="5"/>
      <c r="F278" s="4"/>
      <c r="G278" s="5"/>
    </row>
    <row r="279" spans="3:7" x14ac:dyDescent="0.2">
      <c r="C279" s="1"/>
      <c r="E279" s="5"/>
      <c r="F279" s="4"/>
      <c r="G279" s="5"/>
    </row>
    <row r="280" spans="3:7" x14ac:dyDescent="0.2">
      <c r="C280" s="1"/>
      <c r="E280" s="5"/>
      <c r="F280" s="4"/>
      <c r="G280" s="5"/>
    </row>
    <row r="281" spans="3:7" x14ac:dyDescent="0.2">
      <c r="C281" s="1"/>
      <c r="E281" s="5"/>
      <c r="F281" s="4"/>
      <c r="G281" s="5"/>
    </row>
    <row r="282" spans="3:7" x14ac:dyDescent="0.2">
      <c r="C282" s="1"/>
      <c r="E282" s="5"/>
      <c r="F282" s="4"/>
      <c r="G282" s="5"/>
    </row>
    <row r="283" spans="3:7" x14ac:dyDescent="0.2">
      <c r="C283" s="1"/>
      <c r="E283" s="5"/>
      <c r="F283" s="4"/>
      <c r="G283" s="5"/>
    </row>
    <row r="284" spans="3:7" x14ac:dyDescent="0.2">
      <c r="C284" s="1"/>
      <c r="E284" s="5"/>
      <c r="F284" s="4"/>
      <c r="G284" s="5"/>
    </row>
    <row r="285" spans="3:7" x14ac:dyDescent="0.2">
      <c r="C285" s="1"/>
      <c r="E285" s="5"/>
      <c r="F285" s="4"/>
      <c r="G285" s="5"/>
    </row>
    <row r="286" spans="3:7" x14ac:dyDescent="0.2">
      <c r="C286" s="1"/>
      <c r="E286" s="5"/>
      <c r="F286" s="4"/>
      <c r="G286" s="5"/>
    </row>
    <row r="287" spans="3:7" x14ac:dyDescent="0.2">
      <c r="C287" s="1"/>
      <c r="E287" s="5"/>
      <c r="F287" s="4"/>
      <c r="G287" s="5"/>
    </row>
    <row r="288" spans="3:7" x14ac:dyDescent="0.2">
      <c r="C288" s="1"/>
      <c r="E288" s="5"/>
      <c r="F288" s="4"/>
      <c r="G288" s="5"/>
    </row>
    <row r="289" spans="3:7" x14ac:dyDescent="0.2">
      <c r="C289" s="1"/>
      <c r="E289" s="5"/>
      <c r="F289" s="4"/>
      <c r="G289" s="5"/>
    </row>
    <row r="290" spans="3:7" x14ac:dyDescent="0.2">
      <c r="C290" s="1"/>
      <c r="E290" s="5"/>
      <c r="F290" s="4"/>
      <c r="G290" s="5"/>
    </row>
    <row r="291" spans="3:7" x14ac:dyDescent="0.2">
      <c r="C291" s="1"/>
      <c r="E291" s="5"/>
      <c r="F291" s="4"/>
      <c r="G291" s="5"/>
    </row>
    <row r="292" spans="3:7" x14ac:dyDescent="0.2">
      <c r="C292" s="1"/>
      <c r="E292" s="5"/>
      <c r="F292" s="4"/>
      <c r="G292" s="5"/>
    </row>
    <row r="293" spans="3:7" x14ac:dyDescent="0.2">
      <c r="C293" s="1"/>
      <c r="E293" s="5"/>
      <c r="F293" s="4"/>
      <c r="G293" s="5"/>
    </row>
    <row r="294" spans="3:7" x14ac:dyDescent="0.2">
      <c r="C294" s="1"/>
      <c r="E294" s="5"/>
      <c r="F294" s="4"/>
      <c r="G294" s="5"/>
    </row>
    <row r="295" spans="3:7" x14ac:dyDescent="0.2">
      <c r="C295" s="1"/>
      <c r="E295" s="5"/>
      <c r="F295" s="4"/>
      <c r="G295" s="5"/>
    </row>
    <row r="296" spans="3:7" x14ac:dyDescent="0.2">
      <c r="C296" s="1"/>
      <c r="E296" s="5"/>
      <c r="F296" s="4"/>
      <c r="G296" s="5"/>
    </row>
    <row r="297" spans="3:7" x14ac:dyDescent="0.2">
      <c r="C297" s="1"/>
      <c r="E297" s="5"/>
      <c r="F297" s="4"/>
      <c r="G297" s="5"/>
    </row>
    <row r="298" spans="3:7" x14ac:dyDescent="0.2">
      <c r="C298" s="1"/>
      <c r="E298" s="5"/>
      <c r="F298" s="4"/>
      <c r="G298" s="5"/>
    </row>
    <row r="299" spans="3:7" x14ac:dyDescent="0.2">
      <c r="C299" s="1"/>
      <c r="E299" s="5"/>
      <c r="F299" s="4"/>
      <c r="G299" s="5"/>
    </row>
    <row r="300" spans="3:7" x14ac:dyDescent="0.2">
      <c r="C300" s="1"/>
      <c r="E300" s="5"/>
      <c r="F300" s="4"/>
      <c r="G300" s="5"/>
    </row>
    <row r="301" spans="3:7" x14ac:dyDescent="0.2">
      <c r="C301" s="1"/>
      <c r="E301" s="5"/>
      <c r="F301" s="4"/>
      <c r="G301" s="5"/>
    </row>
    <row r="302" spans="3:7" x14ac:dyDescent="0.2">
      <c r="C302" s="1"/>
      <c r="E302" s="5"/>
      <c r="F302" s="4"/>
      <c r="G302" s="5"/>
    </row>
    <row r="303" spans="3:7" x14ac:dyDescent="0.2">
      <c r="C303" s="1"/>
      <c r="E303" s="5"/>
      <c r="F303" s="4"/>
      <c r="G303" s="5"/>
    </row>
    <row r="304" spans="3:7" x14ac:dyDescent="0.2">
      <c r="C304" s="1"/>
      <c r="E304" s="5"/>
      <c r="F304" s="4"/>
      <c r="G304" s="5"/>
    </row>
    <row r="305" spans="3:7" x14ac:dyDescent="0.2">
      <c r="C305" s="1"/>
      <c r="E305" s="5"/>
      <c r="F305" s="4"/>
      <c r="G305" s="5"/>
    </row>
    <row r="306" spans="3:7" x14ac:dyDescent="0.2">
      <c r="C306" s="1"/>
      <c r="E306" s="5"/>
      <c r="F306" s="4"/>
      <c r="G306" s="5"/>
    </row>
    <row r="307" spans="3:7" x14ac:dyDescent="0.2">
      <c r="C307" s="1"/>
      <c r="E307" s="5"/>
      <c r="F307" s="4"/>
      <c r="G307" s="5"/>
    </row>
    <row r="308" spans="3:7" x14ac:dyDescent="0.2">
      <c r="C308" s="1"/>
      <c r="E308" s="5"/>
      <c r="F308" s="4"/>
      <c r="G308" s="5"/>
    </row>
    <row r="309" spans="3:7" x14ac:dyDescent="0.2">
      <c r="C309" s="1"/>
      <c r="E309" s="5"/>
      <c r="F309" s="4"/>
      <c r="G309" s="5"/>
    </row>
    <row r="310" spans="3:7" x14ac:dyDescent="0.2">
      <c r="C310" s="1"/>
      <c r="E310" s="5"/>
      <c r="F310" s="4"/>
      <c r="G310" s="5"/>
    </row>
    <row r="311" spans="3:7" x14ac:dyDescent="0.2">
      <c r="C311" s="1"/>
      <c r="E311" s="5"/>
      <c r="F311" s="4"/>
      <c r="G311" s="5"/>
    </row>
    <row r="312" spans="3:7" x14ac:dyDescent="0.2">
      <c r="C312" s="1"/>
      <c r="E312" s="5"/>
      <c r="F312" s="4"/>
      <c r="G312" s="5"/>
    </row>
    <row r="313" spans="3:7" x14ac:dyDescent="0.2">
      <c r="C313" s="1"/>
      <c r="E313" s="5"/>
      <c r="F313" s="4"/>
      <c r="G313" s="5"/>
    </row>
    <row r="314" spans="3:7" x14ac:dyDescent="0.2">
      <c r="C314" s="1"/>
      <c r="E314" s="5"/>
      <c r="F314" s="4"/>
      <c r="G314" s="5"/>
    </row>
    <row r="315" spans="3:7" x14ac:dyDescent="0.2">
      <c r="C315" s="1"/>
      <c r="E315" s="5"/>
      <c r="F315" s="4"/>
      <c r="G315" s="5"/>
    </row>
    <row r="316" spans="3:7" x14ac:dyDescent="0.2">
      <c r="C316" s="1"/>
      <c r="E316" s="5"/>
      <c r="F316" s="4"/>
      <c r="G316" s="5"/>
    </row>
    <row r="317" spans="3:7" x14ac:dyDescent="0.2">
      <c r="C317" s="1"/>
      <c r="E317" s="5"/>
      <c r="F317" s="4"/>
      <c r="G317" s="5"/>
    </row>
    <row r="318" spans="3:7" x14ac:dyDescent="0.2">
      <c r="C318" s="1"/>
      <c r="E318" s="5"/>
      <c r="F318" s="4"/>
      <c r="G318" s="5"/>
    </row>
    <row r="319" spans="3:7" x14ac:dyDescent="0.2">
      <c r="C319" s="1"/>
      <c r="E319" s="5"/>
      <c r="F319" s="4"/>
      <c r="G319" s="5"/>
    </row>
    <row r="320" spans="3:7" x14ac:dyDescent="0.2">
      <c r="C320" s="1"/>
      <c r="E320" s="5"/>
      <c r="F320" s="4"/>
      <c r="G320" s="5"/>
    </row>
    <row r="321" spans="3:7" x14ac:dyDescent="0.2">
      <c r="C321" s="1"/>
      <c r="E321" s="5"/>
      <c r="F321" s="4"/>
      <c r="G321" s="5"/>
    </row>
    <row r="322" spans="3:7" x14ac:dyDescent="0.2">
      <c r="C322" s="1"/>
      <c r="E322" s="5"/>
      <c r="F322" s="4"/>
      <c r="G322" s="5"/>
    </row>
    <row r="323" spans="3:7" x14ac:dyDescent="0.2">
      <c r="C323" s="1"/>
      <c r="E323" s="5"/>
      <c r="F323" s="4"/>
      <c r="G323" s="5"/>
    </row>
    <row r="324" spans="3:7" x14ac:dyDescent="0.2">
      <c r="C324" s="1"/>
      <c r="E324" s="5"/>
      <c r="F324" s="4"/>
      <c r="G324" s="5"/>
    </row>
    <row r="325" spans="3:7" x14ac:dyDescent="0.2">
      <c r="C325" s="1"/>
      <c r="E325" s="5"/>
      <c r="F325" s="4"/>
      <c r="G325" s="5"/>
    </row>
    <row r="326" spans="3:7" x14ac:dyDescent="0.2">
      <c r="C326" s="1"/>
      <c r="E326" s="5"/>
      <c r="F326" s="4"/>
      <c r="G326" s="5"/>
    </row>
    <row r="327" spans="3:7" x14ac:dyDescent="0.2">
      <c r="C327" s="1"/>
      <c r="E327" s="5"/>
      <c r="F327" s="4"/>
      <c r="G327" s="5"/>
    </row>
    <row r="328" spans="3:7" x14ac:dyDescent="0.2">
      <c r="C328" s="1"/>
      <c r="E328" s="5"/>
      <c r="F328" s="4"/>
      <c r="G328" s="5"/>
    </row>
    <row r="329" spans="3:7" x14ac:dyDescent="0.2">
      <c r="C329" s="1"/>
      <c r="E329" s="5"/>
      <c r="F329" s="4"/>
      <c r="G329" s="5"/>
    </row>
    <row r="330" spans="3:7" x14ac:dyDescent="0.2">
      <c r="C330" s="1"/>
      <c r="E330" s="5"/>
      <c r="F330" s="4"/>
      <c r="G330" s="5"/>
    </row>
    <row r="331" spans="3:7" x14ac:dyDescent="0.2">
      <c r="C331" s="1"/>
      <c r="E331" s="5"/>
      <c r="F331" s="4"/>
      <c r="G331" s="5"/>
    </row>
    <row r="332" spans="3:7" x14ac:dyDescent="0.2">
      <c r="C332" s="1"/>
      <c r="E332" s="5"/>
      <c r="F332" s="4"/>
      <c r="G332" s="5"/>
    </row>
    <row r="333" spans="3:7" x14ac:dyDescent="0.2">
      <c r="C333" s="1"/>
      <c r="E333" s="5"/>
      <c r="F333" s="4"/>
      <c r="G333" s="5"/>
    </row>
    <row r="334" spans="3:7" x14ac:dyDescent="0.2">
      <c r="C334" s="1"/>
      <c r="E334" s="5"/>
      <c r="F334" s="4"/>
      <c r="G334" s="5"/>
    </row>
    <row r="335" spans="3:7" x14ac:dyDescent="0.2">
      <c r="C335" s="1"/>
      <c r="E335" s="5"/>
      <c r="F335" s="4"/>
      <c r="G335" s="5"/>
    </row>
    <row r="336" spans="3:7" x14ac:dyDescent="0.2">
      <c r="C336" s="1"/>
      <c r="E336" s="5"/>
      <c r="F336" s="4"/>
      <c r="G336" s="5"/>
    </row>
    <row r="337" spans="3:7" x14ac:dyDescent="0.2">
      <c r="C337" s="1"/>
      <c r="E337" s="5"/>
      <c r="F337" s="4"/>
      <c r="G337" s="5"/>
    </row>
    <row r="338" spans="3:7" x14ac:dyDescent="0.2">
      <c r="C338" s="1"/>
      <c r="E338" s="5"/>
      <c r="F338" s="4"/>
      <c r="G338" s="5"/>
    </row>
    <row r="339" spans="3:7" x14ac:dyDescent="0.2">
      <c r="C339" s="1"/>
      <c r="E339" s="5"/>
      <c r="F339" s="4"/>
      <c r="G339" s="5"/>
    </row>
    <row r="340" spans="3:7" x14ac:dyDescent="0.2">
      <c r="C340" s="1"/>
      <c r="E340" s="5"/>
      <c r="F340" s="4"/>
      <c r="G340" s="5"/>
    </row>
    <row r="341" spans="3:7" x14ac:dyDescent="0.2">
      <c r="C341" s="1"/>
      <c r="E341" s="5"/>
      <c r="F341" s="4"/>
      <c r="G341" s="5"/>
    </row>
    <row r="342" spans="3:7" x14ac:dyDescent="0.2">
      <c r="C342" s="1"/>
      <c r="E342" s="5"/>
      <c r="F342" s="4"/>
      <c r="G342" s="5"/>
    </row>
    <row r="343" spans="3:7" x14ac:dyDescent="0.2">
      <c r="C343" s="1"/>
      <c r="E343" s="5"/>
      <c r="F343" s="4"/>
      <c r="G343" s="5"/>
    </row>
    <row r="344" spans="3:7" x14ac:dyDescent="0.2">
      <c r="C344" s="1"/>
      <c r="E344" s="5"/>
      <c r="F344" s="4"/>
      <c r="G344" s="5"/>
    </row>
    <row r="345" spans="3:7" x14ac:dyDescent="0.2">
      <c r="C345" s="1"/>
      <c r="E345" s="5"/>
      <c r="F345" s="4"/>
      <c r="G345" s="5"/>
    </row>
    <row r="346" spans="3:7" x14ac:dyDescent="0.2">
      <c r="C346" s="1"/>
      <c r="E346" s="5"/>
      <c r="F346" s="4"/>
      <c r="G346" s="5"/>
    </row>
    <row r="347" spans="3:7" x14ac:dyDescent="0.2">
      <c r="C347" s="1"/>
      <c r="E347" s="5"/>
      <c r="F347" s="4"/>
      <c r="G347" s="5"/>
    </row>
    <row r="348" spans="3:7" x14ac:dyDescent="0.2">
      <c r="C348" s="1"/>
      <c r="E348" s="5"/>
      <c r="F348" s="4"/>
      <c r="G348" s="5"/>
    </row>
    <row r="349" spans="3:7" x14ac:dyDescent="0.2">
      <c r="C349" s="1"/>
      <c r="E349" s="5"/>
      <c r="F349" s="4"/>
      <c r="G349" s="5"/>
    </row>
    <row r="350" spans="3:7" x14ac:dyDescent="0.2">
      <c r="C350" s="1"/>
      <c r="E350" s="5"/>
      <c r="F350" s="4"/>
      <c r="G350" s="5"/>
    </row>
    <row r="351" spans="3:7" x14ac:dyDescent="0.2">
      <c r="C351" s="1"/>
      <c r="E351" s="5"/>
      <c r="F351" s="4"/>
      <c r="G351" s="5"/>
    </row>
    <row r="352" spans="3:7" x14ac:dyDescent="0.2">
      <c r="C352" s="1"/>
      <c r="E352" s="5"/>
      <c r="F352" s="4"/>
      <c r="G352" s="5"/>
    </row>
    <row r="353" spans="3:7" x14ac:dyDescent="0.2">
      <c r="C353" s="1"/>
      <c r="E353" s="5"/>
      <c r="F353" s="4"/>
      <c r="G353" s="5"/>
    </row>
    <row r="354" spans="3:7" x14ac:dyDescent="0.2">
      <c r="C354" s="1"/>
      <c r="E354" s="5"/>
      <c r="F354" s="4"/>
      <c r="G354" s="5"/>
    </row>
    <row r="355" spans="3:7" x14ac:dyDescent="0.2">
      <c r="C355" s="1"/>
      <c r="E355" s="5"/>
      <c r="F355" s="4"/>
      <c r="G355" s="5"/>
    </row>
    <row r="356" spans="3:7" x14ac:dyDescent="0.2">
      <c r="C356" s="1"/>
      <c r="E356" s="5"/>
      <c r="F356" s="4"/>
      <c r="G356" s="5"/>
    </row>
    <row r="357" spans="3:7" x14ac:dyDescent="0.2">
      <c r="C357" s="1"/>
      <c r="E357" s="5"/>
      <c r="F357" s="4"/>
      <c r="G357" s="5"/>
    </row>
    <row r="358" spans="3:7" x14ac:dyDescent="0.2">
      <c r="C358" s="1"/>
      <c r="E358" s="5"/>
      <c r="F358" s="4"/>
      <c r="G358" s="5"/>
    </row>
    <row r="359" spans="3:7" x14ac:dyDescent="0.2">
      <c r="C359" s="1"/>
      <c r="E359" s="5"/>
      <c r="F359" s="4"/>
      <c r="G359" s="5"/>
    </row>
    <row r="360" spans="3:7" x14ac:dyDescent="0.2">
      <c r="C360" s="1"/>
      <c r="E360" s="5"/>
      <c r="F360" s="4"/>
      <c r="G360" s="5"/>
    </row>
    <row r="361" spans="3:7" x14ac:dyDescent="0.2">
      <c r="C361" s="1"/>
      <c r="E361" s="5"/>
      <c r="F361" s="4"/>
      <c r="G361" s="5"/>
    </row>
    <row r="362" spans="3:7" x14ac:dyDescent="0.2">
      <c r="C362" s="1"/>
      <c r="E362" s="5"/>
      <c r="F362" s="4"/>
      <c r="G362" s="5"/>
    </row>
    <row r="363" spans="3:7" x14ac:dyDescent="0.2">
      <c r="C363" s="1"/>
      <c r="E363" s="5"/>
      <c r="F363" s="4"/>
      <c r="G363" s="5"/>
    </row>
    <row r="364" spans="3:7" x14ac:dyDescent="0.2">
      <c r="C364" s="1"/>
      <c r="E364" s="5"/>
      <c r="F364" s="4"/>
      <c r="G364" s="5"/>
    </row>
    <row r="365" spans="3:7" x14ac:dyDescent="0.2">
      <c r="C365" s="1"/>
      <c r="E365" s="5"/>
      <c r="F365" s="4"/>
      <c r="G365" s="5"/>
    </row>
    <row r="366" spans="3:7" x14ac:dyDescent="0.2">
      <c r="C366" s="1"/>
      <c r="E366" s="5"/>
      <c r="F366" s="4"/>
      <c r="G366" s="5"/>
    </row>
    <row r="367" spans="3:7" x14ac:dyDescent="0.2">
      <c r="C367" s="1"/>
      <c r="E367" s="5"/>
      <c r="F367" s="4"/>
      <c r="G367" s="5"/>
    </row>
    <row r="368" spans="3:7" x14ac:dyDescent="0.2">
      <c r="C368" s="1"/>
      <c r="E368" s="5"/>
      <c r="F368" s="4"/>
      <c r="G368" s="5"/>
    </row>
    <row r="369" spans="3:7" x14ac:dyDescent="0.2">
      <c r="C369" s="1"/>
      <c r="E369" s="5"/>
      <c r="F369" s="4"/>
      <c r="G369" s="5"/>
    </row>
    <row r="370" spans="3:7" x14ac:dyDescent="0.2">
      <c r="C370" s="1"/>
      <c r="E370" s="5"/>
      <c r="F370" s="4"/>
      <c r="G370" s="5"/>
    </row>
    <row r="371" spans="3:7" x14ac:dyDescent="0.2">
      <c r="C371" s="1"/>
      <c r="E371" s="5"/>
      <c r="F371" s="4"/>
      <c r="G371" s="5"/>
    </row>
    <row r="372" spans="3:7" x14ac:dyDescent="0.2">
      <c r="C372" s="1"/>
      <c r="E372" s="5"/>
      <c r="F372" s="4"/>
      <c r="G372" s="5"/>
    </row>
    <row r="373" spans="3:7" x14ac:dyDescent="0.2">
      <c r="C373" s="1"/>
      <c r="E373" s="5"/>
      <c r="F373" s="4"/>
      <c r="G373" s="5"/>
    </row>
  </sheetData>
  <mergeCells count="45">
    <mergeCell ref="A54:A55"/>
    <mergeCell ref="B54:B55"/>
    <mergeCell ref="C54:C55"/>
    <mergeCell ref="A56:E56"/>
    <mergeCell ref="A53:G53"/>
    <mergeCell ref="A50:A51"/>
    <mergeCell ref="B50:B51"/>
    <mergeCell ref="C50:C51"/>
    <mergeCell ref="A52:E52"/>
    <mergeCell ref="A47:A48"/>
    <mergeCell ref="B47:B48"/>
    <mergeCell ref="C47:C48"/>
    <mergeCell ref="A49:E49"/>
    <mergeCell ref="A45:E45"/>
    <mergeCell ref="A46:G46"/>
    <mergeCell ref="A43:A44"/>
    <mergeCell ref="B43:B44"/>
    <mergeCell ref="C43:C44"/>
    <mergeCell ref="A39:A40"/>
    <mergeCell ref="B39:B40"/>
    <mergeCell ref="C39:C40"/>
    <mergeCell ref="A41:E41"/>
    <mergeCell ref="A42:G42"/>
    <mergeCell ref="A38:G38"/>
    <mergeCell ref="A32:A35"/>
    <mergeCell ref="B32:B35"/>
    <mergeCell ref="A36:G36"/>
    <mergeCell ref="A28:A30"/>
    <mergeCell ref="B28:B30"/>
    <mergeCell ref="A31:G31"/>
    <mergeCell ref="A27:G27"/>
    <mergeCell ref="A18:G18"/>
    <mergeCell ref="A20:G20"/>
    <mergeCell ref="A22:G22"/>
    <mergeCell ref="A24:G24"/>
    <mergeCell ref="A25:A26"/>
    <mergeCell ref="B25:B26"/>
    <mergeCell ref="A5:G5"/>
    <mergeCell ref="A1:G1"/>
    <mergeCell ref="A12:G12"/>
    <mergeCell ref="A14:G14"/>
    <mergeCell ref="A16:G16"/>
    <mergeCell ref="A6:G6"/>
    <mergeCell ref="A7:A11"/>
    <mergeCell ref="B7:B11"/>
  </mergeCells>
  <pageMargins left="0.70866141732283472" right="0.70866141732283472" top="0.74803149606299213" bottom="0.74803149606299213" header="0.31496062992125984" footer="0.31496062992125984"/>
  <pageSetup scale="82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A17" sqref="A17:G17"/>
    </sheetView>
  </sheetViews>
  <sheetFormatPr baseColWidth="10" defaultRowHeight="15" x14ac:dyDescent="0.25"/>
  <cols>
    <col min="1" max="1" width="11.5703125" bestFit="1" customWidth="1"/>
    <col min="2" max="2" width="32.42578125" customWidth="1"/>
    <col min="3" max="3" width="10.28515625" customWidth="1"/>
    <col min="4" max="7" width="14.7109375" customWidth="1"/>
  </cols>
  <sheetData>
    <row r="1" spans="1:7" x14ac:dyDescent="0.25">
      <c r="A1" s="55" t="s">
        <v>88</v>
      </c>
      <c r="B1" s="55"/>
      <c r="C1" s="55"/>
      <c r="D1" s="55"/>
      <c r="E1" s="55"/>
      <c r="F1" s="55"/>
      <c r="G1" s="55"/>
    </row>
    <row r="3" spans="1:7" x14ac:dyDescent="0.25">
      <c r="A3" s="10" t="s">
        <v>9</v>
      </c>
      <c r="B3" s="10" t="s">
        <v>0</v>
      </c>
      <c r="C3" s="10" t="s">
        <v>1</v>
      </c>
      <c r="D3" s="56" t="s">
        <v>87</v>
      </c>
      <c r="E3" s="57"/>
      <c r="F3" s="57"/>
      <c r="G3" s="58"/>
    </row>
    <row r="4" spans="1:7" x14ac:dyDescent="0.25">
      <c r="A4" s="12">
        <v>2</v>
      </c>
      <c r="B4" s="13" t="s">
        <v>11</v>
      </c>
      <c r="C4" s="12">
        <v>16</v>
      </c>
      <c r="D4" s="32" t="s">
        <v>12</v>
      </c>
      <c r="E4" s="33"/>
      <c r="F4" s="33"/>
      <c r="G4" s="34"/>
    </row>
    <row r="5" spans="1:7" x14ac:dyDescent="0.25">
      <c r="A5" s="28"/>
      <c r="B5" s="29"/>
      <c r="C5" s="29"/>
      <c r="D5" s="29"/>
      <c r="E5" s="29"/>
      <c r="F5" s="29"/>
      <c r="G5" s="30"/>
    </row>
    <row r="6" spans="1:7" x14ac:dyDescent="0.25">
      <c r="A6" s="12">
        <v>3</v>
      </c>
      <c r="B6" s="13" t="s">
        <v>11</v>
      </c>
      <c r="C6" s="12">
        <v>15</v>
      </c>
      <c r="D6" s="32" t="s">
        <v>12</v>
      </c>
      <c r="E6" s="33"/>
      <c r="F6" s="33"/>
      <c r="G6" s="34"/>
    </row>
    <row r="7" spans="1:7" x14ac:dyDescent="0.25">
      <c r="A7" s="28"/>
      <c r="B7" s="29"/>
      <c r="C7" s="29"/>
      <c r="D7" s="29"/>
      <c r="E7" s="29"/>
      <c r="F7" s="29"/>
      <c r="G7" s="30"/>
    </row>
    <row r="8" spans="1:7" x14ac:dyDescent="0.25">
      <c r="A8" s="12">
        <v>4</v>
      </c>
      <c r="B8" s="13" t="s">
        <v>11</v>
      </c>
      <c r="C8" s="12">
        <v>17</v>
      </c>
      <c r="D8" s="32" t="s">
        <v>12</v>
      </c>
      <c r="E8" s="33"/>
      <c r="F8" s="33"/>
      <c r="G8" s="34"/>
    </row>
    <row r="9" spans="1:7" x14ac:dyDescent="0.25">
      <c r="A9" s="28"/>
      <c r="B9" s="29"/>
      <c r="C9" s="29"/>
      <c r="D9" s="29"/>
      <c r="E9" s="29"/>
      <c r="F9" s="29"/>
      <c r="G9" s="30"/>
    </row>
    <row r="10" spans="1:7" x14ac:dyDescent="0.25">
      <c r="A10" s="40">
        <v>8</v>
      </c>
      <c r="B10" s="50" t="s">
        <v>17</v>
      </c>
      <c r="C10" s="12">
        <v>9</v>
      </c>
      <c r="D10" s="32" t="s">
        <v>12</v>
      </c>
      <c r="E10" s="33"/>
      <c r="F10" s="33"/>
      <c r="G10" s="34"/>
    </row>
    <row r="11" spans="1:7" x14ac:dyDescent="0.25">
      <c r="A11" s="49"/>
      <c r="B11" s="51"/>
      <c r="C11" s="8">
        <v>16</v>
      </c>
      <c r="D11" s="32" t="s">
        <v>12</v>
      </c>
      <c r="E11" s="33"/>
      <c r="F11" s="33"/>
      <c r="G11" s="34"/>
    </row>
    <row r="12" spans="1:7" x14ac:dyDescent="0.25">
      <c r="A12" s="41"/>
      <c r="B12" s="52"/>
      <c r="C12" s="19">
        <v>18</v>
      </c>
      <c r="D12" s="53" t="s">
        <v>66</v>
      </c>
      <c r="E12" s="53"/>
      <c r="F12" s="53"/>
      <c r="G12" s="54"/>
    </row>
    <row r="13" spans="1:7" x14ac:dyDescent="0.25">
      <c r="A13" s="28"/>
      <c r="B13" s="29"/>
      <c r="C13" s="29"/>
      <c r="D13" s="29"/>
      <c r="E13" s="29"/>
      <c r="F13" s="29"/>
      <c r="G13" s="30"/>
    </row>
    <row r="14" spans="1:7" x14ac:dyDescent="0.25">
      <c r="A14" s="9">
        <v>12</v>
      </c>
      <c r="B14" s="17" t="s">
        <v>22</v>
      </c>
      <c r="C14" s="9">
        <v>25</v>
      </c>
      <c r="D14" s="32" t="s">
        <v>12</v>
      </c>
      <c r="E14" s="33"/>
      <c r="F14" s="33"/>
      <c r="G14" s="34"/>
    </row>
    <row r="15" spans="1:7" x14ac:dyDescent="0.25">
      <c r="A15" s="28"/>
      <c r="B15" s="29"/>
      <c r="C15" s="29"/>
      <c r="D15" s="29"/>
      <c r="E15" s="29"/>
      <c r="F15" s="29"/>
      <c r="G15" s="30"/>
    </row>
    <row r="16" spans="1:7" x14ac:dyDescent="0.25">
      <c r="A16" s="9">
        <v>13</v>
      </c>
      <c r="B16" s="17" t="s">
        <v>22</v>
      </c>
      <c r="C16" s="9">
        <v>8</v>
      </c>
      <c r="D16" s="32" t="s">
        <v>12</v>
      </c>
      <c r="E16" s="33"/>
      <c r="F16" s="33"/>
      <c r="G16" s="34"/>
    </row>
    <row r="17" spans="1:7" x14ac:dyDescent="0.25">
      <c r="A17" s="28"/>
      <c r="B17" s="29"/>
      <c r="C17" s="29"/>
      <c r="D17" s="29"/>
      <c r="E17" s="29"/>
      <c r="F17" s="29"/>
      <c r="G17" s="30"/>
    </row>
    <row r="18" spans="1:7" ht="38.25" x14ac:dyDescent="0.25">
      <c r="A18" s="9">
        <v>17</v>
      </c>
      <c r="B18" s="17" t="s">
        <v>31</v>
      </c>
      <c r="C18" s="9">
        <v>9</v>
      </c>
      <c r="D18" s="32" t="s">
        <v>12</v>
      </c>
      <c r="E18" s="33"/>
      <c r="F18" s="33"/>
      <c r="G18" s="34"/>
    </row>
    <row r="19" spans="1:7" x14ac:dyDescent="0.25">
      <c r="A19" s="28"/>
      <c r="B19" s="29"/>
      <c r="C19" s="29"/>
      <c r="D19" s="29"/>
      <c r="E19" s="29"/>
      <c r="F19" s="29"/>
      <c r="G19" s="30"/>
    </row>
    <row r="20" spans="1:7" x14ac:dyDescent="0.25">
      <c r="A20" s="22">
        <v>18</v>
      </c>
      <c r="B20" s="20" t="s">
        <v>30</v>
      </c>
      <c r="C20" s="9">
        <v>3</v>
      </c>
      <c r="D20" s="32" t="s">
        <v>12</v>
      </c>
      <c r="E20" s="33"/>
      <c r="F20" s="33"/>
      <c r="G20" s="34"/>
    </row>
    <row r="21" spans="1:7" x14ac:dyDescent="0.25">
      <c r="A21" s="37"/>
      <c r="B21" s="42"/>
      <c r="C21" s="9">
        <v>4</v>
      </c>
      <c r="D21" s="32" t="s">
        <v>12</v>
      </c>
      <c r="E21" s="33"/>
      <c r="F21" s="33"/>
      <c r="G21" s="34"/>
    </row>
    <row r="22" spans="1:7" x14ac:dyDescent="0.25">
      <c r="A22" s="23"/>
      <c r="B22" s="21"/>
      <c r="C22" s="9">
        <v>5</v>
      </c>
      <c r="D22" s="32" t="s">
        <v>12</v>
      </c>
      <c r="E22" s="33"/>
      <c r="F22" s="33"/>
      <c r="G22" s="34"/>
    </row>
    <row r="23" spans="1:7" x14ac:dyDescent="0.25">
      <c r="A23" s="28"/>
      <c r="B23" s="29"/>
      <c r="C23" s="29"/>
      <c r="D23" s="29"/>
      <c r="E23" s="29"/>
      <c r="F23" s="29"/>
      <c r="G23" s="30"/>
    </row>
    <row r="24" spans="1:7" x14ac:dyDescent="0.25">
      <c r="A24" s="22">
        <v>29</v>
      </c>
      <c r="B24" s="35" t="s">
        <v>45</v>
      </c>
      <c r="C24" s="9">
        <v>6</v>
      </c>
      <c r="D24" s="32" t="s">
        <v>12</v>
      </c>
      <c r="E24" s="33"/>
      <c r="F24" s="33"/>
      <c r="G24" s="34"/>
    </row>
    <row r="25" spans="1:7" x14ac:dyDescent="0.25">
      <c r="A25" s="37"/>
      <c r="B25" s="45"/>
      <c r="C25" s="9">
        <v>7</v>
      </c>
      <c r="D25" s="32" t="s">
        <v>12</v>
      </c>
      <c r="E25" s="33"/>
      <c r="F25" s="33"/>
      <c r="G25" s="34"/>
    </row>
    <row r="26" spans="1:7" x14ac:dyDescent="0.25">
      <c r="A26" s="37"/>
      <c r="B26" s="45"/>
      <c r="C26" s="9">
        <v>9</v>
      </c>
      <c r="D26" s="32" t="s">
        <v>12</v>
      </c>
      <c r="E26" s="33"/>
      <c r="F26" s="33"/>
      <c r="G26" s="34"/>
    </row>
    <row r="27" spans="1:7" x14ac:dyDescent="0.25">
      <c r="A27" s="37"/>
      <c r="B27" s="45"/>
      <c r="C27" s="9">
        <v>11</v>
      </c>
      <c r="D27" s="32" t="s">
        <v>12</v>
      </c>
      <c r="E27" s="33"/>
      <c r="F27" s="33"/>
      <c r="G27" s="34"/>
    </row>
    <row r="28" spans="1:7" x14ac:dyDescent="0.25">
      <c r="A28" s="37"/>
      <c r="B28" s="45"/>
      <c r="C28" s="9">
        <v>12</v>
      </c>
      <c r="D28" s="32" t="s">
        <v>12</v>
      </c>
      <c r="E28" s="33"/>
      <c r="F28" s="33"/>
      <c r="G28" s="34"/>
    </row>
    <row r="29" spans="1:7" x14ac:dyDescent="0.25">
      <c r="A29" s="23"/>
      <c r="B29" s="36"/>
      <c r="C29" s="9">
        <v>15</v>
      </c>
      <c r="D29" s="32" t="s">
        <v>12</v>
      </c>
      <c r="E29" s="33"/>
      <c r="F29" s="33"/>
      <c r="G29" s="34"/>
    </row>
    <row r="30" spans="1:7" x14ac:dyDescent="0.25">
      <c r="A30" s="28"/>
      <c r="B30" s="29"/>
      <c r="C30" s="29"/>
      <c r="D30" s="29"/>
      <c r="E30" s="29"/>
      <c r="F30" s="29"/>
      <c r="G30" s="30"/>
    </row>
    <row r="31" spans="1:7" x14ac:dyDescent="0.25">
      <c r="A31" s="22">
        <v>35</v>
      </c>
      <c r="B31" s="20" t="s">
        <v>52</v>
      </c>
      <c r="C31" s="9">
        <v>2</v>
      </c>
      <c r="D31" s="32" t="s">
        <v>12</v>
      </c>
      <c r="E31" s="33"/>
      <c r="F31" s="33"/>
      <c r="G31" s="34"/>
    </row>
    <row r="32" spans="1:7" x14ac:dyDescent="0.25">
      <c r="A32" s="37"/>
      <c r="B32" s="42"/>
      <c r="C32" s="9">
        <v>10</v>
      </c>
      <c r="D32" s="32" t="s">
        <v>12</v>
      </c>
      <c r="E32" s="33"/>
      <c r="F32" s="33"/>
      <c r="G32" s="34"/>
    </row>
    <row r="33" spans="1:8" x14ac:dyDescent="0.25">
      <c r="A33" s="37"/>
      <c r="B33" s="42"/>
      <c r="C33" s="9">
        <v>11</v>
      </c>
      <c r="D33" s="32" t="s">
        <v>12</v>
      </c>
      <c r="E33" s="33"/>
      <c r="F33" s="33"/>
      <c r="G33" s="34"/>
    </row>
    <row r="34" spans="1:8" x14ac:dyDescent="0.25">
      <c r="A34" s="37"/>
      <c r="B34" s="42"/>
      <c r="C34" s="9">
        <v>12</v>
      </c>
      <c r="D34" s="32" t="s">
        <v>12</v>
      </c>
      <c r="E34" s="33"/>
      <c r="F34" s="33"/>
      <c r="G34" s="34"/>
    </row>
    <row r="35" spans="1:8" x14ac:dyDescent="0.25">
      <c r="A35" s="23"/>
      <c r="B35" s="21"/>
      <c r="C35" s="9">
        <v>21</v>
      </c>
      <c r="D35" s="32" t="s">
        <v>12</v>
      </c>
      <c r="E35" s="33"/>
      <c r="F35" s="33"/>
      <c r="G35" s="34"/>
    </row>
    <row r="36" spans="1:8" x14ac:dyDescent="0.25">
      <c r="A36" s="28"/>
      <c r="B36" s="29"/>
      <c r="C36" s="29"/>
      <c r="D36" s="29"/>
      <c r="E36" s="29"/>
      <c r="F36" s="29"/>
      <c r="G36" s="30"/>
    </row>
    <row r="37" spans="1:8" ht="64.5" x14ac:dyDescent="0.25">
      <c r="A37" s="9">
        <v>46</v>
      </c>
      <c r="B37" s="17" t="s">
        <v>63</v>
      </c>
      <c r="C37" s="9">
        <v>18</v>
      </c>
      <c r="D37" s="32" t="s">
        <v>12</v>
      </c>
      <c r="E37" s="33"/>
      <c r="F37" s="33"/>
      <c r="G37" s="34"/>
      <c r="H37" s="2" t="s">
        <v>64</v>
      </c>
    </row>
    <row r="38" spans="1:8" x14ac:dyDescent="0.25">
      <c r="A38" s="28"/>
      <c r="B38" s="29"/>
      <c r="C38" s="29"/>
      <c r="D38" s="29"/>
      <c r="E38" s="29"/>
      <c r="F38" s="29"/>
      <c r="G38" s="30"/>
      <c r="H38" s="1"/>
    </row>
    <row r="39" spans="1:8" ht="25.5" x14ac:dyDescent="0.25">
      <c r="A39" s="9">
        <v>47</v>
      </c>
      <c r="B39" s="17" t="s">
        <v>62</v>
      </c>
      <c r="C39" s="9">
        <v>19</v>
      </c>
      <c r="D39" s="32" t="s">
        <v>12</v>
      </c>
      <c r="E39" s="33"/>
      <c r="F39" s="33"/>
      <c r="G39" s="34"/>
      <c r="H39" s="1"/>
    </row>
    <row r="40" spans="1:8" x14ac:dyDescent="0.25">
      <c r="A40" s="28"/>
      <c r="B40" s="29"/>
      <c r="C40" s="29"/>
      <c r="D40" s="29"/>
      <c r="E40" s="29"/>
      <c r="F40" s="29"/>
      <c r="G40" s="30"/>
      <c r="H40" s="1"/>
    </row>
    <row r="41" spans="1:8" x14ac:dyDescent="0.25">
      <c r="A41" s="24">
        <v>49</v>
      </c>
      <c r="B41" s="44" t="s">
        <v>70</v>
      </c>
      <c r="C41" s="9">
        <v>8</v>
      </c>
      <c r="D41" s="43" t="s">
        <v>12</v>
      </c>
      <c r="E41" s="43"/>
      <c r="F41" s="43"/>
      <c r="G41" s="43"/>
    </row>
    <row r="42" spans="1:8" x14ac:dyDescent="0.25">
      <c r="A42" s="24"/>
      <c r="B42" s="44"/>
      <c r="C42" s="9">
        <v>10</v>
      </c>
      <c r="D42" s="43" t="s">
        <v>12</v>
      </c>
      <c r="E42" s="43"/>
      <c r="F42" s="43"/>
      <c r="G42" s="43"/>
    </row>
    <row r="43" spans="1:8" x14ac:dyDescent="0.25">
      <c r="A43" s="24"/>
      <c r="B43" s="44"/>
      <c r="C43" s="9">
        <v>23</v>
      </c>
      <c r="D43" s="43" t="s">
        <v>12</v>
      </c>
      <c r="E43" s="43"/>
      <c r="F43" s="43"/>
      <c r="G43" s="43"/>
    </row>
    <row r="44" spans="1:8" x14ac:dyDescent="0.25">
      <c r="A44" s="28"/>
      <c r="B44" s="29"/>
      <c r="C44" s="29"/>
      <c r="D44" s="29"/>
      <c r="E44" s="29"/>
      <c r="F44" s="29"/>
      <c r="G44" s="30"/>
    </row>
    <row r="45" spans="1:8" x14ac:dyDescent="0.25">
      <c r="A45" s="40">
        <v>50</v>
      </c>
      <c r="B45" s="38" t="s">
        <v>71</v>
      </c>
      <c r="C45" s="9">
        <v>6</v>
      </c>
      <c r="D45" s="32" t="s">
        <v>12</v>
      </c>
      <c r="E45" s="33"/>
      <c r="F45" s="33"/>
      <c r="G45" s="34"/>
    </row>
    <row r="46" spans="1:8" x14ac:dyDescent="0.25">
      <c r="A46" s="41"/>
      <c r="B46" s="39"/>
      <c r="C46" s="9">
        <v>7</v>
      </c>
      <c r="D46" s="32" t="s">
        <v>12</v>
      </c>
      <c r="E46" s="33"/>
      <c r="F46" s="33"/>
      <c r="G46" s="34"/>
    </row>
    <row r="47" spans="1:8" x14ac:dyDescent="0.25">
      <c r="A47" s="28"/>
      <c r="B47" s="29"/>
      <c r="C47" s="29"/>
      <c r="D47" s="29"/>
      <c r="E47" s="29"/>
      <c r="F47" s="29"/>
      <c r="G47" s="30"/>
    </row>
    <row r="48" spans="1:8" x14ac:dyDescent="0.25">
      <c r="A48" s="22">
        <v>52</v>
      </c>
      <c r="B48" s="20" t="s">
        <v>69</v>
      </c>
      <c r="C48" s="9">
        <v>6</v>
      </c>
      <c r="D48" s="32" t="s">
        <v>12</v>
      </c>
      <c r="E48" s="33"/>
      <c r="F48" s="33"/>
      <c r="G48" s="34"/>
    </row>
    <row r="49" spans="1:7" x14ac:dyDescent="0.25">
      <c r="A49" s="37"/>
      <c r="B49" s="42"/>
      <c r="C49" s="9">
        <v>7</v>
      </c>
      <c r="D49" s="32" t="s">
        <v>12</v>
      </c>
      <c r="E49" s="33"/>
      <c r="F49" s="33"/>
      <c r="G49" s="34"/>
    </row>
    <row r="50" spans="1:7" x14ac:dyDescent="0.25">
      <c r="A50" s="37"/>
      <c r="B50" s="42"/>
      <c r="C50" s="9">
        <v>8</v>
      </c>
      <c r="D50" s="32" t="s">
        <v>12</v>
      </c>
      <c r="E50" s="33"/>
      <c r="F50" s="33"/>
      <c r="G50" s="34"/>
    </row>
    <row r="51" spans="1:7" x14ac:dyDescent="0.25">
      <c r="A51" s="23"/>
      <c r="B51" s="21"/>
      <c r="C51" s="9">
        <v>11</v>
      </c>
      <c r="D51" s="32" t="s">
        <v>12</v>
      </c>
      <c r="E51" s="33"/>
      <c r="F51" s="33"/>
      <c r="G51" s="34"/>
    </row>
    <row r="52" spans="1:7" x14ac:dyDescent="0.25">
      <c r="A52" s="28"/>
      <c r="B52" s="29"/>
      <c r="C52" s="29"/>
      <c r="D52" s="29"/>
      <c r="E52" s="29"/>
      <c r="F52" s="29"/>
      <c r="G52" s="30"/>
    </row>
    <row r="53" spans="1:7" ht="38.25" x14ac:dyDescent="0.25">
      <c r="A53" s="9">
        <v>53</v>
      </c>
      <c r="B53" s="17" t="s">
        <v>72</v>
      </c>
      <c r="C53" s="9">
        <v>22</v>
      </c>
      <c r="D53" s="32" t="s">
        <v>12</v>
      </c>
      <c r="E53" s="33"/>
      <c r="F53" s="33"/>
      <c r="G53" s="34"/>
    </row>
    <row r="54" spans="1:7" x14ac:dyDescent="0.25">
      <c r="A54" s="28"/>
      <c r="B54" s="29"/>
      <c r="C54" s="29"/>
      <c r="D54" s="29"/>
      <c r="E54" s="29"/>
      <c r="F54" s="29"/>
      <c r="G54" s="30"/>
    </row>
    <row r="55" spans="1:7" x14ac:dyDescent="0.25">
      <c r="A55" s="9">
        <v>56</v>
      </c>
      <c r="B55" s="18" t="s">
        <v>75</v>
      </c>
      <c r="C55" s="9">
        <v>9</v>
      </c>
      <c r="D55" s="32" t="s">
        <v>12</v>
      </c>
      <c r="E55" s="33"/>
      <c r="F55" s="33"/>
      <c r="G55" s="34"/>
    </row>
    <row r="56" spans="1:7" x14ac:dyDescent="0.25">
      <c r="A56" s="28"/>
      <c r="B56" s="29"/>
      <c r="C56" s="29"/>
      <c r="D56" s="29"/>
      <c r="E56" s="29"/>
      <c r="F56" s="29"/>
      <c r="G56" s="30"/>
    </row>
    <row r="57" spans="1:7" ht="38.25" x14ac:dyDescent="0.25">
      <c r="A57" s="9">
        <v>61</v>
      </c>
      <c r="B57" s="17" t="s">
        <v>79</v>
      </c>
      <c r="C57" s="9">
        <v>7</v>
      </c>
      <c r="D57" s="46" t="s">
        <v>12</v>
      </c>
      <c r="E57" s="47"/>
      <c r="F57" s="47"/>
      <c r="G57" s="48"/>
    </row>
    <row r="58" spans="1:7" x14ac:dyDescent="0.25">
      <c r="A58" s="28"/>
      <c r="B58" s="29"/>
      <c r="C58" s="29"/>
      <c r="D58" s="29"/>
      <c r="E58" s="29"/>
      <c r="F58" s="29"/>
      <c r="G58" s="30"/>
    </row>
    <row r="59" spans="1:7" x14ac:dyDescent="0.25">
      <c r="A59" s="24">
        <v>63</v>
      </c>
      <c r="B59" s="31" t="s">
        <v>81</v>
      </c>
      <c r="C59" s="9">
        <v>5</v>
      </c>
      <c r="D59" s="32" t="s">
        <v>12</v>
      </c>
      <c r="E59" s="33"/>
      <c r="F59" s="33"/>
      <c r="G59" s="34"/>
    </row>
    <row r="60" spans="1:7" x14ac:dyDescent="0.25">
      <c r="A60" s="24"/>
      <c r="B60" s="31"/>
      <c r="C60" s="9">
        <v>9</v>
      </c>
      <c r="D60" s="32" t="s">
        <v>12</v>
      </c>
      <c r="E60" s="33"/>
      <c r="F60" s="33"/>
      <c r="G60" s="34"/>
    </row>
    <row r="61" spans="1:7" x14ac:dyDescent="0.25">
      <c r="A61" s="24"/>
      <c r="B61" s="31"/>
      <c r="C61" s="9">
        <v>16</v>
      </c>
      <c r="D61" s="32" t="s">
        <v>12</v>
      </c>
      <c r="E61" s="33"/>
      <c r="F61" s="33"/>
      <c r="G61" s="34"/>
    </row>
    <row r="62" spans="1:7" x14ac:dyDescent="0.25">
      <c r="A62" s="24"/>
      <c r="B62" s="31"/>
      <c r="C62" s="9">
        <v>24</v>
      </c>
      <c r="D62" s="32" t="s">
        <v>12</v>
      </c>
      <c r="E62" s="33"/>
      <c r="F62" s="33"/>
      <c r="G62" s="34"/>
    </row>
    <row r="63" spans="1:7" x14ac:dyDescent="0.25">
      <c r="A63" s="28"/>
      <c r="B63" s="29"/>
      <c r="C63" s="29"/>
      <c r="D63" s="29"/>
      <c r="E63" s="29"/>
      <c r="F63" s="29"/>
      <c r="G63" s="30"/>
    </row>
    <row r="64" spans="1:7" x14ac:dyDescent="0.25">
      <c r="A64" s="24">
        <v>65</v>
      </c>
      <c r="B64" s="31" t="s">
        <v>82</v>
      </c>
      <c r="C64" s="9">
        <v>6</v>
      </c>
      <c r="D64" s="43" t="s">
        <v>12</v>
      </c>
      <c r="E64" s="43"/>
      <c r="F64" s="43"/>
      <c r="G64" s="43"/>
    </row>
    <row r="65" spans="1:7" x14ac:dyDescent="0.25">
      <c r="A65" s="24"/>
      <c r="B65" s="31"/>
      <c r="C65" s="9">
        <v>7</v>
      </c>
      <c r="D65" s="43" t="s">
        <v>12</v>
      </c>
      <c r="E65" s="43"/>
      <c r="F65" s="43"/>
      <c r="G65" s="43"/>
    </row>
    <row r="66" spans="1:7" x14ac:dyDescent="0.25">
      <c r="A66" s="28"/>
      <c r="B66" s="29"/>
      <c r="C66" s="29"/>
      <c r="D66" s="29"/>
      <c r="E66" s="29"/>
      <c r="F66" s="29"/>
      <c r="G66" s="30"/>
    </row>
    <row r="67" spans="1:7" ht="25.5" x14ac:dyDescent="0.25">
      <c r="A67" s="9">
        <v>66</v>
      </c>
      <c r="B67" s="17" t="s">
        <v>85</v>
      </c>
      <c r="C67" s="9">
        <v>9</v>
      </c>
      <c r="D67" s="43" t="s">
        <v>12</v>
      </c>
      <c r="E67" s="43"/>
      <c r="F67" s="43"/>
      <c r="G67" s="43"/>
    </row>
  </sheetData>
  <mergeCells count="84">
    <mergeCell ref="D67:G67"/>
    <mergeCell ref="A1:G1"/>
    <mergeCell ref="A63:G63"/>
    <mergeCell ref="A64:A65"/>
    <mergeCell ref="B64:B65"/>
    <mergeCell ref="D64:G64"/>
    <mergeCell ref="D65:G65"/>
    <mergeCell ref="A66:G66"/>
    <mergeCell ref="A58:G58"/>
    <mergeCell ref="A59:A62"/>
    <mergeCell ref="B59:B62"/>
    <mergeCell ref="D59:G59"/>
    <mergeCell ref="D60:G60"/>
    <mergeCell ref="D61:G61"/>
    <mergeCell ref="D62:G62"/>
    <mergeCell ref="A52:G52"/>
    <mergeCell ref="D53:G53"/>
    <mergeCell ref="D55:G55"/>
    <mergeCell ref="A56:G56"/>
    <mergeCell ref="A54:G54"/>
    <mergeCell ref="D57:G57"/>
    <mergeCell ref="A48:A51"/>
    <mergeCell ref="B48:B51"/>
    <mergeCell ref="D48:G48"/>
    <mergeCell ref="D49:G49"/>
    <mergeCell ref="D50:G50"/>
    <mergeCell ref="D51:G51"/>
    <mergeCell ref="A47:G47"/>
    <mergeCell ref="A36:G36"/>
    <mergeCell ref="D37:G37"/>
    <mergeCell ref="A38:G38"/>
    <mergeCell ref="D39:G39"/>
    <mergeCell ref="A40:G40"/>
    <mergeCell ref="A41:A43"/>
    <mergeCell ref="B41:B43"/>
    <mergeCell ref="D41:G41"/>
    <mergeCell ref="D42:G42"/>
    <mergeCell ref="D43:G43"/>
    <mergeCell ref="A44:G44"/>
    <mergeCell ref="A45:A46"/>
    <mergeCell ref="B45:B46"/>
    <mergeCell ref="D45:G45"/>
    <mergeCell ref="D46:G46"/>
    <mergeCell ref="A30:G30"/>
    <mergeCell ref="A31:A35"/>
    <mergeCell ref="B31:B35"/>
    <mergeCell ref="D31:G31"/>
    <mergeCell ref="D32:G32"/>
    <mergeCell ref="D33:G33"/>
    <mergeCell ref="D34:G34"/>
    <mergeCell ref="D35:G35"/>
    <mergeCell ref="A24:A29"/>
    <mergeCell ref="B24:B29"/>
    <mergeCell ref="D24:G24"/>
    <mergeCell ref="D25:G25"/>
    <mergeCell ref="D26:G26"/>
    <mergeCell ref="D27:G27"/>
    <mergeCell ref="D28:G28"/>
    <mergeCell ref="D29:G29"/>
    <mergeCell ref="A23:G23"/>
    <mergeCell ref="A13:G13"/>
    <mergeCell ref="D14:G14"/>
    <mergeCell ref="A15:G15"/>
    <mergeCell ref="D16:G16"/>
    <mergeCell ref="D18:G18"/>
    <mergeCell ref="A19:G19"/>
    <mergeCell ref="A17:G17"/>
    <mergeCell ref="A20:A22"/>
    <mergeCell ref="B20:B22"/>
    <mergeCell ref="D20:G20"/>
    <mergeCell ref="D21:G21"/>
    <mergeCell ref="D22:G22"/>
    <mergeCell ref="D3:G3"/>
    <mergeCell ref="A10:A12"/>
    <mergeCell ref="B10:B12"/>
    <mergeCell ref="D10:G10"/>
    <mergeCell ref="D11:G11"/>
    <mergeCell ref="D12:G12"/>
    <mergeCell ref="D4:G4"/>
    <mergeCell ref="A5:G5"/>
    <mergeCell ref="D6:G6"/>
    <mergeCell ref="A7:G7"/>
    <mergeCell ref="D8:G8"/>
    <mergeCell ref="A9:G9"/>
  </mergeCells>
  <pageMargins left="0.70866141732283472" right="0.70866141732283472" top="0.55118110236220474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Hoja1</vt:lpstr>
      <vt:lpstr>Hoja3</vt:lpstr>
      <vt:lpstr>Hoja2</vt:lpstr>
      <vt:lpstr>Hoja1!Área_de_impresión</vt:lpstr>
      <vt:lpstr>Hoja2!Área_de_impresión</vt:lpstr>
      <vt:lpstr>Hoja3!Área_de_impresión</vt:lpstr>
      <vt:lpstr>Hoja1!Títulos_a_imprimir</vt:lpstr>
      <vt:lpstr>Hoja2!Títulos_a_imprimir</vt:lpstr>
      <vt:lpstr>Hoja3!Títulos_a_imprimir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Elena Bocanegra Salas</dc:creator>
  <cp:lastModifiedBy>Ashfield Leonardo Robinson Altamar</cp:lastModifiedBy>
  <cp:lastPrinted>2014-12-17T15:43:29Z</cp:lastPrinted>
  <dcterms:created xsi:type="dcterms:W3CDTF">2014-12-16T16:12:39Z</dcterms:created>
  <dcterms:modified xsi:type="dcterms:W3CDTF">2014-12-27T01:41:36Z</dcterms:modified>
</cp:coreProperties>
</file>