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120" windowWidth="17925" windowHeight="11640" tabRatio="805"/>
  </bookViews>
  <sheets>
    <sheet name="COTIZACION" sheetId="2" r:id="rId1"/>
    <sheet name="INFORMACION ADICIONAL" sheetId="5" r:id="rId2"/>
    <sheet name="POLIZAS" sheetId="6" r:id="rId3"/>
  </sheets>
  <definedNames>
    <definedName name="_xlnm.Print_Area" localSheetId="0">COTIZACION!$B$1:$H$68</definedName>
    <definedName name="_xlnm.Print_Titles" localSheetId="0">COTIZACION!$7:$11</definedName>
  </definedNames>
  <calcPr calcId="125725"/>
</workbook>
</file>

<file path=xl/calcChain.xml><?xml version="1.0" encoding="utf-8"?>
<calcChain xmlns="http://schemas.openxmlformats.org/spreadsheetml/2006/main">
  <c r="G60" i="2"/>
  <c r="H60" s="1"/>
  <c r="G59"/>
  <c r="H59" s="1"/>
  <c r="G58"/>
  <c r="H58" s="1"/>
  <c r="G57"/>
  <c r="H57" s="1"/>
  <c r="G50"/>
  <c r="H50" s="1"/>
  <c r="G49"/>
  <c r="H49" s="1"/>
  <c r="G48"/>
  <c r="H48" s="1"/>
  <c r="G47"/>
  <c r="H47" s="1"/>
  <c r="G40"/>
  <c r="H40" s="1"/>
  <c r="G39"/>
  <c r="H39" s="1"/>
  <c r="G38"/>
  <c r="H38" s="1"/>
  <c r="G37"/>
  <c r="H37" s="1"/>
  <c r="G26"/>
  <c r="H26" s="1"/>
  <c r="G27"/>
  <c r="H27" s="1"/>
  <c r="G28"/>
  <c r="H28" s="1"/>
  <c r="G29"/>
  <c r="H29" s="1"/>
  <c r="G30"/>
  <c r="H30" s="1"/>
  <c r="G25"/>
  <c r="H25" s="1"/>
  <c r="C18"/>
  <c r="G55" s="1"/>
  <c r="H55" s="1"/>
  <c r="G24" l="1"/>
  <c r="H24" s="1"/>
  <c r="G36"/>
  <c r="H36" s="1"/>
  <c r="G46"/>
  <c r="H46" s="1"/>
  <c r="G56"/>
  <c r="H56" s="1"/>
  <c r="G23"/>
  <c r="H23" s="1"/>
  <c r="G35"/>
  <c r="H35" s="1"/>
  <c r="G45"/>
  <c r="H45" s="1"/>
</calcChain>
</file>

<file path=xl/sharedStrings.xml><?xml version="1.0" encoding="utf-8"?>
<sst xmlns="http://schemas.openxmlformats.org/spreadsheetml/2006/main" count="187" uniqueCount="128">
  <si>
    <t>CEL:</t>
  </si>
  <si>
    <t>La presente Cotización  incluye todos los costos directos e indirectos en que incurra la empresa contratista durante la ejecución del contrato. Así mismo esta cotización cuenta con las obligaciones tributarias de acuerdo con las normas aplicables para el tipo de servicio y contrato correspondiente, y los costos de las pólizas.</t>
  </si>
  <si>
    <t>La presente cotización incluye todos los gastos para cumplir cabalmente con el contrato,  de acuerdo con las especificaciones de la Ficha Técnica del Servicio.</t>
  </si>
  <si>
    <t>La presente cotización se remite como parte del estudio de mercado, previo a la contratación, y no implica ninguna obligación de contratar.</t>
  </si>
  <si>
    <t>IVA UNITARIO</t>
  </si>
  <si>
    <t>VALOR UNITARIO CON IVA</t>
  </si>
  <si>
    <t>VALOR UNITARIO SIN IVA</t>
  </si>
  <si>
    <t>EMPRESA:</t>
  </si>
  <si>
    <t xml:space="preserve">CONTACTO: </t>
  </si>
  <si>
    <t xml:space="preserve">TEL: </t>
  </si>
  <si>
    <t xml:space="preserve">FECHA: </t>
  </si>
  <si>
    <t xml:space="preserve">CARGO: </t>
  </si>
  <si>
    <t>MAIL:</t>
  </si>
  <si>
    <t>FORMATO SOLICITUD DE COTIZACION  -   COMPRA DE COMPUTADORES</t>
  </si>
  <si>
    <t xml:space="preserve">Cámara </t>
  </si>
  <si>
    <t>Pad Mouse ergonómico</t>
  </si>
  <si>
    <t>Guaya de seguridad</t>
  </si>
  <si>
    <t>Cantidad</t>
  </si>
  <si>
    <t>Item</t>
  </si>
  <si>
    <t>Computador Escritorio Tipo 1</t>
  </si>
  <si>
    <t>Computador Escritorio Tipo 2</t>
  </si>
  <si>
    <t>Computador Portatil Tipo 2</t>
  </si>
  <si>
    <t>Maletín diseñado para cargar el equipo</t>
  </si>
  <si>
    <r>
      <rPr>
        <b/>
        <sz val="10"/>
        <color indexed="8"/>
        <rFont val="Arial"/>
        <family val="2"/>
      </rPr>
      <t>República de Colombia
Instituto Colombiano de Bienestar Familiar
Cecilia de la Fuente de Lleras 
Dirección de Logística y Abastecimiento</t>
    </r>
    <r>
      <rPr>
        <sz val="10"/>
        <color indexed="8"/>
        <rFont val="Arial"/>
        <family val="2"/>
      </rPr>
      <t xml:space="preserve">
</t>
    </r>
  </si>
  <si>
    <t>Sistema de audio</t>
  </si>
  <si>
    <t>Marca</t>
  </si>
  <si>
    <t>Referencia</t>
  </si>
  <si>
    <t>Computador Portatil Tipo 1</t>
  </si>
  <si>
    <t>UVT 2013*</t>
  </si>
  <si>
    <t>82**</t>
  </si>
  <si>
    <t>FORMATO INFORMACIÓN GENERAL Y FINANCIERA DE PROVEEDORES</t>
  </si>
  <si>
    <t>CIUDAD</t>
  </si>
  <si>
    <t>FECHA</t>
  </si>
  <si>
    <t>PERSONA</t>
  </si>
  <si>
    <t>NATURAL</t>
  </si>
  <si>
    <t>DD</t>
  </si>
  <si>
    <t>MM</t>
  </si>
  <si>
    <t>AA</t>
  </si>
  <si>
    <t>JURIDICA</t>
  </si>
  <si>
    <t xml:space="preserve"> 1.  INFORMACIÓN GENERAL</t>
  </si>
  <si>
    <t xml:space="preserve">1.1. Identificación. </t>
  </si>
  <si>
    <t>PERSONAS 
NATURALES</t>
  </si>
  <si>
    <t>NOMBRE COMERCIAL</t>
  </si>
  <si>
    <t>NOMBRES Y APELLIDOS</t>
  </si>
  <si>
    <t>CÉDULA</t>
  </si>
  <si>
    <t>PERSONAS 
JURIDICAS</t>
  </si>
  <si>
    <t>RAZÓN SOCIAL</t>
  </si>
  <si>
    <t>NIT</t>
  </si>
  <si>
    <t>DV</t>
  </si>
  <si>
    <t xml:space="preserve">DIRECCIÓN </t>
  </si>
  <si>
    <t>TELÉFONO</t>
  </si>
  <si>
    <t>FAX</t>
  </si>
  <si>
    <t>PAGINA WEB</t>
  </si>
  <si>
    <t>TIEMPO DE CONSTITUCION</t>
  </si>
  <si>
    <t>OTROS</t>
  </si>
  <si>
    <t>(Años)</t>
  </si>
  <si>
    <t>1.2. Personas de Contacto</t>
  </si>
  <si>
    <t>GERENTE GENERAL</t>
  </si>
  <si>
    <t>E-MAIL</t>
  </si>
  <si>
    <t>TELEFONO</t>
  </si>
  <si>
    <t>EXT.</t>
  </si>
  <si>
    <t>CELULAR</t>
  </si>
  <si>
    <t>DIRECTOR COMERCIAL</t>
  </si>
  <si>
    <t>1.3. Descripción de la Compañía.</t>
  </si>
  <si>
    <t>PRODUCTOS Y/O SERVICIOS (incluir en esta casilla un listado o breve descripción de los produtos y/o servicios que ofrece la compañía).</t>
  </si>
  <si>
    <t>NUMERO DE EMPLEADOS</t>
  </si>
  <si>
    <t>Códigos CIIU</t>
  </si>
  <si>
    <t>Código de Actividad CIIU a Declarar</t>
  </si>
  <si>
    <t>Descripción  Actividad Económica CIIU</t>
  </si>
  <si>
    <t>Tarifa por 
Mil
(incluir el valor que corresponda a la agrupación y a la actividad)</t>
  </si>
  <si>
    <t>2. INFORMACIÓN FINANCIERA  - A DICIEMBRE 31 DE 2011</t>
  </si>
  <si>
    <t xml:space="preserve">INDICADOR  </t>
  </si>
  <si>
    <t>DESCRIPCIÓN</t>
  </si>
  <si>
    <t>VALOR</t>
  </si>
  <si>
    <t>Patrimonio</t>
  </si>
  <si>
    <t>Patrimonio total</t>
  </si>
  <si>
    <t>En pesos</t>
  </si>
  <si>
    <t>Capital real del proponente</t>
  </si>
  <si>
    <t>Capital social efectivamente pagado más las reservas constituidas, más las utilidades retenidas, más las utilidades del ejercicio.</t>
  </si>
  <si>
    <t>Liquidez</t>
  </si>
  <si>
    <t>Activo corriente sobre pasivo corriente</t>
  </si>
  <si>
    <t>Veces</t>
  </si>
  <si>
    <t>Nivel de endeudamiento</t>
  </si>
  <si>
    <t>Pasivo total sobre activo total</t>
  </si>
  <si>
    <t>Porcentaje</t>
  </si>
  <si>
    <t>Capital de trabajo</t>
  </si>
  <si>
    <t>Activo corriente menos pasivo corriente</t>
  </si>
  <si>
    <t>Indicador de Riesgo</t>
  </si>
  <si>
    <t>Activos fijos sobre el patrimonio neto</t>
  </si>
  <si>
    <t xml:space="preserve">EBITDA </t>
  </si>
  <si>
    <t xml:space="preserve">Utilidad operacional más depreciaciones y amortizaciones. </t>
  </si>
  <si>
    <t>Crecimiento EBITDA</t>
  </si>
  <si>
    <t>EBITDA del último año (2011) sobre el EBITDA del año inmediatamente anterior (2010)</t>
  </si>
  <si>
    <t>Rotación del inventario</t>
  </si>
  <si>
    <t>Costos de ventas sobre inventario</t>
  </si>
  <si>
    <t>Ingresos brutos operacionales</t>
  </si>
  <si>
    <t>CONCEPTOS A TENER EN CUENTA</t>
  </si>
  <si>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</si>
  <si>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</si>
  <si>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</si>
  <si>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</si>
  <si>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</si>
  <si>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</si>
  <si>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</si>
  <si>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</si>
  <si>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</si>
  <si>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</si>
  <si>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</si>
  <si>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</si>
  <si>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</si>
  <si>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r>
      <t xml:space="preserve">COMPUTADOR ESCRITORIO - </t>
    </r>
    <r>
      <rPr>
        <b/>
        <sz val="10"/>
        <color rgb="FFFF0000"/>
        <rFont val="Arial"/>
        <family val="2"/>
      </rPr>
      <t>TIPO 2</t>
    </r>
  </si>
  <si>
    <r>
      <t xml:space="preserve">COMPUTADOR PORTATILES - </t>
    </r>
    <r>
      <rPr>
        <b/>
        <sz val="10"/>
        <color rgb="FFFF0000"/>
        <rFont val="Arial"/>
        <family val="2"/>
      </rPr>
      <t>TIPO 1</t>
    </r>
  </si>
  <si>
    <r>
      <t xml:space="preserve">COMPUTADOR PORTATILES - </t>
    </r>
    <r>
      <rPr>
        <b/>
        <sz val="10"/>
        <color rgb="FFFF0000"/>
        <rFont val="Arial"/>
        <family val="2"/>
      </rPr>
      <t>TIPO 2</t>
    </r>
  </si>
  <si>
    <t>*La DIAN mediante comunicado de prensa # 125, fija la UVT para 2013 en $26.841 pesos. Fuente http://www.dian.gov.co/descargas/EscritosComunicados/2012/125_DIAN_fija_UVT_para_2013.pdf</t>
  </si>
  <si>
    <t xml:space="preserve">**Los computadores de escritorio y portátiles cuyo valor en aduanas sea inferior o igual a 82 UVT no causarán IVA (Art. 31 Ley 111 de 2006, Resolución 12115 de 2009)
</t>
  </si>
  <si>
    <r>
      <t xml:space="preserve">COMPUTADOR ESCRITORIO - </t>
    </r>
    <r>
      <rPr>
        <b/>
        <sz val="10"/>
        <color rgb="FFFF0000"/>
        <rFont val="Arial"/>
        <family val="2"/>
      </rPr>
      <t>TIPO 1</t>
    </r>
  </si>
  <si>
    <r>
      <t>NOTA (1)</t>
    </r>
    <r>
      <rPr>
        <sz val="8"/>
        <color indexed="8"/>
        <rFont val="Arial"/>
        <family val="2"/>
      </rPr>
      <t>: Por favor diligenciar solo las celdas en</t>
    </r>
    <r>
      <rPr>
        <b/>
        <sz val="8"/>
        <color indexed="8"/>
        <rFont val="Arial"/>
        <family val="2"/>
      </rPr>
      <t xml:space="preserve"> AMARILLO.</t>
    </r>
  </si>
  <si>
    <r>
      <t xml:space="preserve">NOTA(2): </t>
    </r>
    <r>
      <rPr>
        <sz val="8"/>
        <color indexed="8"/>
        <rFont val="Arial"/>
        <family val="2"/>
      </rPr>
      <t xml:space="preserve">Los precios deben estar expresados en </t>
    </r>
    <r>
      <rPr>
        <b/>
        <sz val="8"/>
        <color rgb="FFFF0000"/>
        <rFont val="Arial"/>
        <family val="2"/>
      </rPr>
      <t>pesos colombianos (COP)</t>
    </r>
  </si>
  <si>
    <r>
      <rPr>
        <b/>
        <sz val="8"/>
        <rFont val="Arial"/>
        <family val="2"/>
      </rPr>
      <t>NOTA(3)</t>
    </r>
    <r>
      <rPr>
        <sz val="8"/>
        <rFont val="Arial"/>
        <family val="2"/>
      </rPr>
      <t>: Las especificaciones técnicas de todos los items a cotizar se encuentran en la FICHA DE CONDICIONES TÉCNICAS ESENCIALES y en el Anexo 11.2. especificaciones técnicas de los equipos. La información sobre sitios de entrega se encuentra detallada en el Anexo No. 11.1. Sitios y Cantidades a entregar.</t>
    </r>
  </si>
  <si>
    <r>
      <rPr>
        <b/>
        <sz val="8"/>
        <rFont val="Arial"/>
        <family val="2"/>
      </rPr>
      <t xml:space="preserve">NOTA (4): </t>
    </r>
    <r>
      <rPr>
        <sz val="8"/>
        <rFont val="Arial"/>
        <family val="2"/>
      </rPr>
      <t>Con el fin de establecer la cantidad de equipos que se ajuste a la disponiilidad de la Entidad,  se solicita cotizar de acuerdo con los siguientes rangos de cantidades totales a adquirir.</t>
    </r>
  </si>
  <si>
    <t>2700-3300***</t>
  </si>
  <si>
    <t>***Cantidad de acuerdo a lo definido en el numeral 6 de la FCT</t>
  </si>
  <si>
    <t>180-220***</t>
  </si>
  <si>
    <t>90-110***</t>
  </si>
  <si>
    <t>2099-2699</t>
  </si>
  <si>
    <t>139-179</t>
  </si>
  <si>
    <t>69-89</t>
  </si>
  <si>
    <t>Cobertura: Corresponde al porcentaje del valor total del contrato a amparar.</t>
  </si>
</sst>
</file>

<file path=xl/styles.xml><?xml version="1.0" encoding="utf-8"?>
<styleSheet xmlns="http://schemas.openxmlformats.org/spreadsheetml/2006/main">
  <numFmts count="4">
    <numFmt numFmtId="43" formatCode="_(* #,##0.00_);_(* \(#,##0.00\);_(* &quot;-&quot;??_);_(@_)"/>
    <numFmt numFmtId="164" formatCode="&quot;$&quot;\ #,##0"/>
    <numFmt numFmtId="165" formatCode="_(* #,##0_);_(* \(#,##0\);_(* &quot;-&quot;??_);_(@_)"/>
    <numFmt numFmtId="166" formatCode="0.0"/>
  </numFmts>
  <fonts count="25">
    <font>
      <sz val="11"/>
      <color theme="1"/>
      <name val="Arial"/>
      <family val="2"/>
    </font>
    <font>
      <sz val="11"/>
      <color theme="1"/>
      <name val="Arial"/>
      <family val="2"/>
    </font>
    <font>
      <sz val="9"/>
      <color theme="1"/>
      <name val="Arial"/>
      <family val="2"/>
    </font>
    <font>
      <b/>
      <sz val="10"/>
      <color theme="1"/>
      <name val="Arial"/>
      <family val="2"/>
    </font>
    <font>
      <sz val="10"/>
      <color theme="1"/>
      <name val="Arial"/>
      <family val="2"/>
    </font>
    <font>
      <sz val="11"/>
      <color indexed="8"/>
      <name val="Calibri"/>
      <family val="2"/>
    </font>
    <font>
      <b/>
      <sz val="10"/>
      <color indexed="8"/>
      <name val="Arial"/>
      <family val="2"/>
    </font>
    <font>
      <sz val="10"/>
      <color indexed="8"/>
      <name val="Arial"/>
      <family val="2"/>
    </font>
    <font>
      <b/>
      <sz val="10"/>
      <color rgb="FFFF0000"/>
      <name val="Arial"/>
      <family val="2"/>
    </font>
    <font>
      <b/>
      <sz val="10"/>
      <color rgb="FF000000"/>
      <name val="Arial"/>
      <family val="2"/>
    </font>
    <font>
      <sz val="10"/>
      <color rgb="FFFF0000"/>
      <name val="Arial"/>
      <family val="2"/>
    </font>
    <font>
      <sz val="10"/>
      <name val="Arial"/>
      <family val="2"/>
    </font>
    <font>
      <sz val="8"/>
      <name val="Arial"/>
      <family val="2"/>
    </font>
    <font>
      <b/>
      <sz val="9"/>
      <name val="Arial"/>
      <family val="2"/>
    </font>
    <font>
      <b/>
      <sz val="12"/>
      <name val="Arial"/>
      <family val="2"/>
    </font>
    <font>
      <b/>
      <sz val="8"/>
      <name val="Arial"/>
      <family val="2"/>
    </font>
    <font>
      <sz val="6"/>
      <name val="Arial"/>
      <family val="2"/>
    </font>
    <font>
      <sz val="9"/>
      <name val="Arial"/>
      <family val="2"/>
    </font>
    <font>
      <sz val="10"/>
      <name val="Zurich BT"/>
    </font>
    <font>
      <sz val="8"/>
      <color theme="1"/>
      <name val="Arial"/>
      <family val="2"/>
    </font>
    <font>
      <b/>
      <sz val="8"/>
      <color theme="1"/>
      <name val="Arial"/>
      <family val="2"/>
    </font>
    <font>
      <b/>
      <sz val="8"/>
      <color rgb="FF000000"/>
      <name val="Arial"/>
      <family val="2"/>
    </font>
    <font>
      <b/>
      <sz val="8"/>
      <color indexed="8"/>
      <name val="Arial"/>
      <family val="2"/>
    </font>
    <font>
      <sz val="8"/>
      <color indexed="8"/>
      <name val="Arial"/>
      <family val="2"/>
    </font>
    <font>
      <b/>
      <sz val="8"/>
      <color rgb="FFFF0000"/>
      <name val="Arial"/>
      <family val="2"/>
    </font>
  </fonts>
  <fills count="7">
    <fill>
      <patternFill patternType="none"/>
    </fill>
    <fill>
      <patternFill patternType="gray125"/>
    </fill>
    <fill>
      <patternFill patternType="solid">
        <fgColor rgb="FFFFFFCC"/>
        <bgColor indexed="64"/>
      </patternFill>
    </fill>
    <fill>
      <patternFill patternType="solid">
        <fgColor theme="0" tint="-0.249977111117893"/>
        <bgColor indexed="64"/>
      </patternFill>
    </fill>
    <fill>
      <patternFill patternType="solid">
        <fgColor rgb="FFFFFFCC"/>
        <bgColor indexed="9"/>
      </patternFill>
    </fill>
    <fill>
      <patternFill patternType="solid">
        <fgColor theme="0" tint="-0.14999847407452621"/>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indexed="64"/>
      </left>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s>
  <cellStyleXfs count="6">
    <xf numFmtId="0" fontId="0" fillId="0" borderId="0"/>
    <xf numFmtId="0" fontId="1" fillId="0" borderId="0"/>
    <xf numFmtId="0" fontId="5" fillId="0" borderId="0"/>
    <xf numFmtId="43" fontId="1" fillId="0" borderId="0" applyFont="0" applyFill="0" applyBorder="0" applyAlignment="0" applyProtection="0"/>
    <xf numFmtId="0" fontId="11" fillId="0" borderId="0"/>
    <xf numFmtId="9" fontId="18" fillId="0" borderId="0" applyFont="0" applyFill="0" applyBorder="0" applyAlignment="0" applyProtection="0"/>
  </cellStyleXfs>
  <cellXfs count="224">
    <xf numFmtId="0" fontId="0" fillId="0" borderId="0" xfId="0"/>
    <xf numFmtId="0" fontId="4" fillId="0" borderId="1" xfId="0" applyFont="1" applyBorder="1" applyAlignment="1">
      <alignment horizontal="center"/>
    </xf>
    <xf numFmtId="0" fontId="7" fillId="0" borderId="0" xfId="2" applyFont="1" applyAlignment="1" applyProtection="1">
      <alignment horizontal="left" vertical="center"/>
      <protection locked="0"/>
    </xf>
    <xf numFmtId="0" fontId="4" fillId="0" borderId="1" xfId="0" applyFont="1" applyBorder="1" applyAlignment="1">
      <alignment horizontal="center" vertical="center"/>
    </xf>
    <xf numFmtId="0" fontId="3" fillId="0" borderId="0" xfId="0" applyFont="1" applyBorder="1" applyAlignment="1">
      <alignment horizontal="center"/>
    </xf>
    <xf numFmtId="0" fontId="4" fillId="0" borderId="0" xfId="0" applyFont="1"/>
    <xf numFmtId="0" fontId="4" fillId="0" borderId="0" xfId="0" applyFont="1" applyBorder="1"/>
    <xf numFmtId="0" fontId="6" fillId="4" borderId="6" xfId="2" applyFont="1" applyFill="1" applyBorder="1" applyAlignment="1" applyProtection="1">
      <alignment vertical="center"/>
      <protection locked="0"/>
    </xf>
    <xf numFmtId="0" fontId="13" fillId="6" borderId="16" xfId="1" applyFont="1" applyFill="1" applyBorder="1" applyAlignment="1">
      <alignment vertical="center"/>
    </xf>
    <xf numFmtId="0" fontId="13" fillId="6" borderId="17" xfId="1" applyFont="1" applyFill="1" applyBorder="1" applyAlignment="1">
      <alignment vertical="center"/>
    </xf>
    <xf numFmtId="0" fontId="12" fillId="6" borderId="0" xfId="1" applyFont="1" applyFill="1" applyAlignment="1">
      <alignment horizontal="left" vertical="top"/>
    </xf>
    <xf numFmtId="0" fontId="13" fillId="6" borderId="0" xfId="1" applyFont="1" applyFill="1" applyBorder="1" applyAlignment="1">
      <alignment vertical="center"/>
    </xf>
    <xf numFmtId="0" fontId="13" fillId="6" borderId="19" xfId="1" applyFont="1" applyFill="1" applyBorder="1" applyAlignment="1">
      <alignment vertical="center"/>
    </xf>
    <xf numFmtId="0" fontId="13" fillId="6" borderId="21" xfId="1" applyFont="1" applyFill="1" applyBorder="1" applyAlignment="1">
      <alignment vertical="center"/>
    </xf>
    <xf numFmtId="0" fontId="13" fillId="6" borderId="22" xfId="1" applyFont="1" applyFill="1" applyBorder="1" applyAlignment="1">
      <alignment vertical="center"/>
    </xf>
    <xf numFmtId="0" fontId="12" fillId="6" borderId="0" xfId="1" applyFont="1" applyFill="1" applyBorder="1" applyAlignment="1">
      <alignment vertical="top"/>
    </xf>
    <xf numFmtId="0" fontId="12" fillId="6" borderId="26" xfId="1" applyFont="1" applyFill="1" applyBorder="1" applyAlignment="1">
      <alignment horizontal="left" vertical="top"/>
    </xf>
    <xf numFmtId="0" fontId="12" fillId="6" borderId="27" xfId="1" applyFont="1" applyFill="1" applyBorder="1" applyAlignment="1">
      <alignment horizontal="center" vertical="top"/>
    </xf>
    <xf numFmtId="0" fontId="12" fillId="6" borderId="27" xfId="1" applyFont="1" applyFill="1" applyBorder="1" applyAlignment="1">
      <alignment horizontal="left" vertical="top"/>
    </xf>
    <xf numFmtId="0" fontId="12" fillId="6" borderId="26" xfId="1" applyFont="1" applyFill="1" applyBorder="1" applyAlignment="1">
      <alignment horizontal="left" vertical="center"/>
    </xf>
    <xf numFmtId="0" fontId="12" fillId="6" borderId="26" xfId="1" applyFont="1" applyFill="1" applyBorder="1" applyAlignment="1">
      <alignment vertical="top" wrapText="1"/>
    </xf>
    <xf numFmtId="0" fontId="0" fillId="0" borderId="17" xfId="0" applyBorder="1" applyAlignment="1">
      <alignment vertical="center"/>
    </xf>
    <xf numFmtId="0" fontId="0" fillId="0" borderId="19" xfId="0" applyBorder="1" applyAlignment="1">
      <alignment vertical="center"/>
    </xf>
    <xf numFmtId="0" fontId="0" fillId="0" borderId="22" xfId="0" applyBorder="1" applyAlignment="1">
      <alignment vertical="center"/>
    </xf>
    <xf numFmtId="0" fontId="0" fillId="6" borderId="23" xfId="0" applyFill="1" applyBorder="1" applyAlignment="1">
      <alignment horizontal="center" vertical="center"/>
    </xf>
    <xf numFmtId="0" fontId="0" fillId="6" borderId="24" xfId="0" applyFill="1" applyBorder="1" applyAlignment="1">
      <alignment horizontal="center" vertical="center"/>
    </xf>
    <xf numFmtId="0" fontId="0" fillId="6" borderId="25" xfId="0" applyFill="1" applyBorder="1" applyAlignment="1">
      <alignment horizontal="center" vertical="center"/>
    </xf>
    <xf numFmtId="0" fontId="17" fillId="6" borderId="23" xfId="1" applyFont="1" applyFill="1" applyBorder="1" applyAlignment="1">
      <alignment vertical="center"/>
    </xf>
    <xf numFmtId="0" fontId="17" fillId="6" borderId="24" xfId="1" applyFont="1" applyFill="1" applyBorder="1" applyAlignment="1">
      <alignment vertical="center"/>
    </xf>
    <xf numFmtId="0" fontId="17" fillId="6" borderId="25" xfId="1" applyFont="1" applyFill="1" applyBorder="1" applyAlignment="1">
      <alignment vertical="center"/>
    </xf>
    <xf numFmtId="0" fontId="4" fillId="0" borderId="14" xfId="1" applyFont="1" applyBorder="1" applyAlignment="1">
      <alignment vertical="center"/>
    </xf>
    <xf numFmtId="0" fontId="17" fillId="6" borderId="0" xfId="1" applyFont="1" applyFill="1" applyBorder="1" applyAlignment="1">
      <alignment vertical="center"/>
    </xf>
    <xf numFmtId="0" fontId="17" fillId="6" borderId="19" xfId="1" applyFont="1" applyFill="1" applyBorder="1" applyAlignment="1">
      <alignment vertical="center"/>
    </xf>
    <xf numFmtId="0" fontId="4" fillId="0" borderId="23" xfId="1" applyFont="1" applyBorder="1" applyAlignment="1">
      <alignment vertical="center"/>
    </xf>
    <xf numFmtId="0" fontId="17" fillId="6" borderId="15" xfId="1" applyFont="1" applyFill="1" applyBorder="1" applyAlignment="1">
      <alignment vertical="center"/>
    </xf>
    <xf numFmtId="0" fontId="17" fillId="6" borderId="16" xfId="1" applyFont="1" applyFill="1" applyBorder="1" applyAlignment="1">
      <alignment vertical="center"/>
    </xf>
    <xf numFmtId="0" fontId="17" fillId="6" borderId="17" xfId="1" applyFont="1" applyFill="1" applyBorder="1" applyAlignment="1">
      <alignment vertical="center"/>
    </xf>
    <xf numFmtId="0" fontId="4" fillId="0" borderId="24" xfId="1" applyFont="1" applyBorder="1" applyAlignment="1">
      <alignment vertical="center"/>
    </xf>
    <xf numFmtId="0" fontId="4" fillId="0" borderId="0" xfId="1" applyFont="1"/>
    <xf numFmtId="0" fontId="4" fillId="0" borderId="0" xfId="1" applyFont="1" applyAlignment="1">
      <alignment wrapText="1"/>
    </xf>
    <xf numFmtId="0" fontId="3" fillId="0" borderId="2" xfId="1" applyFont="1" applyFill="1" applyBorder="1" applyAlignment="1" applyProtection="1">
      <alignment horizontal="right"/>
      <protection locked="0"/>
    </xf>
    <xf numFmtId="0" fontId="3" fillId="0" borderId="3" xfId="1" applyFont="1" applyBorder="1" applyAlignment="1" applyProtection="1">
      <alignment horizontal="right"/>
      <protection locked="0"/>
    </xf>
    <xf numFmtId="0" fontId="3" fillId="0" borderId="3" xfId="1" applyFont="1" applyBorder="1" applyAlignment="1" applyProtection="1">
      <alignment horizontal="right" wrapText="1"/>
      <protection locked="0"/>
    </xf>
    <xf numFmtId="0" fontId="3" fillId="0" borderId="3" xfId="1" applyFont="1" applyBorder="1" applyAlignment="1" applyProtection="1">
      <alignment vertical="center" wrapText="1"/>
      <protection locked="0"/>
    </xf>
    <xf numFmtId="0" fontId="3" fillId="0" borderId="4" xfId="1" applyFont="1" applyBorder="1" applyAlignment="1" applyProtection="1">
      <alignment vertical="center" wrapText="1"/>
      <protection locked="0"/>
    </xf>
    <xf numFmtId="0" fontId="3" fillId="0" borderId="13" xfId="1" applyFont="1" applyBorder="1" applyAlignment="1" applyProtection="1">
      <alignment horizontal="right"/>
      <protection locked="0"/>
    </xf>
    <xf numFmtId="0" fontId="3" fillId="0" borderId="0" xfId="1" applyFont="1" applyBorder="1" applyAlignment="1" applyProtection="1">
      <alignment horizontal="right"/>
      <protection locked="0"/>
    </xf>
    <xf numFmtId="0" fontId="3" fillId="0" borderId="0" xfId="1" applyFont="1" applyBorder="1" applyAlignment="1" applyProtection="1">
      <alignment horizontal="right" wrapText="1"/>
      <protection locked="0"/>
    </xf>
    <xf numFmtId="0" fontId="3" fillId="0" borderId="0" xfId="1" applyFont="1" applyBorder="1" applyAlignment="1" applyProtection="1">
      <alignment vertical="center" wrapText="1"/>
      <protection locked="0"/>
    </xf>
    <xf numFmtId="0" fontId="3" fillId="0" borderId="14" xfId="1" applyFont="1" applyBorder="1" applyAlignment="1" applyProtection="1">
      <alignment vertical="center" wrapText="1"/>
      <protection locked="0"/>
    </xf>
    <xf numFmtId="0" fontId="4" fillId="6" borderId="0" xfId="1" applyFont="1" applyFill="1" applyBorder="1"/>
    <xf numFmtId="0" fontId="4" fillId="6" borderId="14" xfId="1" applyFont="1" applyFill="1" applyBorder="1"/>
    <xf numFmtId="0" fontId="3" fillId="0" borderId="13" xfId="1" applyFont="1" applyFill="1" applyBorder="1" applyAlignment="1" applyProtection="1">
      <alignment horizontal="left" vertical="center"/>
      <protection locked="0"/>
    </xf>
    <xf numFmtId="0" fontId="3" fillId="0" borderId="0" xfId="1" applyFont="1" applyFill="1" applyBorder="1" applyAlignment="1" applyProtection="1">
      <alignment horizontal="left" vertical="center"/>
      <protection locked="0"/>
    </xf>
    <xf numFmtId="0" fontId="3" fillId="0" borderId="0" xfId="1" applyFont="1" applyFill="1" applyBorder="1" applyAlignment="1" applyProtection="1">
      <alignment horizontal="left" vertical="center" wrapText="1"/>
      <protection locked="0"/>
    </xf>
    <xf numFmtId="0" fontId="3" fillId="0" borderId="0" xfId="1" applyFont="1" applyFill="1" applyBorder="1" applyAlignment="1" applyProtection="1">
      <alignment horizontal="left"/>
      <protection locked="0"/>
    </xf>
    <xf numFmtId="0" fontId="9" fillId="0" borderId="14" xfId="1" applyFont="1" applyFill="1" applyBorder="1" applyAlignment="1" applyProtection="1">
      <alignment horizontal="left" vertical="center" wrapText="1"/>
      <protection locked="0"/>
    </xf>
    <xf numFmtId="0" fontId="4" fillId="0" borderId="13" xfId="1" applyFont="1" applyBorder="1"/>
    <xf numFmtId="0" fontId="4" fillId="0" borderId="0" xfId="1" applyFont="1" applyBorder="1"/>
    <xf numFmtId="0" fontId="4" fillId="0" borderId="0" xfId="1" applyFont="1" applyBorder="1" applyAlignment="1">
      <alignment wrapText="1"/>
    </xf>
    <xf numFmtId="0" fontId="4" fillId="0" borderId="14" xfId="1" applyFont="1" applyBorder="1"/>
    <xf numFmtId="0" fontId="3" fillId="0" borderId="13" xfId="1" applyFont="1" applyBorder="1"/>
    <xf numFmtId="0" fontId="9" fillId="3" borderId="1" xfId="4" applyFont="1" applyFill="1" applyBorder="1" applyAlignment="1">
      <alignment horizontal="center" vertical="center" wrapText="1"/>
    </xf>
    <xf numFmtId="10" fontId="11" fillId="0" borderId="1" xfId="5" applyNumberFormat="1" applyFont="1" applyFill="1" applyBorder="1" applyAlignment="1">
      <alignment horizontal="center" vertical="center"/>
    </xf>
    <xf numFmtId="166" fontId="11" fillId="0" borderId="1" xfId="4" applyNumberFormat="1" applyFont="1" applyFill="1" applyBorder="1" applyAlignment="1">
      <alignment horizontal="center" vertical="center" wrapText="1"/>
    </xf>
    <xf numFmtId="0" fontId="11" fillId="0" borderId="1" xfId="4" applyFont="1" applyFill="1" applyBorder="1" applyAlignment="1">
      <alignment horizontal="center" vertical="center" wrapText="1"/>
    </xf>
    <xf numFmtId="0" fontId="4" fillId="0" borderId="8" xfId="1" applyFont="1" applyBorder="1"/>
    <xf numFmtId="0" fontId="4" fillId="0" borderId="9" xfId="1" applyFont="1" applyBorder="1"/>
    <xf numFmtId="0" fontId="4" fillId="0" borderId="9" xfId="1" applyFont="1" applyBorder="1" applyAlignment="1">
      <alignment wrapText="1"/>
    </xf>
    <xf numFmtId="0" fontId="4" fillId="0" borderId="10" xfId="1" applyFont="1" applyBorder="1"/>
    <xf numFmtId="164" fontId="4" fillId="0" borderId="1" xfId="0" applyNumberFormat="1" applyFont="1" applyBorder="1" applyAlignment="1">
      <alignment horizontal="right"/>
    </xf>
    <xf numFmtId="0" fontId="4" fillId="0" borderId="1" xfId="3" applyNumberFormat="1" applyFont="1" applyBorder="1" applyAlignment="1">
      <alignment horizontal="right"/>
    </xf>
    <xf numFmtId="0" fontId="6" fillId="4" borderId="5" xfId="2" applyFont="1" applyFill="1" applyBorder="1" applyAlignment="1" applyProtection="1">
      <alignment horizontal="left" vertical="center"/>
      <protection locked="0"/>
    </xf>
    <xf numFmtId="0" fontId="4" fillId="0" borderId="0" xfId="0" applyFont="1" applyBorder="1" applyAlignment="1">
      <alignment horizontal="left"/>
    </xf>
    <xf numFmtId="0" fontId="3" fillId="0" borderId="0" xfId="0" applyFont="1" applyBorder="1" applyAlignment="1">
      <alignment horizontal="left"/>
    </xf>
    <xf numFmtId="0" fontId="3" fillId="0" borderId="1" xfId="0" applyFont="1" applyBorder="1" applyAlignment="1">
      <alignment horizontal="left"/>
    </xf>
    <xf numFmtId="0" fontId="4" fillId="0" borderId="0" xfId="0" applyFont="1" applyFill="1" applyBorder="1" applyAlignment="1">
      <alignment horizontal="left" vertical="center" wrapText="1"/>
    </xf>
    <xf numFmtId="0" fontId="4" fillId="0" borderId="0" xfId="0" applyFont="1" applyAlignment="1">
      <alignment horizontal="left"/>
    </xf>
    <xf numFmtId="164" fontId="4" fillId="2" borderId="1" xfId="3" applyNumberFormat="1" applyFont="1" applyFill="1" applyBorder="1" applyAlignment="1">
      <alignment horizontal="right" vertical="center"/>
    </xf>
    <xf numFmtId="164" fontId="4" fillId="0" borderId="1" xfId="0" applyNumberFormat="1" applyFont="1" applyFill="1" applyBorder="1" applyAlignment="1">
      <alignment horizontal="right" vertical="center"/>
    </xf>
    <xf numFmtId="164" fontId="4" fillId="0" borderId="0" xfId="0" applyNumberFormat="1" applyFont="1" applyBorder="1" applyAlignment="1">
      <alignment horizontal="right"/>
    </xf>
    <xf numFmtId="0" fontId="4" fillId="0" borderId="0" xfId="0" applyFont="1" applyBorder="1" applyAlignment="1">
      <alignment horizontal="right"/>
    </xf>
    <xf numFmtId="164" fontId="4" fillId="0" borderId="0" xfId="0" applyNumberFormat="1" applyFont="1" applyFill="1" applyBorder="1" applyAlignment="1">
      <alignment horizontal="right"/>
    </xf>
    <xf numFmtId="164" fontId="4" fillId="0" borderId="0" xfId="0" applyNumberFormat="1" applyFont="1" applyFill="1" applyBorder="1" applyAlignment="1">
      <alignment horizontal="right" vertical="center"/>
    </xf>
    <xf numFmtId="0" fontId="4" fillId="0" borderId="0" xfId="0" applyFont="1" applyFill="1" applyBorder="1" applyAlignment="1">
      <alignment horizontal="right" vertical="center"/>
    </xf>
    <xf numFmtId="0" fontId="6" fillId="4" borderId="2" xfId="2" applyFont="1" applyFill="1" applyBorder="1" applyAlignment="1" applyProtection="1">
      <protection locked="0"/>
    </xf>
    <xf numFmtId="0" fontId="6" fillId="0" borderId="6" xfId="2" applyFont="1" applyBorder="1" applyAlignment="1" applyProtection="1">
      <alignment horizontal="center" vertical="center" wrapText="1"/>
      <protection locked="0"/>
    </xf>
    <xf numFmtId="0" fontId="4" fillId="0" borderId="6" xfId="0" applyFont="1" applyBorder="1" applyAlignment="1">
      <alignment horizontal="center" vertical="center" wrapText="1"/>
    </xf>
    <xf numFmtId="0" fontId="19" fillId="0" borderId="0" xfId="0" applyFont="1"/>
    <xf numFmtId="0" fontId="19" fillId="0" borderId="0" xfId="0" applyFont="1" applyFill="1" applyBorder="1" applyAlignment="1">
      <alignment horizontal="left" vertical="center" wrapText="1"/>
    </xf>
    <xf numFmtId="0" fontId="19" fillId="0" borderId="0" xfId="0" applyFont="1" applyBorder="1"/>
    <xf numFmtId="0" fontId="20" fillId="3" borderId="1" xfId="0" applyFont="1" applyFill="1" applyBorder="1" applyAlignment="1">
      <alignment horizontal="left" vertical="center"/>
    </xf>
    <xf numFmtId="0" fontId="20" fillId="3" borderId="1" xfId="0" applyFont="1" applyFill="1" applyBorder="1" applyAlignment="1">
      <alignment horizontal="center" vertical="center" wrapText="1"/>
    </xf>
    <xf numFmtId="164" fontId="21" fillId="3" borderId="1" xfId="0" applyNumberFormat="1" applyFont="1" applyFill="1" applyBorder="1" applyAlignment="1">
      <alignment horizontal="center" vertical="center" wrapText="1"/>
    </xf>
    <xf numFmtId="0" fontId="21" fillId="3" borderId="1" xfId="0" applyFont="1" applyFill="1" applyBorder="1" applyAlignment="1">
      <alignment horizontal="center" vertical="center" wrapText="1"/>
    </xf>
    <xf numFmtId="0" fontId="22" fillId="0" borderId="0" xfId="2" applyFont="1" applyAlignment="1" applyProtection="1">
      <alignment horizontal="left" vertical="center"/>
      <protection locked="0"/>
    </xf>
    <xf numFmtId="0" fontId="6" fillId="4" borderId="5" xfId="2" applyFont="1" applyFill="1" applyBorder="1" applyAlignment="1" applyProtection="1">
      <protection locked="0"/>
    </xf>
    <xf numFmtId="0" fontId="7" fillId="0" borderId="1" xfId="0" applyFont="1" applyBorder="1" applyAlignment="1">
      <alignment horizontal="center" vertical="center" wrapText="1"/>
    </xf>
    <xf numFmtId="0" fontId="4" fillId="0" borderId="1" xfId="0" applyFont="1" applyBorder="1" applyAlignment="1">
      <alignment horizontal="center" vertical="center" wrapText="1"/>
    </xf>
    <xf numFmtId="0" fontId="6" fillId="0" borderId="1" xfId="2" applyFont="1" applyBorder="1" applyAlignment="1" applyProtection="1">
      <alignment horizontal="center" vertical="center" wrapText="1"/>
      <protection locked="0"/>
    </xf>
    <xf numFmtId="0" fontId="19" fillId="0" borderId="0" xfId="0" applyFont="1" applyAlignment="1">
      <alignment horizontal="left" vertical="center" wrapText="1"/>
    </xf>
    <xf numFmtId="0" fontId="4" fillId="0" borderId="1" xfId="0" applyFont="1" applyBorder="1" applyAlignment="1">
      <alignment horizontal="left" vertical="center" wrapText="1"/>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4" fillId="0" borderId="1" xfId="0" applyFont="1" applyFill="1" applyBorder="1" applyAlignment="1">
      <alignment horizontal="left" vertical="center" wrapText="1"/>
    </xf>
    <xf numFmtId="0" fontId="19" fillId="0" borderId="0" xfId="0" applyFont="1" applyAlignment="1">
      <alignment horizontal="left" vertical="top" wrapText="1"/>
    </xf>
    <xf numFmtId="0" fontId="20" fillId="0" borderId="0" xfId="0" applyFont="1" applyBorder="1" applyAlignment="1" applyProtection="1">
      <alignment horizontal="left" vertical="top" wrapText="1"/>
      <protection locked="0"/>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0" xfId="0" applyFont="1" applyFill="1" applyBorder="1" applyAlignment="1">
      <alignment horizontal="left" vertical="center" wrapText="1"/>
    </xf>
    <xf numFmtId="0" fontId="6" fillId="4" borderId="1" xfId="2" applyFont="1" applyFill="1" applyBorder="1" applyAlignment="1" applyProtection="1">
      <alignment horizontal="left" vertical="center" wrapText="1"/>
      <protection locked="0"/>
    </xf>
    <xf numFmtId="0" fontId="6" fillId="4" borderId="5" xfId="2" applyFont="1" applyFill="1" applyBorder="1" applyAlignment="1" applyProtection="1">
      <alignment horizontal="left" vertical="center" wrapText="1"/>
      <protection locked="0"/>
    </xf>
    <xf numFmtId="0" fontId="6" fillId="4" borderId="7" xfId="2" applyFont="1" applyFill="1" applyBorder="1" applyAlignment="1" applyProtection="1">
      <alignment horizontal="left" vertical="center" wrapText="1"/>
      <protection locked="0"/>
    </xf>
    <xf numFmtId="0" fontId="6" fillId="4" borderId="6" xfId="2" applyFont="1" applyFill="1" applyBorder="1" applyAlignment="1" applyProtection="1">
      <alignment horizontal="left" vertical="center" wrapText="1"/>
      <protection locked="0"/>
    </xf>
    <xf numFmtId="0" fontId="12" fillId="0" borderId="0" xfId="2" applyNumberFormat="1" applyFont="1" applyAlignment="1" applyProtection="1">
      <alignment horizontal="left" vertical="center" wrapText="1"/>
      <protection locked="0"/>
    </xf>
    <xf numFmtId="0" fontId="17" fillId="6" borderId="26" xfId="1" applyFont="1" applyFill="1" applyBorder="1" applyAlignment="1">
      <alignment horizontal="justify" vertical="center" wrapText="1"/>
    </xf>
    <xf numFmtId="0" fontId="17" fillId="6" borderId="25" xfId="1" applyFont="1" applyFill="1" applyBorder="1" applyAlignment="1">
      <alignment horizontal="justify" vertical="center" wrapText="1"/>
    </xf>
    <xf numFmtId="0" fontId="17" fillId="6" borderId="23" xfId="1" applyFont="1" applyFill="1" applyBorder="1" applyAlignment="1">
      <alignment horizontal="justify" vertical="center" wrapText="1"/>
    </xf>
    <xf numFmtId="0" fontId="12" fillId="6" borderId="26" xfId="1" applyFont="1" applyFill="1" applyBorder="1" applyAlignment="1">
      <alignment horizontal="justify" vertical="center" wrapText="1"/>
    </xf>
    <xf numFmtId="0" fontId="4" fillId="0" borderId="23" xfId="1" applyFont="1" applyBorder="1" applyAlignment="1">
      <alignment horizontal="left" vertical="center"/>
    </xf>
    <xf numFmtId="0" fontId="4" fillId="0" borderId="24" xfId="1" applyFont="1" applyBorder="1" applyAlignment="1">
      <alignment horizontal="left" vertical="center"/>
    </xf>
    <xf numFmtId="0" fontId="4" fillId="0" borderId="25" xfId="1" applyFont="1" applyBorder="1" applyAlignment="1">
      <alignment horizontal="left" vertical="center"/>
    </xf>
    <xf numFmtId="0" fontId="15" fillId="5" borderId="23" xfId="1" applyFont="1" applyFill="1" applyBorder="1" applyAlignment="1">
      <alignment horizontal="center" vertical="top"/>
    </xf>
    <xf numFmtId="0" fontId="15" fillId="5" borderId="24" xfId="1" applyFont="1" applyFill="1" applyBorder="1" applyAlignment="1">
      <alignment horizontal="center" vertical="top"/>
    </xf>
    <xf numFmtId="0" fontId="15" fillId="5" borderId="25" xfId="1" applyFont="1" applyFill="1" applyBorder="1" applyAlignment="1">
      <alignment horizontal="center" vertical="top"/>
    </xf>
    <xf numFmtId="0" fontId="13" fillId="6" borderId="23" xfId="1" applyFont="1" applyFill="1" applyBorder="1" applyAlignment="1">
      <alignment horizontal="center" vertical="center"/>
    </xf>
    <xf numFmtId="0" fontId="13" fillId="6" borderId="24" xfId="1" applyFont="1" applyFill="1" applyBorder="1" applyAlignment="1">
      <alignment horizontal="center" vertical="center"/>
    </xf>
    <xf numFmtId="0" fontId="13" fillId="6" borderId="25" xfId="1" applyFont="1" applyFill="1" applyBorder="1" applyAlignment="1">
      <alignment horizontal="center" vertical="center"/>
    </xf>
    <xf numFmtId="0" fontId="13" fillId="6" borderId="26" xfId="1" applyFont="1" applyFill="1" applyBorder="1" applyAlignment="1">
      <alignment horizontal="center" vertical="center" wrapText="1"/>
    </xf>
    <xf numFmtId="0" fontId="0" fillId="6" borderId="23" xfId="0" applyFill="1" applyBorder="1" applyAlignment="1">
      <alignment horizontal="center" vertical="center"/>
    </xf>
    <xf numFmtId="0" fontId="0" fillId="6" borderId="24" xfId="0" applyFill="1" applyBorder="1" applyAlignment="1">
      <alignment horizontal="center" vertical="center"/>
    </xf>
    <xf numFmtId="0" fontId="0" fillId="6" borderId="25" xfId="0" applyFill="1" applyBorder="1" applyAlignment="1">
      <alignment horizontal="center" vertical="center"/>
    </xf>
    <xf numFmtId="0" fontId="0" fillId="6" borderId="29" xfId="0" applyFill="1" applyBorder="1" applyAlignment="1">
      <alignment horizontal="center" vertical="center"/>
    </xf>
    <xf numFmtId="0" fontId="0" fillId="6" borderId="30" xfId="0" applyFill="1" applyBorder="1" applyAlignment="1">
      <alignment horizontal="center" vertical="center"/>
    </xf>
    <xf numFmtId="0" fontId="12" fillId="6" borderId="23" xfId="1" applyFont="1" applyFill="1" applyBorder="1" applyAlignment="1">
      <alignment horizontal="left" vertical="top"/>
    </xf>
    <xf numFmtId="0" fontId="12" fillId="6" borderId="24" xfId="1" applyFont="1" applyFill="1" applyBorder="1" applyAlignment="1">
      <alignment horizontal="left" vertical="top"/>
    </xf>
    <xf numFmtId="0" fontId="12" fillId="6" borderId="25" xfId="1" applyFont="1" applyFill="1" applyBorder="1" applyAlignment="1">
      <alignment horizontal="left" vertical="top"/>
    </xf>
    <xf numFmtId="0" fontId="17" fillId="6" borderId="15" xfId="1" applyFont="1" applyFill="1" applyBorder="1" applyAlignment="1">
      <alignment horizontal="center" vertical="center"/>
    </xf>
    <xf numFmtId="0" fontId="17" fillId="6" borderId="16" xfId="1" applyFont="1" applyFill="1" applyBorder="1" applyAlignment="1">
      <alignment horizontal="center" vertical="center"/>
    </xf>
    <xf numFmtId="0" fontId="17" fillId="6" borderId="17" xfId="1" applyFont="1" applyFill="1" applyBorder="1" applyAlignment="1">
      <alignment horizontal="center" vertical="center"/>
    </xf>
    <xf numFmtId="0" fontId="17" fillId="6" borderId="18" xfId="1" applyFont="1" applyFill="1" applyBorder="1" applyAlignment="1">
      <alignment horizontal="center" vertical="center"/>
    </xf>
    <xf numFmtId="0" fontId="17" fillId="6" borderId="0" xfId="1" applyFont="1" applyFill="1" applyBorder="1" applyAlignment="1">
      <alignment horizontal="center" vertical="center"/>
    </xf>
    <xf numFmtId="0" fontId="17" fillId="6" borderId="19" xfId="1" applyFont="1" applyFill="1" applyBorder="1" applyAlignment="1">
      <alignment horizontal="center" vertical="center"/>
    </xf>
    <xf numFmtId="0" fontId="17" fillId="6" borderId="20" xfId="1" applyFont="1" applyFill="1" applyBorder="1" applyAlignment="1">
      <alignment horizontal="center" vertical="center"/>
    </xf>
    <xf numFmtId="0" fontId="17" fillId="6" borderId="21" xfId="1" applyFont="1" applyFill="1" applyBorder="1" applyAlignment="1">
      <alignment horizontal="center" vertical="center"/>
    </xf>
    <xf numFmtId="0" fontId="17" fillId="6" borderId="22" xfId="1" applyFont="1" applyFill="1" applyBorder="1" applyAlignment="1">
      <alignment horizontal="center" vertical="center"/>
    </xf>
    <xf numFmtId="0" fontId="0" fillId="0" borderId="24" xfId="0" applyBorder="1" applyAlignment="1">
      <alignment horizontal="left"/>
    </xf>
    <xf numFmtId="0" fontId="0" fillId="0" borderId="25" xfId="0" applyBorder="1" applyAlignment="1">
      <alignment horizontal="left"/>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17" fillId="6" borderId="15" xfId="1" applyFont="1" applyFill="1" applyBorder="1" applyAlignment="1">
      <alignment vertical="center"/>
    </xf>
    <xf numFmtId="0" fontId="17" fillId="6" borderId="16" xfId="1" applyFont="1" applyFill="1" applyBorder="1" applyAlignment="1">
      <alignment vertical="center"/>
    </xf>
    <xf numFmtId="0" fontId="17" fillId="6" borderId="17" xfId="1" applyFont="1" applyFill="1" applyBorder="1" applyAlignment="1">
      <alignment vertical="center"/>
    </xf>
    <xf numFmtId="0" fontId="17" fillId="6" borderId="20" xfId="1" applyFont="1" applyFill="1" applyBorder="1" applyAlignment="1">
      <alignment vertical="center"/>
    </xf>
    <xf numFmtId="0" fontId="17" fillId="6" borderId="21" xfId="1" applyFont="1" applyFill="1" applyBorder="1" applyAlignment="1">
      <alignment vertical="center"/>
    </xf>
    <xf numFmtId="0" fontId="17" fillId="6" borderId="22" xfId="1" applyFont="1" applyFill="1" applyBorder="1" applyAlignment="1">
      <alignment vertical="center"/>
    </xf>
    <xf numFmtId="0" fontId="17" fillId="6" borderId="26" xfId="1" applyFont="1" applyFill="1" applyBorder="1" applyAlignment="1">
      <alignment vertical="center"/>
    </xf>
    <xf numFmtId="0" fontId="17" fillId="6" borderId="27" xfId="1" applyFont="1" applyFill="1" applyBorder="1" applyAlignment="1">
      <alignment vertical="center"/>
    </xf>
    <xf numFmtId="0" fontId="17" fillId="6" borderId="28" xfId="1" applyFont="1" applyFill="1" applyBorder="1" applyAlignment="1">
      <alignment vertical="center"/>
    </xf>
    <xf numFmtId="0" fontId="12" fillId="6" borderId="23" xfId="1" applyFont="1" applyFill="1" applyBorder="1" applyAlignment="1">
      <alignment horizontal="left" vertical="top" wrapText="1"/>
    </xf>
    <xf numFmtId="0" fontId="12" fillId="6" borderId="24" xfId="1" applyFont="1" applyFill="1"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top" wrapText="1"/>
    </xf>
    <xf numFmtId="0" fontId="0" fillId="0" borderId="16" xfId="0" applyBorder="1" applyAlignment="1">
      <alignment vertical="center"/>
    </xf>
    <xf numFmtId="0" fontId="0" fillId="0" borderId="17" xfId="0"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12" fillId="6" borderId="23" xfId="1" applyFont="1" applyFill="1" applyBorder="1" applyAlignment="1">
      <alignment vertical="top"/>
    </xf>
    <xf numFmtId="0" fontId="12" fillId="6" borderId="24" xfId="1" applyFont="1" applyFill="1" applyBorder="1" applyAlignment="1">
      <alignment vertical="top"/>
    </xf>
    <xf numFmtId="0" fontId="12" fillId="6" borderId="25" xfId="1" applyFont="1" applyFill="1" applyBorder="1" applyAlignment="1">
      <alignment vertical="top"/>
    </xf>
    <xf numFmtId="0" fontId="16" fillId="6" borderId="26" xfId="1" applyFont="1" applyFill="1" applyBorder="1" applyAlignment="1">
      <alignment horizontal="center" vertical="center" textRotation="90" wrapText="1" shrinkToFit="1"/>
    </xf>
    <xf numFmtId="0" fontId="16" fillId="6" borderId="26" xfId="1" applyFont="1" applyFill="1" applyBorder="1" applyAlignment="1">
      <alignment horizontal="center" vertical="center" textRotation="90" shrinkToFit="1"/>
    </xf>
    <xf numFmtId="0" fontId="12" fillId="6" borderId="26" xfId="1" applyFont="1" applyFill="1" applyBorder="1" applyAlignment="1">
      <alignment horizontal="left" vertical="top"/>
    </xf>
    <xf numFmtId="0" fontId="12" fillId="6" borderId="26" xfId="1" applyFont="1" applyFill="1" applyBorder="1" applyAlignment="1">
      <alignment vertical="top"/>
    </xf>
    <xf numFmtId="165" fontId="17" fillId="6" borderId="15" xfId="3" applyNumberFormat="1" applyFont="1" applyFill="1" applyBorder="1" applyAlignment="1">
      <alignment horizontal="center" vertical="center"/>
    </xf>
    <xf numFmtId="165" fontId="17" fillId="6" borderId="16" xfId="3" applyNumberFormat="1" applyFont="1" applyFill="1" applyBorder="1" applyAlignment="1">
      <alignment horizontal="center" vertical="center"/>
    </xf>
    <xf numFmtId="165" fontId="17" fillId="6" borderId="17" xfId="3" applyNumberFormat="1" applyFont="1" applyFill="1" applyBorder="1" applyAlignment="1">
      <alignment horizontal="center" vertical="center"/>
    </xf>
    <xf numFmtId="165" fontId="17" fillId="6" borderId="20" xfId="3" applyNumberFormat="1" applyFont="1" applyFill="1" applyBorder="1" applyAlignment="1">
      <alignment horizontal="center" vertical="center"/>
    </xf>
    <xf numFmtId="165" fontId="17" fillId="6" borderId="21" xfId="3" applyNumberFormat="1" applyFont="1" applyFill="1" applyBorder="1" applyAlignment="1">
      <alignment horizontal="center" vertical="center"/>
    </xf>
    <xf numFmtId="165" fontId="17" fillId="6" borderId="22" xfId="3" applyNumberFormat="1" applyFont="1" applyFill="1" applyBorder="1" applyAlignment="1">
      <alignment horizontal="center" vertical="center"/>
    </xf>
    <xf numFmtId="0" fontId="12" fillId="6" borderId="27" xfId="1" applyFont="1" applyFill="1" applyBorder="1" applyAlignment="1">
      <alignment vertical="center"/>
    </xf>
    <xf numFmtId="0" fontId="12" fillId="6" borderId="28" xfId="1" applyFont="1" applyFill="1" applyBorder="1" applyAlignment="1">
      <alignment vertical="center"/>
    </xf>
    <xf numFmtId="0" fontId="16" fillId="6" borderId="28" xfId="1" applyFont="1" applyFill="1" applyBorder="1" applyAlignment="1">
      <alignment horizontal="center" vertical="center" textRotation="90" wrapText="1" shrinkToFit="1"/>
    </xf>
    <xf numFmtId="0" fontId="12" fillId="6" borderId="28" xfId="1" applyFont="1" applyFill="1" applyBorder="1" applyAlignment="1">
      <alignment horizontal="center" vertical="top"/>
    </xf>
    <xf numFmtId="0" fontId="12" fillId="6" borderId="28" xfId="1" applyFont="1" applyFill="1" applyBorder="1" applyAlignment="1">
      <alignment vertical="top"/>
    </xf>
    <xf numFmtId="165" fontId="17" fillId="6" borderId="26" xfId="3" applyNumberFormat="1" applyFont="1" applyFill="1" applyBorder="1" applyAlignment="1">
      <alignment horizontal="center" vertical="center"/>
    </xf>
    <xf numFmtId="0" fontId="12" fillId="6" borderId="15" xfId="1" applyFont="1" applyFill="1" applyBorder="1" applyAlignment="1">
      <alignment horizontal="center" vertical="top"/>
    </xf>
    <xf numFmtId="0" fontId="12" fillId="6" borderId="16" xfId="1" applyFont="1" applyFill="1" applyBorder="1" applyAlignment="1">
      <alignment horizontal="center" vertical="top"/>
    </xf>
    <xf numFmtId="0" fontId="12" fillId="6" borderId="18" xfId="1" applyFont="1" applyFill="1" applyBorder="1" applyAlignment="1">
      <alignment horizontal="center" vertical="top"/>
    </xf>
    <xf numFmtId="0" fontId="12" fillId="6" borderId="0" xfId="1" applyFont="1" applyFill="1" applyBorder="1" applyAlignment="1">
      <alignment horizontal="center" vertical="top"/>
    </xf>
    <xf numFmtId="0" fontId="12" fillId="6" borderId="20" xfId="1" applyFont="1" applyFill="1" applyBorder="1" applyAlignment="1">
      <alignment horizontal="center" vertical="top"/>
    </xf>
    <xf numFmtId="0" fontId="12" fillId="6" borderId="21" xfId="1" applyFont="1" applyFill="1" applyBorder="1" applyAlignment="1">
      <alignment horizontal="center" vertical="top"/>
    </xf>
    <xf numFmtId="0" fontId="13" fillId="6" borderId="16" xfId="1" applyFont="1" applyFill="1" applyBorder="1" applyAlignment="1">
      <alignment horizontal="center" vertical="center" wrapText="1"/>
    </xf>
    <xf numFmtId="0" fontId="13" fillId="6" borderId="0" xfId="1" applyFont="1" applyFill="1" applyBorder="1" applyAlignment="1">
      <alignment horizontal="center" vertical="center" wrapText="1"/>
    </xf>
    <xf numFmtId="0" fontId="13" fillId="6" borderId="21" xfId="1" applyFont="1" applyFill="1" applyBorder="1" applyAlignment="1">
      <alignment horizontal="center" vertical="center" wrapText="1"/>
    </xf>
    <xf numFmtId="0" fontId="14" fillId="3" borderId="23" xfId="1" applyFont="1" applyFill="1" applyBorder="1" applyAlignment="1">
      <alignment horizontal="center" vertical="center"/>
    </xf>
    <xf numFmtId="0" fontId="14" fillId="3" borderId="24" xfId="1" applyFont="1" applyFill="1" applyBorder="1" applyAlignment="1">
      <alignment horizontal="center" vertical="center"/>
    </xf>
    <xf numFmtId="0" fontId="14" fillId="3" borderId="25" xfId="1" applyFont="1" applyFill="1" applyBorder="1" applyAlignment="1">
      <alignment horizontal="center" vertical="center"/>
    </xf>
    <xf numFmtId="0" fontId="12" fillId="6" borderId="15" xfId="1" applyFont="1" applyFill="1" applyBorder="1" applyAlignment="1">
      <alignment horizontal="center" vertical="center"/>
    </xf>
    <xf numFmtId="0" fontId="12" fillId="6" borderId="17" xfId="1" applyFont="1" applyFill="1" applyBorder="1" applyAlignment="1">
      <alignment horizontal="center" vertical="center"/>
    </xf>
    <xf numFmtId="0" fontId="12" fillId="6" borderId="18" xfId="1" applyFont="1" applyFill="1" applyBorder="1" applyAlignment="1">
      <alignment horizontal="center" vertical="center"/>
    </xf>
    <xf numFmtId="0" fontId="12" fillId="6" borderId="19" xfId="1" applyFont="1" applyFill="1" applyBorder="1" applyAlignment="1">
      <alignment horizontal="center" vertical="center"/>
    </xf>
    <xf numFmtId="0" fontId="12" fillId="6" borderId="16" xfId="1" applyFont="1" applyFill="1" applyBorder="1" applyAlignment="1">
      <alignment horizontal="center" vertical="center"/>
    </xf>
    <xf numFmtId="0" fontId="12" fillId="6" borderId="0" xfId="1" applyFont="1" applyFill="1" applyBorder="1" applyAlignment="1">
      <alignment horizontal="center" vertical="center"/>
    </xf>
    <xf numFmtId="0" fontId="12" fillId="6" borderId="26" xfId="1" applyFont="1" applyFill="1" applyBorder="1" applyAlignment="1">
      <alignment horizontal="center" vertical="center"/>
    </xf>
    <xf numFmtId="0" fontId="12" fillId="6" borderId="27" xfId="1" applyFont="1" applyFill="1" applyBorder="1" applyAlignment="1">
      <alignment horizontal="center" vertical="center"/>
    </xf>
    <xf numFmtId="0" fontId="12" fillId="6" borderId="27" xfId="1" applyFont="1" applyFill="1" applyBorder="1" applyAlignment="1">
      <alignment horizontal="left" vertical="top"/>
    </xf>
    <xf numFmtId="0" fontId="11" fillId="6" borderId="1" xfId="4" applyFont="1" applyFill="1" applyBorder="1" applyAlignment="1">
      <alignment horizontal="left" vertical="center"/>
    </xf>
    <xf numFmtId="0" fontId="11" fillId="6" borderId="5" xfId="4" applyFont="1" applyFill="1" applyBorder="1" applyAlignment="1">
      <alignment horizontal="left" vertical="center"/>
    </xf>
    <xf numFmtId="0" fontId="11" fillId="6" borderId="7" xfId="4" applyFont="1" applyFill="1" applyBorder="1" applyAlignment="1">
      <alignment horizontal="left" vertical="center"/>
    </xf>
    <xf numFmtId="0" fontId="3" fillId="3" borderId="2" xfId="1" applyFont="1" applyFill="1" applyBorder="1" applyAlignment="1" applyProtection="1">
      <alignment horizontal="center" vertical="center" wrapText="1"/>
      <protection locked="0"/>
    </xf>
    <xf numFmtId="0" fontId="3" fillId="3" borderId="3" xfId="1" applyFont="1" applyFill="1" applyBorder="1" applyAlignment="1" applyProtection="1">
      <alignment horizontal="center" vertical="center" wrapText="1"/>
      <protection locked="0"/>
    </xf>
    <xf numFmtId="0" fontId="3" fillId="3" borderId="4" xfId="1" applyFont="1" applyFill="1" applyBorder="1" applyAlignment="1" applyProtection="1">
      <alignment horizontal="center" vertical="center" wrapText="1"/>
      <protection locked="0"/>
    </xf>
    <xf numFmtId="0" fontId="3" fillId="3" borderId="8" xfId="1" applyFont="1" applyFill="1" applyBorder="1" applyAlignment="1" applyProtection="1">
      <alignment horizontal="center" vertical="center" wrapText="1"/>
      <protection locked="0"/>
    </xf>
    <xf numFmtId="0" fontId="3" fillId="3" borderId="9" xfId="1" applyFont="1" applyFill="1" applyBorder="1" applyAlignment="1" applyProtection="1">
      <alignment horizontal="center" vertical="center" wrapText="1"/>
      <protection locked="0"/>
    </xf>
    <xf numFmtId="0" fontId="3" fillId="3" borderId="10" xfId="1" applyFont="1" applyFill="1" applyBorder="1" applyAlignment="1" applyProtection="1">
      <alignment horizontal="center" vertical="center" wrapText="1"/>
      <protection locked="0"/>
    </xf>
    <xf numFmtId="0" fontId="10" fillId="0" borderId="13" xfId="1" applyFont="1" applyFill="1" applyBorder="1" applyAlignment="1" applyProtection="1">
      <alignment horizontal="left" vertical="center" wrapText="1"/>
      <protection locked="0"/>
    </xf>
    <xf numFmtId="0" fontId="10" fillId="0" borderId="0" xfId="1" applyFont="1" applyFill="1" applyBorder="1" applyAlignment="1" applyProtection="1">
      <alignment horizontal="left" vertical="center" wrapText="1"/>
      <protection locked="0"/>
    </xf>
    <xf numFmtId="0" fontId="10" fillId="0" borderId="14" xfId="1" applyFont="1" applyFill="1" applyBorder="1" applyAlignment="1" applyProtection="1">
      <alignment horizontal="left" vertical="center" wrapText="1"/>
      <protection locked="0"/>
    </xf>
    <xf numFmtId="0" fontId="9" fillId="3" borderId="1" xfId="4" applyFont="1" applyFill="1" applyBorder="1" applyAlignment="1">
      <alignment horizontal="center" vertical="center" wrapText="1"/>
    </xf>
  </cellXfs>
  <cellStyles count="6">
    <cellStyle name="Excel Built-in Normal 1" xfId="2"/>
    <cellStyle name="Millares" xfId="3" builtinId="3"/>
    <cellStyle name="Normal" xfId="0" builtinId="0"/>
    <cellStyle name="Normal 2" xfId="1"/>
    <cellStyle name="Normal 4" xfId="4"/>
    <cellStyle name="Porcentual 5" xfId="5"/>
  </cellStyles>
  <dxfs count="0"/>
  <tableStyles count="0" defaultTableStyle="TableStyleMedium9" defaultPivotStyle="PivotStyleLight16"/>
  <colors>
    <mruColors>
      <color rgb="FFFFFFCC"/>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editAs="oneCell">
    <xdr:from>
      <xdr:col>1</xdr:col>
      <xdr:colOff>257175</xdr:colOff>
      <xdr:row>1</xdr:row>
      <xdr:rowOff>0</xdr:rowOff>
    </xdr:from>
    <xdr:to>
      <xdr:col>1</xdr:col>
      <xdr:colOff>762000</xdr:colOff>
      <xdr:row>4</xdr:row>
      <xdr:rowOff>83343</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628650" y="361950"/>
          <a:ext cx="504825" cy="590550"/>
        </a:xfrm>
        <a:prstGeom prst="rect">
          <a:avLst/>
        </a:prstGeom>
        <a:noFill/>
        <a:ln w="9525">
          <a:noFill/>
          <a:miter lim="800000"/>
          <a:headEnd/>
          <a:tailEnd/>
        </a:ln>
      </xdr:spPr>
    </xdr:pic>
    <xdr:clientData/>
  </xdr:twoCellAnchor>
  <xdr:twoCellAnchor>
    <xdr:from>
      <xdr:col>7</xdr:col>
      <xdr:colOff>2038350</xdr:colOff>
      <xdr:row>1</xdr:row>
      <xdr:rowOff>9525</xdr:rowOff>
    </xdr:from>
    <xdr:to>
      <xdr:col>7</xdr:col>
      <xdr:colOff>2571750</xdr:colOff>
      <xdr:row>4</xdr:row>
      <xdr:rowOff>161925</xdr:rowOff>
    </xdr:to>
    <xdr:pic>
      <xdr:nvPicPr>
        <xdr:cNvPr id="3" name="Picture 2" descr="logo color"/>
        <xdr:cNvPicPr>
          <a:picLocks noChangeAspect="1" noChangeArrowheads="1"/>
        </xdr:cNvPicPr>
      </xdr:nvPicPr>
      <xdr:blipFill>
        <a:blip xmlns:r="http://schemas.openxmlformats.org/officeDocument/2006/relationships" r:embed="rId2"/>
        <a:srcRect/>
        <a:stretch>
          <a:fillRect/>
        </a:stretch>
      </xdr:blipFill>
      <xdr:spPr bwMode="auto">
        <a:xfrm>
          <a:off x="4562475" y="371475"/>
          <a:ext cx="0" cy="695325"/>
        </a:xfrm>
        <a:prstGeom prst="rect">
          <a:avLst/>
        </a:prstGeom>
        <a:noFill/>
        <a:ln w="9525">
          <a:noFill/>
          <a:miter lim="800000"/>
          <a:headEnd/>
          <a:tailEnd/>
        </a:ln>
      </xdr:spPr>
    </xdr:pic>
    <xdr:clientData/>
  </xdr:twoCellAnchor>
  <xdr:twoCellAnchor>
    <xdr:from>
      <xdr:col>7</xdr:col>
      <xdr:colOff>409575</xdr:colOff>
      <xdr:row>0</xdr:row>
      <xdr:rowOff>59531</xdr:rowOff>
    </xdr:from>
    <xdr:to>
      <xdr:col>7</xdr:col>
      <xdr:colOff>890587</xdr:colOff>
      <xdr:row>4</xdr:row>
      <xdr:rowOff>50006</xdr:rowOff>
    </xdr:to>
    <xdr:pic>
      <xdr:nvPicPr>
        <xdr:cNvPr id="4" name="Picture 2" descr="logo color"/>
        <xdr:cNvPicPr>
          <a:picLocks noChangeAspect="1" noChangeArrowheads="1"/>
        </xdr:cNvPicPr>
      </xdr:nvPicPr>
      <xdr:blipFill>
        <a:blip xmlns:r="http://schemas.openxmlformats.org/officeDocument/2006/relationships" r:embed="rId3" cstate="print"/>
        <a:srcRect/>
        <a:stretch>
          <a:fillRect/>
        </a:stretch>
      </xdr:blipFill>
      <xdr:spPr bwMode="auto">
        <a:xfrm>
          <a:off x="7324725" y="221456"/>
          <a:ext cx="481012" cy="65722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171450</xdr:colOff>
      <xdr:row>2</xdr:row>
      <xdr:rowOff>85726</xdr:rowOff>
    </xdr:from>
    <xdr:to>
      <xdr:col>3</xdr:col>
      <xdr:colOff>79927</xdr:colOff>
      <xdr:row>8</xdr:row>
      <xdr:rowOff>38101</xdr:rowOff>
    </xdr:to>
    <xdr:pic>
      <xdr:nvPicPr>
        <xdr:cNvPr id="2" name="2 Imagen" descr="LOGO ICBF"/>
        <xdr:cNvPicPr>
          <a:picLocks noChangeAspect="1" noChangeArrowheads="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361950" y="371476"/>
          <a:ext cx="479977" cy="7239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21</xdr:col>
      <xdr:colOff>219075</xdr:colOff>
      <xdr:row>2</xdr:row>
      <xdr:rowOff>95251</xdr:rowOff>
    </xdr:from>
    <xdr:to>
      <xdr:col>22</xdr:col>
      <xdr:colOff>285750</xdr:colOff>
      <xdr:row>7</xdr:row>
      <xdr:rowOff>0</xdr:rowOff>
    </xdr:to>
    <xdr:pic>
      <xdr:nvPicPr>
        <xdr:cNvPr id="3"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458200" y="381001"/>
          <a:ext cx="676275" cy="666749"/>
        </a:xfrm>
        <a:prstGeom prst="rect">
          <a:avLst/>
        </a:prstGeom>
        <a:noFill/>
        <a:ln w="9525">
          <a:noFill/>
          <a:miter lim="800000"/>
          <a:headEnd/>
          <a:tailEnd/>
        </a:ln>
      </xdr:spPr>
    </xdr:pic>
    <xdr:clientData/>
  </xdr:twoCellAnchor>
  <xdr:twoCellAnchor>
    <xdr:from>
      <xdr:col>8</xdr:col>
      <xdr:colOff>76200</xdr:colOff>
      <xdr:row>2</xdr:row>
      <xdr:rowOff>28575</xdr:rowOff>
    </xdr:from>
    <xdr:to>
      <xdr:col>19</xdr:col>
      <xdr:colOff>180975</xdr:colOff>
      <xdr:row>7</xdr:row>
      <xdr:rowOff>95249</xdr:rowOff>
    </xdr:to>
    <xdr:sp macro="" textlink="">
      <xdr:nvSpPr>
        <xdr:cNvPr id="4" name="3 CuadroTexto"/>
        <xdr:cNvSpPr txBox="1"/>
      </xdr:nvSpPr>
      <xdr:spPr>
        <a:xfrm>
          <a:off x="2752725" y="314325"/>
          <a:ext cx="4524375" cy="8286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t>Instituto Colombiano de Bienestar Familiar</a:t>
          </a:r>
        </a:p>
        <a:p>
          <a:pPr algn="ctr"/>
          <a:r>
            <a:rPr lang="es-ES" sz="1100" b="1">
              <a:solidFill>
                <a:schemeClr val="bg1">
                  <a:lumMod val="65000"/>
                </a:schemeClr>
              </a:solidFill>
            </a:rPr>
            <a:t>Cecilia de la Fuente de Lleras </a:t>
          </a:r>
        </a:p>
        <a:p>
          <a:pPr algn="ctr"/>
          <a:r>
            <a:rPr lang="es-ES" sz="1100" b="1"/>
            <a:t>Dirección de Logistica y Abastecimiento</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190500</xdr:colOff>
      <xdr:row>2</xdr:row>
      <xdr:rowOff>57150</xdr:rowOff>
    </xdr:from>
    <xdr:to>
      <xdr:col>1</xdr:col>
      <xdr:colOff>762000</xdr:colOff>
      <xdr:row>6</xdr:row>
      <xdr:rowOff>123825</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333375" y="419100"/>
          <a:ext cx="571500" cy="790575"/>
        </a:xfrm>
        <a:prstGeom prst="rect">
          <a:avLst/>
        </a:prstGeom>
        <a:noFill/>
        <a:ln w="9525">
          <a:noFill/>
          <a:miter lim="800000"/>
          <a:headEnd/>
          <a:tailEnd/>
        </a:ln>
      </xdr:spPr>
    </xdr:pic>
    <xdr:clientData/>
  </xdr:twoCellAnchor>
  <xdr:twoCellAnchor>
    <xdr:from>
      <xdr:col>2</xdr:col>
      <xdr:colOff>933450</xdr:colOff>
      <xdr:row>1</xdr:row>
      <xdr:rowOff>45243</xdr:rowOff>
    </xdr:from>
    <xdr:to>
      <xdr:col>4</xdr:col>
      <xdr:colOff>2457450</xdr:colOff>
      <xdr:row>6</xdr:row>
      <xdr:rowOff>169068</xdr:rowOff>
    </xdr:to>
    <xdr:sp macro="" textlink="">
      <xdr:nvSpPr>
        <xdr:cNvPr id="3" name="2 CuadroTexto"/>
        <xdr:cNvSpPr txBox="1"/>
      </xdr:nvSpPr>
      <xdr:spPr>
        <a:xfrm>
          <a:off x="1914525" y="226218"/>
          <a:ext cx="3838575" cy="1028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t>Instituto Colombiano de Bienestar Familiar</a:t>
          </a:r>
        </a:p>
        <a:p>
          <a:pPr algn="ctr"/>
          <a:r>
            <a:rPr lang="es-ES" sz="1100" b="1"/>
            <a:t>Cecilia de la Fuente de Lleras </a:t>
          </a:r>
        </a:p>
        <a:p>
          <a:pPr algn="ctr"/>
          <a:r>
            <a:rPr lang="es-ES" sz="1100" b="1"/>
            <a:t>Dirección de Logística y Abastecimiento </a:t>
          </a:r>
        </a:p>
      </xdr:txBody>
    </xdr:sp>
    <xdr:clientData/>
  </xdr:twoCellAnchor>
  <xdr:twoCellAnchor>
    <xdr:from>
      <xdr:col>5</xdr:col>
      <xdr:colOff>457200</xdr:colOff>
      <xdr:row>2</xdr:row>
      <xdr:rowOff>9525</xdr:rowOff>
    </xdr:from>
    <xdr:to>
      <xdr:col>6</xdr:col>
      <xdr:colOff>371475</xdr:colOff>
      <xdr:row>6</xdr:row>
      <xdr:rowOff>123825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362700" y="371475"/>
          <a:ext cx="752475" cy="8382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sheetPr>
    <tabColor rgb="FFFF0000"/>
  </sheetPr>
  <dimension ref="B1:H71"/>
  <sheetViews>
    <sheetView showGridLines="0" tabSelected="1" workbookViewId="0">
      <selection activeCell="B39" sqref="B39:B40"/>
    </sheetView>
  </sheetViews>
  <sheetFormatPr baseColWidth="10" defaultRowHeight="12.75"/>
  <cols>
    <col min="1" max="1" width="4.875" style="5" customWidth="1"/>
    <col min="2" max="2" width="13.75" style="77" customWidth="1"/>
    <col min="3" max="3" width="11.75" style="5" customWidth="1"/>
    <col min="4" max="4" width="10.875" style="5" customWidth="1"/>
    <col min="5" max="5" width="9.75" style="5" customWidth="1"/>
    <col min="6" max="6" width="12.625" style="5" customWidth="1"/>
    <col min="7" max="7" width="11" style="5"/>
    <col min="8" max="8" width="12.75" style="5" customWidth="1"/>
    <col min="9" max="16384" width="11" style="5"/>
  </cols>
  <sheetData>
    <row r="1" spans="2:8" ht="14.25" customHeight="1">
      <c r="B1" s="97" t="s">
        <v>23</v>
      </c>
      <c r="C1" s="98"/>
      <c r="D1" s="98"/>
      <c r="E1" s="98"/>
      <c r="F1" s="98"/>
      <c r="G1" s="98"/>
      <c r="H1" s="98"/>
    </row>
    <row r="2" spans="2:8">
      <c r="B2" s="98"/>
      <c r="C2" s="98"/>
      <c r="D2" s="98"/>
      <c r="E2" s="98"/>
      <c r="F2" s="98"/>
      <c r="G2" s="98"/>
      <c r="H2" s="98"/>
    </row>
    <row r="3" spans="2:8">
      <c r="B3" s="98"/>
      <c r="C3" s="98"/>
      <c r="D3" s="98"/>
      <c r="E3" s="98"/>
      <c r="F3" s="98"/>
      <c r="G3" s="98"/>
      <c r="H3" s="98"/>
    </row>
    <row r="4" spans="2:8">
      <c r="B4" s="98"/>
      <c r="C4" s="98"/>
      <c r="D4" s="98"/>
      <c r="E4" s="98"/>
      <c r="F4" s="98"/>
      <c r="G4" s="98"/>
      <c r="H4" s="98"/>
    </row>
    <row r="5" spans="2:8">
      <c r="B5" s="98"/>
      <c r="C5" s="98"/>
      <c r="D5" s="98"/>
      <c r="E5" s="98"/>
      <c r="F5" s="98"/>
      <c r="G5" s="98"/>
      <c r="H5" s="98"/>
    </row>
    <row r="6" spans="2:8">
      <c r="B6" s="87"/>
      <c r="C6" s="87"/>
      <c r="D6" s="87"/>
      <c r="E6" s="87"/>
      <c r="F6" s="87"/>
      <c r="G6" s="87"/>
      <c r="H6" s="87"/>
    </row>
    <row r="7" spans="2:8" ht="19.5" customHeight="1">
      <c r="B7" s="99" t="s">
        <v>13</v>
      </c>
      <c r="C7" s="99"/>
      <c r="D7" s="99"/>
      <c r="E7" s="99"/>
      <c r="F7" s="99"/>
      <c r="G7" s="99"/>
      <c r="H7" s="99"/>
    </row>
    <row r="8" spans="2:8" ht="14.25" customHeight="1">
      <c r="B8" s="86"/>
      <c r="C8" s="86"/>
      <c r="D8" s="86"/>
      <c r="E8" s="86"/>
      <c r="F8" s="86"/>
      <c r="G8" s="86"/>
      <c r="H8" s="86"/>
    </row>
    <row r="9" spans="2:8">
      <c r="B9" s="111" t="s">
        <v>7</v>
      </c>
      <c r="C9" s="112"/>
      <c r="D9" s="111" t="s">
        <v>8</v>
      </c>
      <c r="E9" s="113"/>
      <c r="F9" s="112"/>
      <c r="G9" s="85" t="s">
        <v>9</v>
      </c>
      <c r="H9" s="110" t="s">
        <v>10</v>
      </c>
    </row>
    <row r="10" spans="2:8">
      <c r="B10" s="72" t="s">
        <v>11</v>
      </c>
      <c r="C10" s="7"/>
      <c r="D10" s="111" t="s">
        <v>12</v>
      </c>
      <c r="E10" s="113"/>
      <c r="F10" s="112"/>
      <c r="G10" s="96" t="s">
        <v>0</v>
      </c>
      <c r="H10" s="110"/>
    </row>
    <row r="11" spans="2:8">
      <c r="B11" s="73"/>
      <c r="C11" s="6"/>
      <c r="D11" s="6"/>
      <c r="E11" s="6"/>
      <c r="F11" s="6"/>
    </row>
    <row r="12" spans="2:8">
      <c r="B12" s="95" t="s">
        <v>116</v>
      </c>
      <c r="C12" s="90"/>
      <c r="D12" s="90"/>
      <c r="E12" s="90"/>
      <c r="F12" s="90"/>
      <c r="G12" s="90"/>
      <c r="H12" s="90"/>
    </row>
    <row r="13" spans="2:8">
      <c r="B13" s="95" t="s">
        <v>117</v>
      </c>
      <c r="C13" s="90"/>
      <c r="D13" s="90"/>
      <c r="E13" s="90"/>
      <c r="F13" s="90"/>
      <c r="G13" s="90"/>
      <c r="H13" s="90"/>
    </row>
    <row r="14" spans="2:8" ht="37.5" customHeight="1">
      <c r="B14" s="114" t="s">
        <v>118</v>
      </c>
      <c r="C14" s="114"/>
      <c r="D14" s="114"/>
      <c r="E14" s="114"/>
      <c r="F14" s="114"/>
      <c r="G14" s="114"/>
      <c r="H14" s="114"/>
    </row>
    <row r="15" spans="2:8" ht="24.75" customHeight="1">
      <c r="B15" s="114" t="s">
        <v>119</v>
      </c>
      <c r="C15" s="114"/>
      <c r="D15" s="114"/>
      <c r="E15" s="114"/>
      <c r="F15" s="114"/>
      <c r="G15" s="114"/>
      <c r="H15" s="114"/>
    </row>
    <row r="16" spans="2:8">
      <c r="B16" s="74"/>
      <c r="C16" s="6"/>
      <c r="D16" s="6"/>
      <c r="E16" s="6"/>
      <c r="F16" s="6"/>
      <c r="G16" s="6"/>
      <c r="H16" s="6"/>
    </row>
    <row r="17" spans="2:8">
      <c r="B17" s="75" t="s">
        <v>28</v>
      </c>
      <c r="C17" s="71">
        <v>26841</v>
      </c>
      <c r="D17" s="6"/>
      <c r="E17" s="6"/>
      <c r="F17" s="6"/>
      <c r="G17" s="6"/>
      <c r="H17" s="6"/>
    </row>
    <row r="18" spans="2:8">
      <c r="B18" s="75" t="s">
        <v>29</v>
      </c>
      <c r="C18" s="70">
        <f>+C17*82</f>
        <v>2200962</v>
      </c>
      <c r="D18" s="6"/>
      <c r="E18" s="6"/>
      <c r="F18" s="6"/>
      <c r="G18" s="6"/>
      <c r="H18" s="6"/>
    </row>
    <row r="19" spans="2:8">
      <c r="B19" s="2"/>
      <c r="C19" s="6"/>
      <c r="D19" s="6"/>
      <c r="E19" s="6"/>
      <c r="F19" s="6"/>
      <c r="G19" s="6"/>
      <c r="H19" s="6"/>
    </row>
    <row r="20" spans="2:8">
      <c r="B20" s="74" t="s">
        <v>115</v>
      </c>
      <c r="C20" s="6"/>
      <c r="D20" s="6"/>
      <c r="E20" s="6"/>
      <c r="F20" s="6"/>
      <c r="G20" s="6"/>
      <c r="H20" s="6"/>
    </row>
    <row r="21" spans="2:8">
      <c r="B21" s="74"/>
      <c r="C21" s="6"/>
      <c r="D21" s="6"/>
      <c r="E21" s="6"/>
      <c r="F21" s="6"/>
      <c r="G21" s="6"/>
      <c r="H21" s="6"/>
    </row>
    <row r="22" spans="2:8" ht="22.5">
      <c r="B22" s="91" t="s">
        <v>18</v>
      </c>
      <c r="C22" s="92" t="s">
        <v>17</v>
      </c>
      <c r="D22" s="92" t="s">
        <v>25</v>
      </c>
      <c r="E22" s="92" t="s">
        <v>26</v>
      </c>
      <c r="F22" s="93" t="s">
        <v>6</v>
      </c>
      <c r="G22" s="94" t="s">
        <v>4</v>
      </c>
      <c r="H22" s="94" t="s">
        <v>5</v>
      </c>
    </row>
    <row r="23" spans="2:8" ht="14.25" customHeight="1">
      <c r="B23" s="101" t="s">
        <v>19</v>
      </c>
      <c r="C23" s="3" t="s">
        <v>120</v>
      </c>
      <c r="D23" s="102"/>
      <c r="E23" s="102"/>
      <c r="F23" s="78"/>
      <c r="G23" s="79">
        <f>+ROUND(IF(F23&gt;$C$18,F23*0.16,0),0)</f>
        <v>0</v>
      </c>
      <c r="H23" s="79">
        <f>+ROUND(G23+F23,0)</f>
        <v>0</v>
      </c>
    </row>
    <row r="24" spans="2:8">
      <c r="B24" s="101"/>
      <c r="C24" s="3" t="s">
        <v>124</v>
      </c>
      <c r="D24" s="103"/>
      <c r="E24" s="103"/>
      <c r="F24" s="78"/>
      <c r="G24" s="79">
        <f>+ROUND(IF(F24&gt;$C$18,F24*0.16,0),0)</f>
        <v>0</v>
      </c>
      <c r="H24" s="79">
        <f t="shared" ref="H24:H30" si="0">+ROUND(G24+F24,0)</f>
        <v>0</v>
      </c>
    </row>
    <row r="25" spans="2:8" ht="14.25" customHeight="1">
      <c r="B25" s="107" t="s">
        <v>24</v>
      </c>
      <c r="C25" s="3" t="s">
        <v>120</v>
      </c>
      <c r="D25" s="102"/>
      <c r="E25" s="102"/>
      <c r="F25" s="78"/>
      <c r="G25" s="79">
        <f>+ROUND(F25*0.16,0)</f>
        <v>0</v>
      </c>
      <c r="H25" s="79">
        <f t="shared" si="0"/>
        <v>0</v>
      </c>
    </row>
    <row r="26" spans="2:8">
      <c r="B26" s="108"/>
      <c r="C26" s="3" t="s">
        <v>124</v>
      </c>
      <c r="D26" s="103"/>
      <c r="E26" s="103"/>
      <c r="F26" s="78"/>
      <c r="G26" s="79">
        <f t="shared" ref="G26:G30" si="1">+ROUND(F26*0.16,0)</f>
        <v>0</v>
      </c>
      <c r="H26" s="79">
        <f t="shared" si="0"/>
        <v>0</v>
      </c>
    </row>
    <row r="27" spans="2:8">
      <c r="B27" s="101" t="s">
        <v>14</v>
      </c>
      <c r="C27" s="3" t="s">
        <v>120</v>
      </c>
      <c r="D27" s="102"/>
      <c r="E27" s="102"/>
      <c r="F27" s="78"/>
      <c r="G27" s="79">
        <f t="shared" si="1"/>
        <v>0</v>
      </c>
      <c r="H27" s="79">
        <f t="shared" si="0"/>
        <v>0</v>
      </c>
    </row>
    <row r="28" spans="2:8">
      <c r="B28" s="101"/>
      <c r="C28" s="3" t="s">
        <v>124</v>
      </c>
      <c r="D28" s="103"/>
      <c r="E28" s="103"/>
      <c r="F28" s="78"/>
      <c r="G28" s="79">
        <f t="shared" si="1"/>
        <v>0</v>
      </c>
      <c r="H28" s="79">
        <f t="shared" si="0"/>
        <v>0</v>
      </c>
    </row>
    <row r="29" spans="2:8">
      <c r="B29" s="104" t="s">
        <v>15</v>
      </c>
      <c r="C29" s="3" t="s">
        <v>120</v>
      </c>
      <c r="D29" s="102"/>
      <c r="E29" s="102"/>
      <c r="F29" s="78"/>
      <c r="G29" s="79">
        <f t="shared" si="1"/>
        <v>0</v>
      </c>
      <c r="H29" s="79">
        <f t="shared" si="0"/>
        <v>0</v>
      </c>
    </row>
    <row r="30" spans="2:8">
      <c r="B30" s="104"/>
      <c r="C30" s="3" t="s">
        <v>124</v>
      </c>
      <c r="D30" s="103"/>
      <c r="E30" s="103"/>
      <c r="F30" s="78"/>
      <c r="G30" s="79">
        <f t="shared" si="1"/>
        <v>0</v>
      </c>
      <c r="H30" s="79">
        <f t="shared" si="0"/>
        <v>0</v>
      </c>
    </row>
    <row r="31" spans="2:8">
      <c r="B31" s="76"/>
      <c r="C31" s="6"/>
      <c r="D31" s="6"/>
      <c r="E31" s="6"/>
      <c r="F31" s="80"/>
      <c r="G31" s="81"/>
      <c r="H31" s="81"/>
    </row>
    <row r="32" spans="2:8">
      <c r="B32" s="74" t="s">
        <v>110</v>
      </c>
      <c r="C32" s="6"/>
      <c r="D32" s="6"/>
      <c r="E32" s="6"/>
      <c r="F32" s="80"/>
      <c r="G32" s="81"/>
      <c r="H32" s="81"/>
    </row>
    <row r="33" spans="2:8">
      <c r="B33" s="74"/>
      <c r="C33" s="6"/>
      <c r="D33" s="6"/>
      <c r="E33" s="6"/>
      <c r="F33" s="80"/>
      <c r="G33" s="81"/>
      <c r="H33" s="81"/>
    </row>
    <row r="34" spans="2:8" ht="22.5">
      <c r="B34" s="91" t="s">
        <v>18</v>
      </c>
      <c r="C34" s="92" t="s">
        <v>17</v>
      </c>
      <c r="D34" s="92" t="s">
        <v>25</v>
      </c>
      <c r="E34" s="92" t="s">
        <v>26</v>
      </c>
      <c r="F34" s="93" t="s">
        <v>6</v>
      </c>
      <c r="G34" s="94" t="s">
        <v>4</v>
      </c>
      <c r="H34" s="94" t="s">
        <v>5</v>
      </c>
    </row>
    <row r="35" spans="2:8">
      <c r="B35" s="101" t="s">
        <v>20</v>
      </c>
      <c r="C35" s="3" t="s">
        <v>120</v>
      </c>
      <c r="D35" s="102"/>
      <c r="E35" s="102"/>
      <c r="F35" s="78"/>
      <c r="G35" s="79">
        <f>+ROUND(IF(F35&gt;$C$18,F35*0.16,0),0)</f>
        <v>0</v>
      </c>
      <c r="H35" s="79">
        <f t="shared" ref="H35:H40" si="2">+ROUND(G35+F35,0)</f>
        <v>0</v>
      </c>
    </row>
    <row r="36" spans="2:8">
      <c r="B36" s="101"/>
      <c r="C36" s="3" t="s">
        <v>124</v>
      </c>
      <c r="D36" s="103"/>
      <c r="E36" s="103"/>
      <c r="F36" s="78"/>
      <c r="G36" s="79">
        <f>+ROUND(IF(F36&gt;$C$18,F36*0.16,0),0)</f>
        <v>0</v>
      </c>
      <c r="H36" s="79">
        <f t="shared" si="2"/>
        <v>0</v>
      </c>
    </row>
    <row r="37" spans="2:8">
      <c r="B37" s="104" t="s">
        <v>15</v>
      </c>
      <c r="C37" s="3" t="s">
        <v>120</v>
      </c>
      <c r="D37" s="102"/>
      <c r="E37" s="102"/>
      <c r="F37" s="78"/>
      <c r="G37" s="79">
        <f t="shared" ref="G37:G40" si="3">+ROUND(F37*0.16,0)</f>
        <v>0</v>
      </c>
      <c r="H37" s="79">
        <f t="shared" si="2"/>
        <v>0</v>
      </c>
    </row>
    <row r="38" spans="2:8">
      <c r="B38" s="104"/>
      <c r="C38" s="3" t="s">
        <v>124</v>
      </c>
      <c r="D38" s="103"/>
      <c r="E38" s="103"/>
      <c r="F38" s="78"/>
      <c r="G38" s="79">
        <f t="shared" si="3"/>
        <v>0</v>
      </c>
      <c r="H38" s="79">
        <f t="shared" si="2"/>
        <v>0</v>
      </c>
    </row>
    <row r="39" spans="2:8">
      <c r="B39" s="104" t="s">
        <v>16</v>
      </c>
      <c r="C39" s="3" t="s">
        <v>120</v>
      </c>
      <c r="D39" s="102"/>
      <c r="E39" s="102"/>
      <c r="F39" s="78"/>
      <c r="G39" s="79">
        <f t="shared" si="3"/>
        <v>0</v>
      </c>
      <c r="H39" s="79">
        <f t="shared" si="2"/>
        <v>0</v>
      </c>
    </row>
    <row r="40" spans="2:8">
      <c r="B40" s="104"/>
      <c r="C40" s="3" t="s">
        <v>124</v>
      </c>
      <c r="D40" s="103"/>
      <c r="E40" s="103"/>
      <c r="F40" s="78"/>
      <c r="G40" s="79">
        <f t="shared" si="3"/>
        <v>0</v>
      </c>
      <c r="H40" s="79">
        <f t="shared" si="2"/>
        <v>0</v>
      </c>
    </row>
    <row r="41" spans="2:8">
      <c r="B41" s="73"/>
      <c r="C41" s="6"/>
      <c r="D41" s="6"/>
      <c r="E41" s="6"/>
      <c r="F41" s="80"/>
      <c r="G41" s="81"/>
      <c r="H41" s="81"/>
    </row>
    <row r="42" spans="2:8">
      <c r="B42" s="74" t="s">
        <v>111</v>
      </c>
      <c r="F42" s="80"/>
      <c r="G42" s="81"/>
      <c r="H42" s="81"/>
    </row>
    <row r="43" spans="2:8">
      <c r="B43" s="74"/>
      <c r="F43" s="80"/>
      <c r="G43" s="81"/>
      <c r="H43" s="81"/>
    </row>
    <row r="44" spans="2:8" ht="22.5">
      <c r="B44" s="91" t="s">
        <v>18</v>
      </c>
      <c r="C44" s="92" t="s">
        <v>17</v>
      </c>
      <c r="D44" s="92" t="s">
        <v>25</v>
      </c>
      <c r="E44" s="92" t="s">
        <v>26</v>
      </c>
      <c r="F44" s="93" t="s">
        <v>6</v>
      </c>
      <c r="G44" s="94" t="s">
        <v>4</v>
      </c>
      <c r="H44" s="94" t="s">
        <v>5</v>
      </c>
    </row>
    <row r="45" spans="2:8">
      <c r="B45" s="101" t="s">
        <v>27</v>
      </c>
      <c r="C45" s="1" t="s">
        <v>122</v>
      </c>
      <c r="D45" s="102"/>
      <c r="E45" s="102"/>
      <c r="F45" s="78"/>
      <c r="G45" s="79">
        <f>+ROUND(IF(F45&gt;$C$18,F45*0.16,0),0)</f>
        <v>0</v>
      </c>
      <c r="H45" s="79">
        <f t="shared" ref="H45:H50" si="4">+ROUND(G45+F45,0)</f>
        <v>0</v>
      </c>
    </row>
    <row r="46" spans="2:8">
      <c r="B46" s="101"/>
      <c r="C46" s="1" t="s">
        <v>125</v>
      </c>
      <c r="D46" s="103"/>
      <c r="E46" s="103"/>
      <c r="F46" s="78"/>
      <c r="G46" s="79">
        <f>+ROUND(IF(F46&gt;$C$18,F46*0.16,0),0)</f>
        <v>0</v>
      </c>
      <c r="H46" s="79">
        <f t="shared" si="4"/>
        <v>0</v>
      </c>
    </row>
    <row r="47" spans="2:8">
      <c r="B47" s="107" t="s">
        <v>22</v>
      </c>
      <c r="C47" s="1" t="s">
        <v>122</v>
      </c>
      <c r="D47" s="102"/>
      <c r="E47" s="102"/>
      <c r="F47" s="78"/>
      <c r="G47" s="79">
        <f t="shared" ref="G47:G50" si="5">+ROUND(F47*0.16,0)</f>
        <v>0</v>
      </c>
      <c r="H47" s="79">
        <f t="shared" si="4"/>
        <v>0</v>
      </c>
    </row>
    <row r="48" spans="2:8">
      <c r="B48" s="108"/>
      <c r="C48" s="1" t="s">
        <v>125</v>
      </c>
      <c r="D48" s="103"/>
      <c r="E48" s="103"/>
      <c r="F48" s="78"/>
      <c r="G48" s="79">
        <f t="shared" si="5"/>
        <v>0</v>
      </c>
      <c r="H48" s="79">
        <f t="shared" si="4"/>
        <v>0</v>
      </c>
    </row>
    <row r="49" spans="2:8">
      <c r="B49" s="104" t="s">
        <v>16</v>
      </c>
      <c r="C49" s="1" t="s">
        <v>122</v>
      </c>
      <c r="D49" s="102"/>
      <c r="E49" s="102"/>
      <c r="F49" s="78"/>
      <c r="G49" s="79">
        <f t="shared" si="5"/>
        <v>0</v>
      </c>
      <c r="H49" s="79">
        <f t="shared" si="4"/>
        <v>0</v>
      </c>
    </row>
    <row r="50" spans="2:8">
      <c r="B50" s="104"/>
      <c r="C50" s="1" t="s">
        <v>125</v>
      </c>
      <c r="D50" s="103"/>
      <c r="E50" s="103"/>
      <c r="F50" s="78"/>
      <c r="G50" s="79">
        <f t="shared" si="5"/>
        <v>0</v>
      </c>
      <c r="H50" s="79">
        <f t="shared" si="4"/>
        <v>0</v>
      </c>
    </row>
    <row r="51" spans="2:8">
      <c r="B51" s="76"/>
      <c r="C51" s="4"/>
      <c r="D51" s="4"/>
      <c r="E51" s="4"/>
      <c r="F51" s="82"/>
      <c r="G51" s="84"/>
      <c r="H51" s="83"/>
    </row>
    <row r="52" spans="2:8">
      <c r="B52" s="74" t="s">
        <v>112</v>
      </c>
      <c r="F52" s="80"/>
      <c r="G52" s="81"/>
      <c r="H52" s="81"/>
    </row>
    <row r="53" spans="2:8">
      <c r="B53" s="73"/>
      <c r="C53" s="6"/>
      <c r="D53" s="6"/>
      <c r="E53" s="6"/>
      <c r="F53" s="80"/>
      <c r="G53" s="81"/>
      <c r="H53" s="81"/>
    </row>
    <row r="54" spans="2:8" ht="22.5">
      <c r="B54" s="91" t="s">
        <v>18</v>
      </c>
      <c r="C54" s="92" t="s">
        <v>17</v>
      </c>
      <c r="D54" s="92" t="s">
        <v>25</v>
      </c>
      <c r="E54" s="92" t="s">
        <v>26</v>
      </c>
      <c r="F54" s="93" t="s">
        <v>6</v>
      </c>
      <c r="G54" s="94" t="s">
        <v>4</v>
      </c>
      <c r="H54" s="94" t="s">
        <v>5</v>
      </c>
    </row>
    <row r="55" spans="2:8">
      <c r="B55" s="101" t="s">
        <v>21</v>
      </c>
      <c r="C55" s="1" t="s">
        <v>123</v>
      </c>
      <c r="D55" s="102"/>
      <c r="E55" s="102"/>
      <c r="F55" s="78"/>
      <c r="G55" s="79">
        <f>+ROUND(IF(F55&gt;$C$18,F55*0.16,0),0)</f>
        <v>0</v>
      </c>
      <c r="H55" s="79">
        <f t="shared" ref="H55:H60" si="6">+ROUND(G55+F55,0)</f>
        <v>0</v>
      </c>
    </row>
    <row r="56" spans="2:8">
      <c r="B56" s="101"/>
      <c r="C56" s="1" t="s">
        <v>126</v>
      </c>
      <c r="D56" s="103"/>
      <c r="E56" s="103"/>
      <c r="F56" s="78"/>
      <c r="G56" s="79">
        <f>+ROUND(IF(F56&gt;$C$18,F56*0.16,0),0)</f>
        <v>0</v>
      </c>
      <c r="H56" s="79">
        <f t="shared" si="6"/>
        <v>0</v>
      </c>
    </row>
    <row r="57" spans="2:8">
      <c r="B57" s="107" t="s">
        <v>22</v>
      </c>
      <c r="C57" s="1" t="s">
        <v>123</v>
      </c>
      <c r="D57" s="102"/>
      <c r="E57" s="102"/>
      <c r="F57" s="78"/>
      <c r="G57" s="79">
        <f t="shared" ref="G57:G60" si="7">+ROUND(F57*0.16,0)</f>
        <v>0</v>
      </c>
      <c r="H57" s="79">
        <f t="shared" si="6"/>
        <v>0</v>
      </c>
    </row>
    <row r="58" spans="2:8">
      <c r="B58" s="108"/>
      <c r="C58" s="1" t="s">
        <v>126</v>
      </c>
      <c r="D58" s="103"/>
      <c r="E58" s="103"/>
      <c r="F58" s="78"/>
      <c r="G58" s="79">
        <f t="shared" si="7"/>
        <v>0</v>
      </c>
      <c r="H58" s="79">
        <f t="shared" si="6"/>
        <v>0</v>
      </c>
    </row>
    <row r="59" spans="2:8">
      <c r="B59" s="104" t="s">
        <v>16</v>
      </c>
      <c r="C59" s="1" t="s">
        <v>123</v>
      </c>
      <c r="D59" s="102"/>
      <c r="E59" s="102"/>
      <c r="F59" s="78"/>
      <c r="G59" s="79">
        <f t="shared" si="7"/>
        <v>0</v>
      </c>
      <c r="H59" s="79">
        <f t="shared" si="6"/>
        <v>0</v>
      </c>
    </row>
    <row r="60" spans="2:8">
      <c r="B60" s="104"/>
      <c r="C60" s="1" t="s">
        <v>126</v>
      </c>
      <c r="D60" s="103"/>
      <c r="E60" s="103"/>
      <c r="F60" s="78"/>
      <c r="G60" s="79">
        <f t="shared" si="7"/>
        <v>0</v>
      </c>
      <c r="H60" s="79">
        <f t="shared" si="6"/>
        <v>0</v>
      </c>
    </row>
    <row r="61" spans="2:8" ht="6.75" customHeight="1">
      <c r="B61" s="76"/>
      <c r="C61" s="6"/>
      <c r="D61" s="6"/>
      <c r="E61" s="6"/>
      <c r="F61" s="6"/>
      <c r="G61" s="6"/>
      <c r="H61" s="6"/>
    </row>
    <row r="62" spans="2:8" ht="14.25" customHeight="1">
      <c r="B62" s="109" t="s">
        <v>121</v>
      </c>
      <c r="C62" s="109"/>
      <c r="D62" s="109"/>
      <c r="E62" s="109"/>
      <c r="F62" s="109"/>
      <c r="G62" s="109"/>
      <c r="H62" s="109"/>
    </row>
    <row r="63" spans="2:8" s="88" customFormat="1" ht="26.25" customHeight="1">
      <c r="B63" s="100" t="s">
        <v>113</v>
      </c>
      <c r="C63" s="100"/>
      <c r="D63" s="100"/>
      <c r="E63" s="100"/>
      <c r="F63" s="100"/>
      <c r="G63" s="100"/>
      <c r="H63" s="100"/>
    </row>
    <row r="64" spans="2:8" s="88" customFormat="1" ht="21.75" customHeight="1">
      <c r="B64" s="105" t="s">
        <v>114</v>
      </c>
      <c r="C64" s="105"/>
      <c r="D64" s="105"/>
      <c r="E64" s="105"/>
      <c r="F64" s="105"/>
      <c r="G64" s="105"/>
      <c r="H64" s="105"/>
    </row>
    <row r="65" spans="2:8" s="88" customFormat="1" ht="6.75" customHeight="1">
      <c r="B65" s="89"/>
      <c r="C65" s="90"/>
      <c r="D65" s="90"/>
      <c r="E65" s="90"/>
      <c r="F65" s="90"/>
      <c r="G65" s="90"/>
      <c r="H65" s="90"/>
    </row>
    <row r="66" spans="2:8" s="88" customFormat="1" ht="35.25" customHeight="1">
      <c r="B66" s="106" t="s">
        <v>1</v>
      </c>
      <c r="C66" s="106"/>
      <c r="D66" s="106"/>
      <c r="E66" s="106"/>
      <c r="F66" s="106"/>
      <c r="G66" s="106"/>
      <c r="H66" s="106"/>
    </row>
    <row r="67" spans="2:8" s="88" customFormat="1" ht="11.25">
      <c r="B67" s="106" t="s">
        <v>2</v>
      </c>
      <c r="C67" s="106"/>
      <c r="D67" s="106"/>
      <c r="E67" s="106"/>
      <c r="F67" s="106"/>
      <c r="G67" s="106"/>
      <c r="H67" s="106"/>
    </row>
    <row r="68" spans="2:8" s="88" customFormat="1" ht="24" customHeight="1">
      <c r="B68" s="106" t="s">
        <v>3</v>
      </c>
      <c r="C68" s="106"/>
      <c r="D68" s="106"/>
      <c r="E68" s="106"/>
      <c r="F68" s="106"/>
      <c r="G68" s="106"/>
      <c r="H68" s="106"/>
    </row>
    <row r="69" spans="2:8">
      <c r="B69" s="73"/>
      <c r="C69" s="6"/>
      <c r="D69" s="6"/>
      <c r="E69" s="6"/>
      <c r="F69" s="6"/>
      <c r="G69" s="6"/>
      <c r="H69" s="6"/>
    </row>
    <row r="71" spans="2:8" ht="33.75" customHeight="1"/>
  </sheetData>
  <mergeCells count="53">
    <mergeCell ref="B62:H62"/>
    <mergeCell ref="H9:H10"/>
    <mergeCell ref="B9:C9"/>
    <mergeCell ref="D10:F10"/>
    <mergeCell ref="D9:F9"/>
    <mergeCell ref="B14:H14"/>
    <mergeCell ref="B15:H15"/>
    <mergeCell ref="E23:E24"/>
    <mergeCell ref="D25:D26"/>
    <mergeCell ref="E49:E50"/>
    <mergeCell ref="D45:D46"/>
    <mergeCell ref="B57:B58"/>
    <mergeCell ref="B59:B60"/>
    <mergeCell ref="D57:D58"/>
    <mergeCell ref="E57:E58"/>
    <mergeCell ref="E45:E46"/>
    <mergeCell ref="D47:D48"/>
    <mergeCell ref="E47:E48"/>
    <mergeCell ref="D49:D50"/>
    <mergeCell ref="D55:D56"/>
    <mergeCell ref="E55:E56"/>
    <mergeCell ref="B64:H64"/>
    <mergeCell ref="B68:H68"/>
    <mergeCell ref="B23:B24"/>
    <mergeCell ref="B27:B28"/>
    <mergeCell ref="B29:B30"/>
    <mergeCell ref="B35:B36"/>
    <mergeCell ref="B25:B26"/>
    <mergeCell ref="B45:B46"/>
    <mergeCell ref="B47:B48"/>
    <mergeCell ref="B49:B50"/>
    <mergeCell ref="B66:H66"/>
    <mergeCell ref="D39:D40"/>
    <mergeCell ref="B67:H67"/>
    <mergeCell ref="E35:E36"/>
    <mergeCell ref="E37:E38"/>
    <mergeCell ref="D35:D36"/>
    <mergeCell ref="B1:H5"/>
    <mergeCell ref="B7:H7"/>
    <mergeCell ref="B63:H63"/>
    <mergeCell ref="B55:B56"/>
    <mergeCell ref="D23:D24"/>
    <mergeCell ref="D59:D60"/>
    <mergeCell ref="D27:D28"/>
    <mergeCell ref="D29:D30"/>
    <mergeCell ref="E25:E26"/>
    <mergeCell ref="E27:E28"/>
    <mergeCell ref="E29:E30"/>
    <mergeCell ref="B39:B40"/>
    <mergeCell ref="B37:B38"/>
    <mergeCell ref="E39:E40"/>
    <mergeCell ref="E59:E60"/>
    <mergeCell ref="D37:D38"/>
  </mergeCells>
  <pageMargins left="0.70866141732283472" right="0.70866141732283472" top="0.74803149606299213" bottom="0.74803149606299213" header="0.31496062992125984" footer="0.31496062992125984"/>
  <pageSetup orientation="portrait" r:id="rId1"/>
  <headerFooter>
    <oddFooter>&amp;C&amp;8&amp;P/&amp;N</oddFooter>
  </headerFooter>
  <colBreaks count="1" manualBreakCount="1">
    <brk id="1" max="1048575" man="1"/>
  </colBreaks>
  <drawing r:id="rId2"/>
</worksheet>
</file>

<file path=xl/worksheets/sheet2.xml><?xml version="1.0" encoding="utf-8"?>
<worksheet xmlns="http://schemas.openxmlformats.org/spreadsheetml/2006/main" xmlns:r="http://schemas.openxmlformats.org/officeDocument/2006/relationships">
  <dimension ref="B3:W59"/>
  <sheetViews>
    <sheetView topLeftCell="A40" workbookViewId="0">
      <selection activeCell="Z28" sqref="Z28"/>
    </sheetView>
  </sheetViews>
  <sheetFormatPr baseColWidth="10" defaultColWidth="3.75" defaultRowHeight="11.25" customHeight="1"/>
  <cols>
    <col min="1" max="1" width="2.5" style="10" customWidth="1"/>
    <col min="2" max="2" width="3.75" style="10"/>
    <col min="3" max="6" width="3.75" style="10" customWidth="1"/>
    <col min="7" max="7" width="6" style="10" customWidth="1"/>
    <col min="8" max="8" width="7.875" style="10" customWidth="1"/>
    <col min="9" max="9" width="14.5" style="10" customWidth="1"/>
    <col min="10" max="13" width="3.75" style="10" customWidth="1"/>
    <col min="14" max="14" width="3.5" style="10" customWidth="1"/>
    <col min="15" max="15" width="3.75" style="10" customWidth="1"/>
    <col min="16" max="16" width="1" style="10" customWidth="1"/>
    <col min="17" max="17" width="7.25" style="10" customWidth="1"/>
    <col min="18" max="18" width="6.875" style="10" customWidth="1"/>
    <col min="19" max="19" width="6.125" style="10" customWidth="1"/>
    <col min="20" max="20" width="6.875" style="10" customWidth="1"/>
    <col min="21" max="21" width="8.125" style="10" customWidth="1"/>
    <col min="22" max="22" width="8" style="10" customWidth="1"/>
    <col min="23" max="23" width="7.25" style="10" customWidth="1"/>
    <col min="24" max="258" width="3.75" style="10"/>
    <col min="259" max="271" width="3.75" style="10" customWidth="1"/>
    <col min="272" max="272" width="4.625" style="10" customWidth="1"/>
    <col min="273" max="514" width="3.75" style="10"/>
    <col min="515" max="527" width="3.75" style="10" customWidth="1"/>
    <col min="528" max="528" width="4.625" style="10" customWidth="1"/>
    <col min="529" max="770" width="3.75" style="10"/>
    <col min="771" max="783" width="3.75" style="10" customWidth="1"/>
    <col min="784" max="784" width="4.625" style="10" customWidth="1"/>
    <col min="785" max="1026" width="3.75" style="10"/>
    <col min="1027" max="1039" width="3.75" style="10" customWidth="1"/>
    <col min="1040" max="1040" width="4.625" style="10" customWidth="1"/>
    <col min="1041" max="1282" width="3.75" style="10"/>
    <col min="1283" max="1295" width="3.75" style="10" customWidth="1"/>
    <col min="1296" max="1296" width="4.625" style="10" customWidth="1"/>
    <col min="1297" max="1538" width="3.75" style="10"/>
    <col min="1539" max="1551" width="3.75" style="10" customWidth="1"/>
    <col min="1552" max="1552" width="4.625" style="10" customWidth="1"/>
    <col min="1553" max="1794" width="3.75" style="10"/>
    <col min="1795" max="1807" width="3.75" style="10" customWidth="1"/>
    <col min="1808" max="1808" width="4.625" style="10" customWidth="1"/>
    <col min="1809" max="2050" width="3.75" style="10"/>
    <col min="2051" max="2063" width="3.75" style="10" customWidth="1"/>
    <col min="2064" max="2064" width="4.625" style="10" customWidth="1"/>
    <col min="2065" max="2306" width="3.75" style="10"/>
    <col min="2307" max="2319" width="3.75" style="10" customWidth="1"/>
    <col min="2320" max="2320" width="4.625" style="10" customWidth="1"/>
    <col min="2321" max="2562" width="3.75" style="10"/>
    <col min="2563" max="2575" width="3.75" style="10" customWidth="1"/>
    <col min="2576" max="2576" width="4.625" style="10" customWidth="1"/>
    <col min="2577" max="2818" width="3.75" style="10"/>
    <col min="2819" max="2831" width="3.75" style="10" customWidth="1"/>
    <col min="2832" max="2832" width="4.625" style="10" customWidth="1"/>
    <col min="2833" max="3074" width="3.75" style="10"/>
    <col min="3075" max="3087" width="3.75" style="10" customWidth="1"/>
    <col min="3088" max="3088" width="4.625" style="10" customWidth="1"/>
    <col min="3089" max="3330" width="3.75" style="10"/>
    <col min="3331" max="3343" width="3.75" style="10" customWidth="1"/>
    <col min="3344" max="3344" width="4.625" style="10" customWidth="1"/>
    <col min="3345" max="3586" width="3.75" style="10"/>
    <col min="3587" max="3599" width="3.75" style="10" customWidth="1"/>
    <col min="3600" max="3600" width="4.625" style="10" customWidth="1"/>
    <col min="3601" max="3842" width="3.75" style="10"/>
    <col min="3843" max="3855" width="3.75" style="10" customWidth="1"/>
    <col min="3856" max="3856" width="4.625" style="10" customWidth="1"/>
    <col min="3857" max="4098" width="3.75" style="10"/>
    <col min="4099" max="4111" width="3.75" style="10" customWidth="1"/>
    <col min="4112" max="4112" width="4.625" style="10" customWidth="1"/>
    <col min="4113" max="4354" width="3.75" style="10"/>
    <col min="4355" max="4367" width="3.75" style="10" customWidth="1"/>
    <col min="4368" max="4368" width="4.625" style="10" customWidth="1"/>
    <col min="4369" max="4610" width="3.75" style="10"/>
    <col min="4611" max="4623" width="3.75" style="10" customWidth="1"/>
    <col min="4624" max="4624" width="4.625" style="10" customWidth="1"/>
    <col min="4625" max="4866" width="3.75" style="10"/>
    <col min="4867" max="4879" width="3.75" style="10" customWidth="1"/>
    <col min="4880" max="4880" width="4.625" style="10" customWidth="1"/>
    <col min="4881" max="5122" width="3.75" style="10"/>
    <col min="5123" max="5135" width="3.75" style="10" customWidth="1"/>
    <col min="5136" max="5136" width="4.625" style="10" customWidth="1"/>
    <col min="5137" max="5378" width="3.75" style="10"/>
    <col min="5379" max="5391" width="3.75" style="10" customWidth="1"/>
    <col min="5392" max="5392" width="4.625" style="10" customWidth="1"/>
    <col min="5393" max="5634" width="3.75" style="10"/>
    <col min="5635" max="5647" width="3.75" style="10" customWidth="1"/>
    <col min="5648" max="5648" width="4.625" style="10" customWidth="1"/>
    <col min="5649" max="5890" width="3.75" style="10"/>
    <col min="5891" max="5903" width="3.75" style="10" customWidth="1"/>
    <col min="5904" max="5904" width="4.625" style="10" customWidth="1"/>
    <col min="5905" max="6146" width="3.75" style="10"/>
    <col min="6147" max="6159" width="3.75" style="10" customWidth="1"/>
    <col min="6160" max="6160" width="4.625" style="10" customWidth="1"/>
    <col min="6161" max="6402" width="3.75" style="10"/>
    <col min="6403" max="6415" width="3.75" style="10" customWidth="1"/>
    <col min="6416" max="6416" width="4.625" style="10" customWidth="1"/>
    <col min="6417" max="6658" width="3.75" style="10"/>
    <col min="6659" max="6671" width="3.75" style="10" customWidth="1"/>
    <col min="6672" max="6672" width="4.625" style="10" customWidth="1"/>
    <col min="6673" max="6914" width="3.75" style="10"/>
    <col min="6915" max="6927" width="3.75" style="10" customWidth="1"/>
    <col min="6928" max="6928" width="4.625" style="10" customWidth="1"/>
    <col min="6929" max="7170" width="3.75" style="10"/>
    <col min="7171" max="7183" width="3.75" style="10" customWidth="1"/>
    <col min="7184" max="7184" width="4.625" style="10" customWidth="1"/>
    <col min="7185" max="7426" width="3.75" style="10"/>
    <col min="7427" max="7439" width="3.75" style="10" customWidth="1"/>
    <col min="7440" max="7440" width="4.625" style="10" customWidth="1"/>
    <col min="7441" max="7682" width="3.75" style="10"/>
    <col min="7683" max="7695" width="3.75" style="10" customWidth="1"/>
    <col min="7696" max="7696" width="4.625" style="10" customWidth="1"/>
    <col min="7697" max="7938" width="3.75" style="10"/>
    <col min="7939" max="7951" width="3.75" style="10" customWidth="1"/>
    <col min="7952" max="7952" width="4.625" style="10" customWidth="1"/>
    <col min="7953" max="8194" width="3.75" style="10"/>
    <col min="8195" max="8207" width="3.75" style="10" customWidth="1"/>
    <col min="8208" max="8208" width="4.625" style="10" customWidth="1"/>
    <col min="8209" max="8450" width="3.75" style="10"/>
    <col min="8451" max="8463" width="3.75" style="10" customWidth="1"/>
    <col min="8464" max="8464" width="4.625" style="10" customWidth="1"/>
    <col min="8465" max="8706" width="3.75" style="10"/>
    <col min="8707" max="8719" width="3.75" style="10" customWidth="1"/>
    <col min="8720" max="8720" width="4.625" style="10" customWidth="1"/>
    <col min="8721" max="8962" width="3.75" style="10"/>
    <col min="8963" max="8975" width="3.75" style="10" customWidth="1"/>
    <col min="8976" max="8976" width="4.625" style="10" customWidth="1"/>
    <col min="8977" max="9218" width="3.75" style="10"/>
    <col min="9219" max="9231" width="3.75" style="10" customWidth="1"/>
    <col min="9232" max="9232" width="4.625" style="10" customWidth="1"/>
    <col min="9233" max="9474" width="3.75" style="10"/>
    <col min="9475" max="9487" width="3.75" style="10" customWidth="1"/>
    <col min="9488" max="9488" width="4.625" style="10" customWidth="1"/>
    <col min="9489" max="9730" width="3.75" style="10"/>
    <col min="9731" max="9743" width="3.75" style="10" customWidth="1"/>
    <col min="9744" max="9744" width="4.625" style="10" customWidth="1"/>
    <col min="9745" max="9986" width="3.75" style="10"/>
    <col min="9987" max="9999" width="3.75" style="10" customWidth="1"/>
    <col min="10000" max="10000" width="4.625" style="10" customWidth="1"/>
    <col min="10001" max="10242" width="3.75" style="10"/>
    <col min="10243" max="10255" width="3.75" style="10" customWidth="1"/>
    <col min="10256" max="10256" width="4.625" style="10" customWidth="1"/>
    <col min="10257" max="10498" width="3.75" style="10"/>
    <col min="10499" max="10511" width="3.75" style="10" customWidth="1"/>
    <col min="10512" max="10512" width="4.625" style="10" customWidth="1"/>
    <col min="10513" max="10754" width="3.75" style="10"/>
    <col min="10755" max="10767" width="3.75" style="10" customWidth="1"/>
    <col min="10768" max="10768" width="4.625" style="10" customWidth="1"/>
    <col min="10769" max="11010" width="3.75" style="10"/>
    <col min="11011" max="11023" width="3.75" style="10" customWidth="1"/>
    <col min="11024" max="11024" width="4.625" style="10" customWidth="1"/>
    <col min="11025" max="11266" width="3.75" style="10"/>
    <col min="11267" max="11279" width="3.75" style="10" customWidth="1"/>
    <col min="11280" max="11280" width="4.625" style="10" customWidth="1"/>
    <col min="11281" max="11522" width="3.75" style="10"/>
    <col min="11523" max="11535" width="3.75" style="10" customWidth="1"/>
    <col min="11536" max="11536" width="4.625" style="10" customWidth="1"/>
    <col min="11537" max="11778" width="3.75" style="10"/>
    <col min="11779" max="11791" width="3.75" style="10" customWidth="1"/>
    <col min="11792" max="11792" width="4.625" style="10" customWidth="1"/>
    <col min="11793" max="12034" width="3.75" style="10"/>
    <col min="12035" max="12047" width="3.75" style="10" customWidth="1"/>
    <col min="12048" max="12048" width="4.625" style="10" customWidth="1"/>
    <col min="12049" max="12290" width="3.75" style="10"/>
    <col min="12291" max="12303" width="3.75" style="10" customWidth="1"/>
    <col min="12304" max="12304" width="4.625" style="10" customWidth="1"/>
    <col min="12305" max="12546" width="3.75" style="10"/>
    <col min="12547" max="12559" width="3.75" style="10" customWidth="1"/>
    <col min="12560" max="12560" width="4.625" style="10" customWidth="1"/>
    <col min="12561" max="12802" width="3.75" style="10"/>
    <col min="12803" max="12815" width="3.75" style="10" customWidth="1"/>
    <col min="12816" max="12816" width="4.625" style="10" customWidth="1"/>
    <col min="12817" max="13058" width="3.75" style="10"/>
    <col min="13059" max="13071" width="3.75" style="10" customWidth="1"/>
    <col min="13072" max="13072" width="4.625" style="10" customWidth="1"/>
    <col min="13073" max="13314" width="3.75" style="10"/>
    <col min="13315" max="13327" width="3.75" style="10" customWidth="1"/>
    <col min="13328" max="13328" width="4.625" style="10" customWidth="1"/>
    <col min="13329" max="13570" width="3.75" style="10"/>
    <col min="13571" max="13583" width="3.75" style="10" customWidth="1"/>
    <col min="13584" max="13584" width="4.625" style="10" customWidth="1"/>
    <col min="13585" max="13826" width="3.75" style="10"/>
    <col min="13827" max="13839" width="3.75" style="10" customWidth="1"/>
    <col min="13840" max="13840" width="4.625" style="10" customWidth="1"/>
    <col min="13841" max="14082" width="3.75" style="10"/>
    <col min="14083" max="14095" width="3.75" style="10" customWidth="1"/>
    <col min="14096" max="14096" width="4.625" style="10" customWidth="1"/>
    <col min="14097" max="14338" width="3.75" style="10"/>
    <col min="14339" max="14351" width="3.75" style="10" customWidth="1"/>
    <col min="14352" max="14352" width="4.625" style="10" customWidth="1"/>
    <col min="14353" max="14594" width="3.75" style="10"/>
    <col min="14595" max="14607" width="3.75" style="10" customWidth="1"/>
    <col min="14608" max="14608" width="4.625" style="10" customWidth="1"/>
    <col min="14609" max="14850" width="3.75" style="10"/>
    <col min="14851" max="14863" width="3.75" style="10" customWidth="1"/>
    <col min="14864" max="14864" width="4.625" style="10" customWidth="1"/>
    <col min="14865" max="15106" width="3.75" style="10"/>
    <col min="15107" max="15119" width="3.75" style="10" customWidth="1"/>
    <col min="15120" max="15120" width="4.625" style="10" customWidth="1"/>
    <col min="15121" max="15362" width="3.75" style="10"/>
    <col min="15363" max="15375" width="3.75" style="10" customWidth="1"/>
    <col min="15376" max="15376" width="4.625" style="10" customWidth="1"/>
    <col min="15377" max="15618" width="3.75" style="10"/>
    <col min="15619" max="15631" width="3.75" style="10" customWidth="1"/>
    <col min="15632" max="15632" width="4.625" style="10" customWidth="1"/>
    <col min="15633" max="15874" width="3.75" style="10"/>
    <col min="15875" max="15887" width="3.75" style="10" customWidth="1"/>
    <col min="15888" max="15888" width="4.625" style="10" customWidth="1"/>
    <col min="15889" max="16130" width="3.75" style="10"/>
    <col min="16131" max="16143" width="3.75" style="10" customWidth="1"/>
    <col min="16144" max="16144" width="4.625" style="10" customWidth="1"/>
    <col min="16145" max="16384" width="3.75" style="10"/>
  </cols>
  <sheetData>
    <row r="3" spans="2:23" ht="12">
      <c r="B3" s="190"/>
      <c r="C3" s="191"/>
      <c r="D3" s="191"/>
      <c r="E3" s="191"/>
      <c r="F3" s="191"/>
      <c r="G3" s="196"/>
      <c r="H3" s="196"/>
      <c r="I3" s="196"/>
      <c r="J3" s="196"/>
      <c r="K3" s="196"/>
      <c r="L3" s="196"/>
      <c r="M3" s="196"/>
      <c r="N3" s="196"/>
      <c r="O3" s="196"/>
      <c r="P3" s="196"/>
      <c r="Q3" s="196"/>
      <c r="R3" s="196"/>
      <c r="S3" s="196"/>
      <c r="T3" s="196"/>
      <c r="U3" s="196"/>
      <c r="V3" s="8"/>
      <c r="W3" s="9"/>
    </row>
    <row r="4" spans="2:23" ht="12">
      <c r="B4" s="192"/>
      <c r="C4" s="193"/>
      <c r="D4" s="193"/>
      <c r="E4" s="193"/>
      <c r="F4" s="193"/>
      <c r="G4" s="197"/>
      <c r="H4" s="197"/>
      <c r="I4" s="197"/>
      <c r="J4" s="197"/>
      <c r="K4" s="197"/>
      <c r="L4" s="197"/>
      <c r="M4" s="197"/>
      <c r="N4" s="197"/>
      <c r="O4" s="197"/>
      <c r="P4" s="197"/>
      <c r="Q4" s="197"/>
      <c r="R4" s="197"/>
      <c r="S4" s="197"/>
      <c r="T4" s="197"/>
      <c r="U4" s="197"/>
      <c r="V4" s="11"/>
      <c r="W4" s="12"/>
    </row>
    <row r="5" spans="2:23" ht="12">
      <c r="B5" s="192"/>
      <c r="C5" s="193"/>
      <c r="D5" s="193"/>
      <c r="E5" s="193"/>
      <c r="F5" s="193"/>
      <c r="G5" s="197"/>
      <c r="H5" s="197"/>
      <c r="I5" s="197"/>
      <c r="J5" s="197"/>
      <c r="K5" s="197"/>
      <c r="L5" s="197"/>
      <c r="M5" s="197"/>
      <c r="N5" s="197"/>
      <c r="O5" s="197"/>
      <c r="P5" s="197"/>
      <c r="Q5" s="197"/>
      <c r="R5" s="197"/>
      <c r="S5" s="197"/>
      <c r="T5" s="197"/>
      <c r="U5" s="197"/>
      <c r="V5" s="11"/>
      <c r="W5" s="12"/>
    </row>
    <row r="6" spans="2:23" ht="12">
      <c r="B6" s="192"/>
      <c r="C6" s="193"/>
      <c r="D6" s="193"/>
      <c r="E6" s="193"/>
      <c r="F6" s="193"/>
      <c r="G6" s="197"/>
      <c r="H6" s="197"/>
      <c r="I6" s="197"/>
      <c r="J6" s="197"/>
      <c r="K6" s="197"/>
      <c r="L6" s="197"/>
      <c r="M6" s="197"/>
      <c r="N6" s="197"/>
      <c r="O6" s="197"/>
      <c r="P6" s="197"/>
      <c r="Q6" s="197"/>
      <c r="R6" s="197"/>
      <c r="S6" s="197"/>
      <c r="T6" s="197"/>
      <c r="U6" s="197"/>
      <c r="V6" s="11"/>
      <c r="W6" s="12"/>
    </row>
    <row r="7" spans="2:23" ht="12">
      <c r="B7" s="192"/>
      <c r="C7" s="193"/>
      <c r="D7" s="193"/>
      <c r="E7" s="193"/>
      <c r="F7" s="193"/>
      <c r="G7" s="197"/>
      <c r="H7" s="197"/>
      <c r="I7" s="197"/>
      <c r="J7" s="197"/>
      <c r="K7" s="197"/>
      <c r="L7" s="197"/>
      <c r="M7" s="197"/>
      <c r="N7" s="197"/>
      <c r="O7" s="197"/>
      <c r="P7" s="197"/>
      <c r="Q7" s="197"/>
      <c r="R7" s="197"/>
      <c r="S7" s="197"/>
      <c r="T7" s="197"/>
      <c r="U7" s="197"/>
      <c r="V7" s="11"/>
      <c r="W7" s="12"/>
    </row>
    <row r="8" spans="2:23" ht="12">
      <c r="B8" s="194"/>
      <c r="C8" s="195"/>
      <c r="D8" s="195"/>
      <c r="E8" s="195"/>
      <c r="F8" s="195"/>
      <c r="G8" s="198"/>
      <c r="H8" s="198"/>
      <c r="I8" s="198"/>
      <c r="J8" s="198"/>
      <c r="K8" s="198"/>
      <c r="L8" s="198"/>
      <c r="M8" s="198"/>
      <c r="N8" s="198"/>
      <c r="O8" s="198"/>
      <c r="P8" s="198"/>
      <c r="Q8" s="198"/>
      <c r="R8" s="198"/>
      <c r="S8" s="198"/>
      <c r="T8" s="198"/>
      <c r="U8" s="198"/>
      <c r="V8" s="13"/>
      <c r="W8" s="14"/>
    </row>
    <row r="9" spans="2:23">
      <c r="B9" s="15"/>
      <c r="C9" s="15"/>
      <c r="D9" s="15"/>
      <c r="E9" s="15"/>
      <c r="F9" s="15"/>
    </row>
    <row r="10" spans="2:23" ht="15.75">
      <c r="B10" s="199" t="s">
        <v>30</v>
      </c>
      <c r="C10" s="200"/>
      <c r="D10" s="200"/>
      <c r="E10" s="200"/>
      <c r="F10" s="200"/>
      <c r="G10" s="200"/>
      <c r="H10" s="200"/>
      <c r="I10" s="200"/>
      <c r="J10" s="200"/>
      <c r="K10" s="200"/>
      <c r="L10" s="200"/>
      <c r="M10" s="200"/>
      <c r="N10" s="200"/>
      <c r="O10" s="200"/>
      <c r="P10" s="200"/>
      <c r="Q10" s="200"/>
      <c r="R10" s="200"/>
      <c r="S10" s="200"/>
      <c r="T10" s="200"/>
      <c r="U10" s="200"/>
      <c r="V10" s="200"/>
      <c r="W10" s="201"/>
    </row>
    <row r="11" spans="2:23">
      <c r="B11" s="15"/>
      <c r="C11" s="15"/>
      <c r="D11" s="15"/>
      <c r="E11" s="15"/>
      <c r="F11" s="15"/>
    </row>
    <row r="12" spans="2:23">
      <c r="B12" s="15"/>
      <c r="C12" s="15"/>
      <c r="D12" s="15"/>
      <c r="E12" s="15"/>
      <c r="F12" s="15"/>
    </row>
    <row r="13" spans="2:23">
      <c r="B13" s="202" t="s">
        <v>31</v>
      </c>
      <c r="C13" s="203"/>
      <c r="D13" s="202"/>
      <c r="E13" s="206"/>
      <c r="F13" s="206"/>
      <c r="G13" s="206"/>
      <c r="H13" s="203"/>
      <c r="I13" s="202" t="s">
        <v>32</v>
      </c>
      <c r="J13" s="203"/>
      <c r="K13" s="16"/>
      <c r="L13" s="16"/>
      <c r="M13" s="16"/>
      <c r="S13" s="208" t="s">
        <v>33</v>
      </c>
      <c r="T13" s="208"/>
      <c r="U13" s="176" t="s">
        <v>34</v>
      </c>
      <c r="V13" s="176"/>
      <c r="W13" s="16"/>
    </row>
    <row r="14" spans="2:23">
      <c r="B14" s="204"/>
      <c r="C14" s="205"/>
      <c r="D14" s="204"/>
      <c r="E14" s="207"/>
      <c r="F14" s="207"/>
      <c r="G14" s="207"/>
      <c r="H14" s="205"/>
      <c r="I14" s="204"/>
      <c r="J14" s="205"/>
      <c r="K14" s="17" t="s">
        <v>35</v>
      </c>
      <c r="L14" s="17" t="s">
        <v>36</v>
      </c>
      <c r="M14" s="17" t="s">
        <v>37</v>
      </c>
      <c r="S14" s="209"/>
      <c r="T14" s="209"/>
      <c r="U14" s="210" t="s">
        <v>38</v>
      </c>
      <c r="V14" s="210"/>
      <c r="W14" s="18"/>
    </row>
    <row r="15" spans="2:23">
      <c r="B15" s="122" t="s">
        <v>39</v>
      </c>
      <c r="C15" s="123"/>
      <c r="D15" s="123"/>
      <c r="E15" s="123"/>
      <c r="F15" s="123"/>
      <c r="G15" s="123"/>
      <c r="H15" s="123"/>
      <c r="I15" s="123"/>
      <c r="J15" s="123"/>
      <c r="K15" s="123"/>
      <c r="L15" s="123"/>
      <c r="M15" s="123"/>
      <c r="N15" s="123"/>
      <c r="O15" s="123"/>
      <c r="P15" s="123"/>
      <c r="Q15" s="123"/>
      <c r="R15" s="123"/>
      <c r="S15" s="123"/>
      <c r="T15" s="123"/>
      <c r="U15" s="123"/>
      <c r="V15" s="123"/>
      <c r="W15" s="124"/>
    </row>
    <row r="16" spans="2:23">
      <c r="B16" s="122" t="s">
        <v>40</v>
      </c>
      <c r="C16" s="123"/>
      <c r="D16" s="123"/>
      <c r="E16" s="123"/>
      <c r="F16" s="123"/>
      <c r="G16" s="123"/>
      <c r="H16" s="123"/>
      <c r="I16" s="123"/>
      <c r="J16" s="123"/>
      <c r="K16" s="123"/>
      <c r="L16" s="123"/>
      <c r="M16" s="123"/>
      <c r="N16" s="123"/>
      <c r="O16" s="123"/>
      <c r="P16" s="123"/>
      <c r="Q16" s="123"/>
      <c r="R16" s="123"/>
      <c r="S16" s="123"/>
      <c r="T16" s="123"/>
      <c r="U16" s="123"/>
      <c r="V16" s="123"/>
      <c r="W16" s="124"/>
    </row>
    <row r="17" spans="2:23">
      <c r="B17" s="186" t="s">
        <v>41</v>
      </c>
      <c r="C17" s="187" t="s">
        <v>42</v>
      </c>
      <c r="D17" s="187"/>
      <c r="E17" s="187"/>
      <c r="F17" s="187"/>
      <c r="G17" s="187"/>
      <c r="H17" s="187"/>
      <c r="I17" s="187"/>
      <c r="J17" s="187" t="s">
        <v>43</v>
      </c>
      <c r="K17" s="187"/>
      <c r="L17" s="187"/>
      <c r="M17" s="187"/>
      <c r="N17" s="187"/>
      <c r="O17" s="187"/>
      <c r="P17" s="187"/>
      <c r="Q17" s="188" t="s">
        <v>44</v>
      </c>
      <c r="R17" s="188"/>
      <c r="S17" s="188"/>
      <c r="T17" s="188"/>
      <c r="U17" s="188"/>
      <c r="V17" s="188"/>
      <c r="W17" s="188"/>
    </row>
    <row r="18" spans="2:23">
      <c r="B18" s="175"/>
      <c r="C18" s="160"/>
      <c r="D18" s="160"/>
      <c r="E18" s="160"/>
      <c r="F18" s="160"/>
      <c r="G18" s="160"/>
      <c r="H18" s="160"/>
      <c r="I18" s="160"/>
      <c r="J18" s="160"/>
      <c r="K18" s="160"/>
      <c r="L18" s="160"/>
      <c r="M18" s="160"/>
      <c r="N18" s="160"/>
      <c r="O18" s="160"/>
      <c r="P18" s="160"/>
      <c r="Q18" s="189"/>
      <c r="R18" s="189"/>
      <c r="S18" s="189"/>
      <c r="T18" s="189"/>
      <c r="U18" s="189"/>
      <c r="V18" s="189"/>
      <c r="W18" s="189"/>
    </row>
    <row r="19" spans="2:23">
      <c r="B19" s="175"/>
      <c r="C19" s="160"/>
      <c r="D19" s="160"/>
      <c r="E19" s="160"/>
      <c r="F19" s="160"/>
      <c r="G19" s="160"/>
      <c r="H19" s="160"/>
      <c r="I19" s="160"/>
      <c r="J19" s="160"/>
      <c r="K19" s="160"/>
      <c r="L19" s="160"/>
      <c r="M19" s="160"/>
      <c r="N19" s="160"/>
      <c r="O19" s="160"/>
      <c r="P19" s="160"/>
      <c r="Q19" s="189"/>
      <c r="R19" s="189"/>
      <c r="S19" s="189"/>
      <c r="T19" s="189"/>
      <c r="U19" s="189"/>
      <c r="V19" s="189"/>
      <c r="W19" s="189"/>
    </row>
    <row r="20" spans="2:23">
      <c r="B20" s="174" t="s">
        <v>45</v>
      </c>
      <c r="C20" s="176" t="s">
        <v>46</v>
      </c>
      <c r="D20" s="176"/>
      <c r="E20" s="176"/>
      <c r="F20" s="176"/>
      <c r="G20" s="176"/>
      <c r="H20" s="176"/>
      <c r="I20" s="176"/>
      <c r="J20" s="176"/>
      <c r="K20" s="176"/>
      <c r="L20" s="176"/>
      <c r="M20" s="176"/>
      <c r="N20" s="176"/>
      <c r="O20" s="176"/>
      <c r="P20" s="176"/>
      <c r="Q20" s="177" t="s">
        <v>47</v>
      </c>
      <c r="R20" s="177"/>
      <c r="S20" s="177"/>
      <c r="T20" s="177"/>
      <c r="U20" s="177"/>
      <c r="V20" s="177"/>
      <c r="W20" s="19" t="s">
        <v>48</v>
      </c>
    </row>
    <row r="21" spans="2:23">
      <c r="B21" s="175"/>
      <c r="C21" s="160"/>
      <c r="D21" s="160"/>
      <c r="E21" s="160"/>
      <c r="F21" s="160"/>
      <c r="G21" s="160"/>
      <c r="H21" s="160"/>
      <c r="I21" s="160"/>
      <c r="J21" s="160"/>
      <c r="K21" s="160"/>
      <c r="L21" s="160"/>
      <c r="M21" s="160"/>
      <c r="N21" s="160"/>
      <c r="O21" s="160"/>
      <c r="P21" s="160"/>
      <c r="Q21" s="178"/>
      <c r="R21" s="179"/>
      <c r="S21" s="179"/>
      <c r="T21" s="179"/>
      <c r="U21" s="179"/>
      <c r="V21" s="180"/>
      <c r="W21" s="184"/>
    </row>
    <row r="22" spans="2:23">
      <c r="B22" s="175"/>
      <c r="C22" s="160"/>
      <c r="D22" s="160"/>
      <c r="E22" s="160"/>
      <c r="F22" s="160"/>
      <c r="G22" s="160"/>
      <c r="H22" s="160"/>
      <c r="I22" s="160"/>
      <c r="J22" s="160"/>
      <c r="K22" s="160"/>
      <c r="L22" s="160"/>
      <c r="M22" s="160"/>
      <c r="N22" s="160"/>
      <c r="O22" s="160"/>
      <c r="P22" s="160"/>
      <c r="Q22" s="181"/>
      <c r="R22" s="182"/>
      <c r="S22" s="182"/>
      <c r="T22" s="182"/>
      <c r="U22" s="182"/>
      <c r="V22" s="183"/>
      <c r="W22" s="185"/>
    </row>
    <row r="23" spans="2:23">
      <c r="B23" s="134" t="s">
        <v>49</v>
      </c>
      <c r="C23" s="135"/>
      <c r="D23" s="135"/>
      <c r="E23" s="135"/>
      <c r="F23" s="135"/>
      <c r="G23" s="135"/>
      <c r="H23" s="135"/>
      <c r="I23" s="135"/>
      <c r="J23" s="135"/>
      <c r="K23" s="136"/>
      <c r="L23" s="134" t="s">
        <v>50</v>
      </c>
      <c r="M23" s="135"/>
      <c r="N23" s="136"/>
      <c r="O23" s="171" t="s">
        <v>51</v>
      </c>
      <c r="P23" s="172"/>
      <c r="Q23" s="173"/>
      <c r="R23" s="171" t="s">
        <v>31</v>
      </c>
      <c r="S23" s="172"/>
      <c r="T23" s="172"/>
      <c r="U23" s="172"/>
      <c r="V23" s="172"/>
      <c r="W23" s="173"/>
    </row>
    <row r="24" spans="2:23">
      <c r="B24" s="154"/>
      <c r="C24" s="155"/>
      <c r="D24" s="155"/>
      <c r="E24" s="155"/>
      <c r="F24" s="155"/>
      <c r="G24" s="155"/>
      <c r="H24" s="155"/>
      <c r="I24" s="155"/>
      <c r="J24" s="155"/>
      <c r="K24" s="156"/>
      <c r="L24" s="154"/>
      <c r="M24" s="155"/>
      <c r="N24" s="156"/>
      <c r="O24" s="154"/>
      <c r="P24" s="155"/>
      <c r="Q24" s="156"/>
      <c r="R24" s="154"/>
      <c r="S24" s="155"/>
      <c r="T24" s="155"/>
      <c r="U24" s="155"/>
      <c r="V24" s="155"/>
      <c r="W24" s="156"/>
    </row>
    <row r="25" spans="2:23">
      <c r="B25" s="157"/>
      <c r="C25" s="158"/>
      <c r="D25" s="158"/>
      <c r="E25" s="158"/>
      <c r="F25" s="158"/>
      <c r="G25" s="158"/>
      <c r="H25" s="158"/>
      <c r="I25" s="158"/>
      <c r="J25" s="158"/>
      <c r="K25" s="159"/>
      <c r="L25" s="157"/>
      <c r="M25" s="158"/>
      <c r="N25" s="159"/>
      <c r="O25" s="157"/>
      <c r="P25" s="158"/>
      <c r="Q25" s="159"/>
      <c r="R25" s="157"/>
      <c r="S25" s="158"/>
      <c r="T25" s="158"/>
      <c r="U25" s="158"/>
      <c r="V25" s="158"/>
      <c r="W25" s="159"/>
    </row>
    <row r="26" spans="2:23" ht="14.25">
      <c r="B26" s="134" t="s">
        <v>52</v>
      </c>
      <c r="C26" s="135"/>
      <c r="D26" s="135"/>
      <c r="E26" s="135"/>
      <c r="F26" s="135"/>
      <c r="G26" s="135"/>
      <c r="H26" s="135"/>
      <c r="I26" s="135"/>
      <c r="J26" s="135"/>
      <c r="K26" s="136"/>
      <c r="L26" s="163" t="s">
        <v>53</v>
      </c>
      <c r="M26" s="164"/>
      <c r="N26" s="164"/>
      <c r="O26" s="165"/>
      <c r="P26" s="165"/>
      <c r="Q26" s="166"/>
      <c r="R26" s="134" t="s">
        <v>54</v>
      </c>
      <c r="S26" s="135"/>
      <c r="T26" s="135"/>
      <c r="U26" s="135"/>
      <c r="V26" s="135"/>
      <c r="W26" s="136"/>
    </row>
    <row r="27" spans="2:23">
      <c r="B27" s="154"/>
      <c r="C27" s="155"/>
      <c r="D27" s="155"/>
      <c r="E27" s="155"/>
      <c r="F27" s="155"/>
      <c r="G27" s="155"/>
      <c r="H27" s="155"/>
      <c r="I27" s="155"/>
      <c r="J27" s="155"/>
      <c r="K27" s="156"/>
      <c r="L27" s="154" t="s">
        <v>55</v>
      </c>
      <c r="M27" s="155"/>
      <c r="N27" s="155"/>
      <c r="O27" s="167"/>
      <c r="P27" s="167"/>
      <c r="Q27" s="168"/>
      <c r="R27" s="154"/>
      <c r="S27" s="155"/>
      <c r="T27" s="155"/>
      <c r="U27" s="155"/>
      <c r="V27" s="155"/>
      <c r="W27" s="156"/>
    </row>
    <row r="28" spans="2:23">
      <c r="B28" s="157"/>
      <c r="C28" s="158"/>
      <c r="D28" s="158"/>
      <c r="E28" s="158"/>
      <c r="F28" s="158"/>
      <c r="G28" s="158"/>
      <c r="H28" s="158"/>
      <c r="I28" s="158"/>
      <c r="J28" s="158"/>
      <c r="K28" s="159"/>
      <c r="L28" s="157"/>
      <c r="M28" s="158"/>
      <c r="N28" s="158"/>
      <c r="O28" s="169"/>
      <c r="P28" s="169"/>
      <c r="Q28" s="170"/>
      <c r="R28" s="157"/>
      <c r="S28" s="158"/>
      <c r="T28" s="158"/>
      <c r="U28" s="158"/>
      <c r="V28" s="158"/>
      <c r="W28" s="159"/>
    </row>
    <row r="29" spans="2:23">
      <c r="B29" s="122" t="s">
        <v>56</v>
      </c>
      <c r="C29" s="123"/>
      <c r="D29" s="123"/>
      <c r="E29" s="123"/>
      <c r="F29" s="123"/>
      <c r="G29" s="123"/>
      <c r="H29" s="123"/>
      <c r="I29" s="123"/>
      <c r="J29" s="123"/>
      <c r="K29" s="123"/>
      <c r="L29" s="123"/>
      <c r="M29" s="123"/>
      <c r="N29" s="123"/>
      <c r="O29" s="123"/>
      <c r="P29" s="123"/>
      <c r="Q29" s="123"/>
      <c r="R29" s="123"/>
      <c r="S29" s="123"/>
      <c r="T29" s="123"/>
      <c r="U29" s="123"/>
      <c r="V29" s="123"/>
      <c r="W29" s="124"/>
    </row>
    <row r="30" spans="2:23">
      <c r="B30" s="134" t="s">
        <v>57</v>
      </c>
      <c r="C30" s="135"/>
      <c r="D30" s="135"/>
      <c r="E30" s="135"/>
      <c r="F30" s="135"/>
      <c r="G30" s="136"/>
      <c r="H30" s="134" t="s">
        <v>58</v>
      </c>
      <c r="I30" s="135"/>
      <c r="J30" s="135"/>
      <c r="K30" s="135"/>
      <c r="L30" s="135"/>
      <c r="M30" s="135"/>
      <c r="N30" s="135"/>
      <c r="O30" s="135"/>
      <c r="P30" s="136"/>
      <c r="Q30" s="134" t="s">
        <v>59</v>
      </c>
      <c r="R30" s="136"/>
      <c r="S30" s="16" t="s">
        <v>60</v>
      </c>
      <c r="T30" s="134" t="s">
        <v>61</v>
      </c>
      <c r="U30" s="135"/>
      <c r="V30" s="135"/>
      <c r="W30" s="136"/>
    </row>
    <row r="31" spans="2:23">
      <c r="B31" s="154"/>
      <c r="C31" s="155"/>
      <c r="D31" s="155"/>
      <c r="E31" s="155"/>
      <c r="F31" s="155"/>
      <c r="G31" s="156"/>
      <c r="H31" s="154"/>
      <c r="I31" s="155"/>
      <c r="J31" s="155"/>
      <c r="K31" s="155"/>
      <c r="L31" s="155"/>
      <c r="M31" s="155"/>
      <c r="N31" s="155"/>
      <c r="O31" s="155"/>
      <c r="P31" s="156"/>
      <c r="Q31" s="154"/>
      <c r="R31" s="156"/>
      <c r="S31" s="161"/>
      <c r="T31" s="160"/>
      <c r="U31" s="160"/>
      <c r="V31" s="160"/>
      <c r="W31" s="160"/>
    </row>
    <row r="32" spans="2:23">
      <c r="B32" s="157"/>
      <c r="C32" s="158"/>
      <c r="D32" s="158"/>
      <c r="E32" s="158"/>
      <c r="F32" s="158"/>
      <c r="G32" s="159"/>
      <c r="H32" s="157"/>
      <c r="I32" s="158"/>
      <c r="J32" s="158"/>
      <c r="K32" s="158"/>
      <c r="L32" s="158"/>
      <c r="M32" s="158"/>
      <c r="N32" s="158"/>
      <c r="O32" s="158"/>
      <c r="P32" s="159"/>
      <c r="Q32" s="157"/>
      <c r="R32" s="159"/>
      <c r="S32" s="162"/>
      <c r="T32" s="160"/>
      <c r="U32" s="160"/>
      <c r="V32" s="160"/>
      <c r="W32" s="160"/>
    </row>
    <row r="33" spans="2:23">
      <c r="B33" s="134" t="s">
        <v>62</v>
      </c>
      <c r="C33" s="135"/>
      <c r="D33" s="135"/>
      <c r="E33" s="135"/>
      <c r="F33" s="135"/>
      <c r="G33" s="136"/>
      <c r="H33" s="134" t="s">
        <v>58</v>
      </c>
      <c r="I33" s="135"/>
      <c r="J33" s="135"/>
      <c r="K33" s="135"/>
      <c r="L33" s="135"/>
      <c r="M33" s="135"/>
      <c r="N33" s="135"/>
      <c r="O33" s="135"/>
      <c r="P33" s="136"/>
      <c r="Q33" s="134" t="s">
        <v>59</v>
      </c>
      <c r="R33" s="136"/>
      <c r="S33" s="16" t="s">
        <v>60</v>
      </c>
      <c r="T33" s="134" t="s">
        <v>61</v>
      </c>
      <c r="U33" s="135"/>
      <c r="V33" s="135"/>
      <c r="W33" s="136"/>
    </row>
    <row r="34" spans="2:23">
      <c r="B34" s="154"/>
      <c r="C34" s="155"/>
      <c r="D34" s="155"/>
      <c r="E34" s="155"/>
      <c r="F34" s="155"/>
      <c r="G34" s="156"/>
      <c r="H34" s="154"/>
      <c r="I34" s="155"/>
      <c r="J34" s="155"/>
      <c r="K34" s="155"/>
      <c r="L34" s="155"/>
      <c r="M34" s="155"/>
      <c r="N34" s="155"/>
      <c r="O34" s="155"/>
      <c r="P34" s="156"/>
      <c r="Q34" s="154"/>
      <c r="R34" s="156"/>
      <c r="S34" s="160"/>
      <c r="T34" s="154"/>
      <c r="U34" s="155"/>
      <c r="V34" s="155"/>
      <c r="W34" s="156"/>
    </row>
    <row r="35" spans="2:23">
      <c r="B35" s="157"/>
      <c r="C35" s="158"/>
      <c r="D35" s="158"/>
      <c r="E35" s="158"/>
      <c r="F35" s="158"/>
      <c r="G35" s="159"/>
      <c r="H35" s="157"/>
      <c r="I35" s="158"/>
      <c r="J35" s="158"/>
      <c r="K35" s="158"/>
      <c r="L35" s="158"/>
      <c r="M35" s="158"/>
      <c r="N35" s="158"/>
      <c r="O35" s="158"/>
      <c r="P35" s="159"/>
      <c r="Q35" s="157"/>
      <c r="R35" s="159"/>
      <c r="S35" s="161"/>
      <c r="T35" s="157"/>
      <c r="U35" s="158"/>
      <c r="V35" s="158"/>
      <c r="W35" s="159"/>
    </row>
    <row r="36" spans="2:23">
      <c r="B36" s="122" t="s">
        <v>63</v>
      </c>
      <c r="C36" s="123"/>
      <c r="D36" s="123"/>
      <c r="E36" s="123"/>
      <c r="F36" s="123"/>
      <c r="G36" s="123"/>
      <c r="H36" s="123"/>
      <c r="I36" s="123"/>
      <c r="J36" s="123"/>
      <c r="K36" s="123"/>
      <c r="L36" s="123"/>
      <c r="M36" s="123"/>
      <c r="N36" s="123"/>
      <c r="O36" s="123"/>
      <c r="P36" s="123"/>
      <c r="Q36" s="123"/>
      <c r="R36" s="123"/>
      <c r="S36" s="123"/>
      <c r="T36" s="123"/>
      <c r="U36" s="123"/>
      <c r="V36" s="123"/>
      <c r="W36" s="124"/>
    </row>
    <row r="37" spans="2:23" ht="45">
      <c r="B37" s="134" t="s">
        <v>64</v>
      </c>
      <c r="C37" s="135"/>
      <c r="D37" s="135"/>
      <c r="E37" s="135"/>
      <c r="F37" s="135"/>
      <c r="G37" s="135"/>
      <c r="H37" s="135"/>
      <c r="I37" s="135"/>
      <c r="J37" s="135"/>
      <c r="K37" s="135"/>
      <c r="L37" s="135"/>
      <c r="M37" s="135"/>
      <c r="N37" s="135"/>
      <c r="O37" s="135"/>
      <c r="P37" s="135"/>
      <c r="Q37" s="135"/>
      <c r="R37" s="135"/>
      <c r="S37" s="135"/>
      <c r="T37" s="135"/>
      <c r="U37" s="135"/>
      <c r="V37" s="136"/>
      <c r="W37" s="20" t="s">
        <v>65</v>
      </c>
    </row>
    <row r="38" spans="2:23" ht="14.25">
      <c r="B38" s="137"/>
      <c r="C38" s="138"/>
      <c r="D38" s="138"/>
      <c r="E38" s="138"/>
      <c r="F38" s="138"/>
      <c r="G38" s="138"/>
      <c r="H38" s="138"/>
      <c r="I38" s="138"/>
      <c r="J38" s="138"/>
      <c r="K38" s="138"/>
      <c r="L38" s="138"/>
      <c r="M38" s="138"/>
      <c r="N38" s="138"/>
      <c r="O38" s="138"/>
      <c r="P38" s="138"/>
      <c r="Q38" s="138"/>
      <c r="R38" s="138"/>
      <c r="S38" s="138"/>
      <c r="T38" s="138"/>
      <c r="U38" s="138"/>
      <c r="V38" s="139"/>
      <c r="W38" s="21"/>
    </row>
    <row r="39" spans="2:23" ht="14.25">
      <c r="B39" s="140"/>
      <c r="C39" s="141"/>
      <c r="D39" s="141"/>
      <c r="E39" s="141"/>
      <c r="F39" s="141"/>
      <c r="G39" s="141"/>
      <c r="H39" s="141"/>
      <c r="I39" s="141"/>
      <c r="J39" s="141"/>
      <c r="K39" s="141"/>
      <c r="L39" s="141"/>
      <c r="M39" s="141"/>
      <c r="N39" s="141"/>
      <c r="O39" s="141"/>
      <c r="P39" s="141"/>
      <c r="Q39" s="141"/>
      <c r="R39" s="141"/>
      <c r="S39" s="141"/>
      <c r="T39" s="141"/>
      <c r="U39" s="141"/>
      <c r="V39" s="142"/>
      <c r="W39" s="22"/>
    </row>
    <row r="40" spans="2:23" ht="14.25">
      <c r="B40" s="143"/>
      <c r="C40" s="144"/>
      <c r="D40" s="144"/>
      <c r="E40" s="144"/>
      <c r="F40" s="144"/>
      <c r="G40" s="144"/>
      <c r="H40" s="144"/>
      <c r="I40" s="144"/>
      <c r="J40" s="144"/>
      <c r="K40" s="144"/>
      <c r="L40" s="144"/>
      <c r="M40" s="144"/>
      <c r="N40" s="144"/>
      <c r="O40" s="144"/>
      <c r="P40" s="144"/>
      <c r="Q40" s="144"/>
      <c r="R40" s="144"/>
      <c r="S40" s="144"/>
      <c r="T40" s="144"/>
      <c r="U40" s="144"/>
      <c r="V40" s="145"/>
      <c r="W40" s="23"/>
    </row>
    <row r="41" spans="2:23" ht="14.25">
      <c r="B41" s="134" t="s">
        <v>66</v>
      </c>
      <c r="C41" s="146"/>
      <c r="D41" s="146"/>
      <c r="E41" s="146"/>
      <c r="F41" s="146"/>
      <c r="G41" s="146"/>
      <c r="H41" s="146"/>
      <c r="I41" s="146"/>
      <c r="J41" s="146"/>
      <c r="K41" s="146"/>
      <c r="L41" s="146"/>
      <c r="M41" s="146"/>
      <c r="N41" s="146"/>
      <c r="O41" s="146"/>
      <c r="P41" s="146"/>
      <c r="Q41" s="146"/>
      <c r="R41" s="146"/>
      <c r="S41" s="146"/>
      <c r="T41" s="146"/>
      <c r="U41" s="146"/>
      <c r="V41" s="146"/>
      <c r="W41" s="147"/>
    </row>
    <row r="42" spans="2:23" ht="12">
      <c r="B42" s="148" t="s">
        <v>67</v>
      </c>
      <c r="C42" s="149"/>
      <c r="D42" s="149"/>
      <c r="E42" s="150"/>
      <c r="F42" s="151" t="s">
        <v>68</v>
      </c>
      <c r="G42" s="152"/>
      <c r="H42" s="152"/>
      <c r="I42" s="152"/>
      <c r="J42" s="152"/>
      <c r="K42" s="152"/>
      <c r="L42" s="152"/>
      <c r="M42" s="152"/>
      <c r="N42" s="152"/>
      <c r="O42" s="152"/>
      <c r="P42" s="152"/>
      <c r="Q42" s="152"/>
      <c r="R42" s="152"/>
      <c r="S42" s="153"/>
      <c r="T42" s="148" t="s">
        <v>69</v>
      </c>
      <c r="U42" s="149"/>
      <c r="V42" s="149"/>
      <c r="W42" s="150"/>
    </row>
    <row r="43" spans="2:23" ht="14.25">
      <c r="B43" s="129"/>
      <c r="C43" s="130"/>
      <c r="D43" s="130"/>
      <c r="E43" s="131"/>
      <c r="F43" s="129"/>
      <c r="G43" s="130"/>
      <c r="H43" s="130"/>
      <c r="I43" s="130"/>
      <c r="J43" s="130"/>
      <c r="K43" s="130"/>
      <c r="L43" s="130"/>
      <c r="M43" s="130"/>
      <c r="N43" s="130"/>
      <c r="O43" s="130"/>
      <c r="P43" s="130"/>
      <c r="Q43" s="130"/>
      <c r="R43" s="130"/>
      <c r="S43" s="131"/>
      <c r="T43" s="129"/>
      <c r="U43" s="130"/>
      <c r="V43" s="130"/>
      <c r="W43" s="131"/>
    </row>
    <row r="44" spans="2:23" ht="14.25">
      <c r="B44" s="132"/>
      <c r="C44" s="130"/>
      <c r="D44" s="130"/>
      <c r="E44" s="131"/>
      <c r="F44" s="129"/>
      <c r="G44" s="130"/>
      <c r="H44" s="130"/>
      <c r="I44" s="130"/>
      <c r="J44" s="130"/>
      <c r="K44" s="130"/>
      <c r="L44" s="130"/>
      <c r="M44" s="130"/>
      <c r="N44" s="130"/>
      <c r="O44" s="130"/>
      <c r="P44" s="130"/>
      <c r="Q44" s="130"/>
      <c r="R44" s="130"/>
      <c r="S44" s="131"/>
      <c r="T44" s="129"/>
      <c r="U44" s="130"/>
      <c r="V44" s="130"/>
      <c r="W44" s="133"/>
    </row>
    <row r="45" spans="2:23" ht="14.25">
      <c r="B45" s="129"/>
      <c r="C45" s="130"/>
      <c r="D45" s="130"/>
      <c r="E45" s="131"/>
      <c r="F45" s="129"/>
      <c r="G45" s="130"/>
      <c r="H45" s="130"/>
      <c r="I45" s="130"/>
      <c r="J45" s="130"/>
      <c r="K45" s="130"/>
      <c r="L45" s="130"/>
      <c r="M45" s="130"/>
      <c r="N45" s="130"/>
      <c r="O45" s="130"/>
      <c r="P45" s="130"/>
      <c r="Q45" s="130"/>
      <c r="R45" s="130"/>
      <c r="S45" s="131"/>
      <c r="T45" s="129"/>
      <c r="U45" s="130"/>
      <c r="V45" s="130"/>
      <c r="W45" s="131"/>
    </row>
    <row r="46" spans="2:23" ht="14.25">
      <c r="B46" s="24"/>
      <c r="C46" s="25"/>
      <c r="D46" s="25"/>
      <c r="E46" s="26"/>
      <c r="F46" s="24"/>
      <c r="G46" s="25"/>
      <c r="H46" s="25"/>
      <c r="I46" s="25"/>
      <c r="J46" s="25"/>
      <c r="K46" s="25"/>
      <c r="L46" s="25"/>
      <c r="M46" s="25"/>
      <c r="N46" s="25"/>
      <c r="O46" s="25"/>
      <c r="P46" s="25"/>
      <c r="Q46" s="25"/>
      <c r="R46" s="25"/>
      <c r="S46" s="26"/>
      <c r="T46" s="24"/>
      <c r="U46" s="25"/>
      <c r="V46" s="25"/>
      <c r="W46" s="26"/>
    </row>
    <row r="47" spans="2:23" ht="14.25">
      <c r="B47" s="129"/>
      <c r="C47" s="130"/>
      <c r="D47" s="130"/>
      <c r="E47" s="131"/>
      <c r="F47" s="129"/>
      <c r="G47" s="130"/>
      <c r="H47" s="130"/>
      <c r="I47" s="130"/>
      <c r="J47" s="130"/>
      <c r="K47" s="130"/>
      <c r="L47" s="130"/>
      <c r="M47" s="130"/>
      <c r="N47" s="130"/>
      <c r="O47" s="130"/>
      <c r="P47" s="130"/>
      <c r="Q47" s="130"/>
      <c r="R47" s="130"/>
      <c r="S47" s="131"/>
      <c r="T47" s="129"/>
      <c r="U47" s="130"/>
      <c r="V47" s="130"/>
      <c r="W47" s="131"/>
    </row>
    <row r="48" spans="2:23">
      <c r="B48" s="122" t="s">
        <v>70</v>
      </c>
      <c r="C48" s="123"/>
      <c r="D48" s="123"/>
      <c r="E48" s="123"/>
      <c r="F48" s="123"/>
      <c r="G48" s="123"/>
      <c r="H48" s="123"/>
      <c r="I48" s="123"/>
      <c r="J48" s="123"/>
      <c r="K48" s="123"/>
      <c r="L48" s="123"/>
      <c r="M48" s="123"/>
      <c r="N48" s="123"/>
      <c r="O48" s="123"/>
      <c r="P48" s="123"/>
      <c r="Q48" s="123"/>
      <c r="R48" s="123"/>
      <c r="S48" s="123"/>
      <c r="T48" s="123"/>
      <c r="U48" s="123"/>
      <c r="V48" s="123"/>
      <c r="W48" s="124"/>
    </row>
    <row r="49" spans="2:23" ht="12">
      <c r="B49" s="125" t="s">
        <v>71</v>
      </c>
      <c r="C49" s="126"/>
      <c r="D49" s="126"/>
      <c r="E49" s="126"/>
      <c r="F49" s="126"/>
      <c r="G49" s="127"/>
      <c r="H49" s="128" t="s">
        <v>72</v>
      </c>
      <c r="I49" s="128"/>
      <c r="J49" s="128"/>
      <c r="K49" s="128"/>
      <c r="L49" s="128"/>
      <c r="M49" s="128"/>
      <c r="N49" s="128"/>
      <c r="O49" s="128"/>
      <c r="P49" s="128"/>
      <c r="Q49" s="125" t="s">
        <v>73</v>
      </c>
      <c r="R49" s="126"/>
      <c r="S49" s="126"/>
      <c r="T49" s="126"/>
      <c r="U49" s="126"/>
      <c r="V49" s="126"/>
      <c r="W49" s="127"/>
    </row>
    <row r="50" spans="2:23" ht="12.75">
      <c r="B50" s="115" t="s">
        <v>74</v>
      </c>
      <c r="C50" s="115"/>
      <c r="D50" s="115"/>
      <c r="E50" s="115"/>
      <c r="F50" s="115"/>
      <c r="G50" s="115"/>
      <c r="H50" s="115" t="s">
        <v>75</v>
      </c>
      <c r="I50" s="115"/>
      <c r="J50" s="115"/>
      <c r="K50" s="115"/>
      <c r="L50" s="115"/>
      <c r="M50" s="115"/>
      <c r="N50" s="115"/>
      <c r="O50" s="115"/>
      <c r="P50" s="115"/>
      <c r="Q50" s="27"/>
      <c r="R50" s="28"/>
      <c r="S50" s="29"/>
      <c r="T50" s="30" t="s">
        <v>76</v>
      </c>
      <c r="U50" s="31"/>
      <c r="V50" s="31"/>
      <c r="W50" s="32"/>
    </row>
    <row r="51" spans="2:23" ht="12.75">
      <c r="B51" s="115" t="s">
        <v>77</v>
      </c>
      <c r="C51" s="115"/>
      <c r="D51" s="115"/>
      <c r="E51" s="115"/>
      <c r="F51" s="115"/>
      <c r="G51" s="115"/>
      <c r="H51" s="118" t="s">
        <v>78</v>
      </c>
      <c r="I51" s="118"/>
      <c r="J51" s="118"/>
      <c r="K51" s="118"/>
      <c r="L51" s="118"/>
      <c r="M51" s="118"/>
      <c r="N51" s="118"/>
      <c r="O51" s="118"/>
      <c r="P51" s="118"/>
      <c r="Q51" s="27"/>
      <c r="R51" s="28"/>
      <c r="S51" s="29"/>
      <c r="T51" s="33" t="s">
        <v>76</v>
      </c>
      <c r="U51" s="28"/>
      <c r="V51" s="28"/>
      <c r="W51" s="29"/>
    </row>
    <row r="52" spans="2:23" ht="12.75">
      <c r="B52" s="115" t="s">
        <v>79</v>
      </c>
      <c r="C52" s="115"/>
      <c r="D52" s="115"/>
      <c r="E52" s="115"/>
      <c r="F52" s="115"/>
      <c r="G52" s="115"/>
      <c r="H52" s="116" t="s">
        <v>80</v>
      </c>
      <c r="I52" s="115"/>
      <c r="J52" s="115"/>
      <c r="K52" s="115"/>
      <c r="L52" s="115"/>
      <c r="M52" s="115"/>
      <c r="N52" s="115"/>
      <c r="O52" s="115"/>
      <c r="P52" s="117"/>
      <c r="Q52" s="34"/>
      <c r="R52" s="35"/>
      <c r="S52" s="36"/>
      <c r="T52" s="119" t="s">
        <v>81</v>
      </c>
      <c r="U52" s="120"/>
      <c r="V52" s="120"/>
      <c r="W52" s="121"/>
    </row>
    <row r="53" spans="2:23" ht="12.75">
      <c r="B53" s="115" t="s">
        <v>82</v>
      </c>
      <c r="C53" s="115"/>
      <c r="D53" s="115"/>
      <c r="E53" s="115"/>
      <c r="F53" s="115"/>
      <c r="G53" s="115"/>
      <c r="H53" s="116" t="s">
        <v>83</v>
      </c>
      <c r="I53" s="115"/>
      <c r="J53" s="115"/>
      <c r="K53" s="115"/>
      <c r="L53" s="115"/>
      <c r="M53" s="115"/>
      <c r="N53" s="115"/>
      <c r="O53" s="115"/>
      <c r="P53" s="117"/>
      <c r="Q53" s="27"/>
      <c r="R53" s="28"/>
      <c r="S53" s="29"/>
      <c r="T53" s="37" t="s">
        <v>84</v>
      </c>
      <c r="U53" s="28"/>
      <c r="V53" s="28"/>
      <c r="W53" s="29"/>
    </row>
    <row r="54" spans="2:23" ht="12.75">
      <c r="B54" s="115" t="s">
        <v>85</v>
      </c>
      <c r="C54" s="115"/>
      <c r="D54" s="115"/>
      <c r="E54" s="115"/>
      <c r="F54" s="115"/>
      <c r="G54" s="115"/>
      <c r="H54" s="116" t="s">
        <v>86</v>
      </c>
      <c r="I54" s="115"/>
      <c r="J54" s="115"/>
      <c r="K54" s="115"/>
      <c r="L54" s="115"/>
      <c r="M54" s="115"/>
      <c r="N54" s="115"/>
      <c r="O54" s="115"/>
      <c r="P54" s="117"/>
      <c r="Q54" s="27"/>
      <c r="R54" s="28"/>
      <c r="S54" s="29"/>
      <c r="T54" s="30" t="s">
        <v>76</v>
      </c>
      <c r="U54" s="31"/>
      <c r="V54" s="31"/>
      <c r="W54" s="32"/>
    </row>
    <row r="55" spans="2:23" ht="12.75">
      <c r="B55" s="115" t="s">
        <v>87</v>
      </c>
      <c r="C55" s="115"/>
      <c r="D55" s="115"/>
      <c r="E55" s="115"/>
      <c r="F55" s="115"/>
      <c r="G55" s="115"/>
      <c r="H55" s="116" t="s">
        <v>88</v>
      </c>
      <c r="I55" s="115"/>
      <c r="J55" s="115"/>
      <c r="K55" s="115"/>
      <c r="L55" s="115"/>
      <c r="M55" s="115"/>
      <c r="N55" s="115"/>
      <c r="O55" s="115"/>
      <c r="P55" s="117"/>
      <c r="Q55" s="27"/>
      <c r="R55" s="28"/>
      <c r="S55" s="29"/>
      <c r="T55" s="37" t="s">
        <v>84</v>
      </c>
      <c r="U55" s="28"/>
      <c r="V55" s="28"/>
      <c r="W55" s="29"/>
    </row>
    <row r="56" spans="2:23" ht="12.75">
      <c r="B56" s="115" t="s">
        <v>89</v>
      </c>
      <c r="C56" s="115"/>
      <c r="D56" s="115"/>
      <c r="E56" s="115"/>
      <c r="F56" s="115"/>
      <c r="G56" s="115"/>
      <c r="H56" s="116" t="s">
        <v>90</v>
      </c>
      <c r="I56" s="115"/>
      <c r="J56" s="115"/>
      <c r="K56" s="115"/>
      <c r="L56" s="115"/>
      <c r="M56" s="115"/>
      <c r="N56" s="115"/>
      <c r="O56" s="115"/>
      <c r="P56" s="117"/>
      <c r="Q56" s="27"/>
      <c r="R56" s="28"/>
      <c r="S56" s="29"/>
      <c r="T56" s="37" t="s">
        <v>76</v>
      </c>
      <c r="U56" s="28"/>
      <c r="V56" s="28"/>
      <c r="W56" s="29"/>
    </row>
    <row r="57" spans="2:23" ht="12.75">
      <c r="B57" s="115" t="s">
        <v>91</v>
      </c>
      <c r="C57" s="115"/>
      <c r="D57" s="115"/>
      <c r="E57" s="115"/>
      <c r="F57" s="115"/>
      <c r="G57" s="115"/>
      <c r="H57" s="116" t="s">
        <v>92</v>
      </c>
      <c r="I57" s="115"/>
      <c r="J57" s="115"/>
      <c r="K57" s="115"/>
      <c r="L57" s="115"/>
      <c r="M57" s="115"/>
      <c r="N57" s="115"/>
      <c r="O57" s="115"/>
      <c r="P57" s="117"/>
      <c r="Q57" s="27"/>
      <c r="R57" s="28"/>
      <c r="S57" s="29"/>
      <c r="T57" s="37" t="s">
        <v>84</v>
      </c>
      <c r="U57" s="28"/>
      <c r="V57" s="28"/>
      <c r="W57" s="29"/>
    </row>
    <row r="58" spans="2:23" ht="12.75">
      <c r="B58" s="115" t="s">
        <v>93</v>
      </c>
      <c r="C58" s="115"/>
      <c r="D58" s="115"/>
      <c r="E58" s="115"/>
      <c r="F58" s="115"/>
      <c r="G58" s="115"/>
      <c r="H58" s="116" t="s">
        <v>94</v>
      </c>
      <c r="I58" s="115"/>
      <c r="J58" s="115"/>
      <c r="K58" s="115"/>
      <c r="L58" s="115"/>
      <c r="M58" s="115"/>
      <c r="N58" s="115"/>
      <c r="O58" s="115"/>
      <c r="P58" s="117"/>
      <c r="Q58" s="27"/>
      <c r="R58" s="28"/>
      <c r="S58" s="29"/>
      <c r="T58" s="37" t="s">
        <v>81</v>
      </c>
      <c r="U58" s="28"/>
      <c r="V58" s="28"/>
      <c r="W58" s="29"/>
    </row>
    <row r="59" spans="2:23" ht="12.75">
      <c r="B59" s="115" t="s">
        <v>95</v>
      </c>
      <c r="C59" s="115"/>
      <c r="D59" s="115"/>
      <c r="E59" s="115"/>
      <c r="F59" s="115"/>
      <c r="G59" s="115"/>
      <c r="H59" s="116"/>
      <c r="I59" s="115"/>
      <c r="J59" s="115"/>
      <c r="K59" s="115"/>
      <c r="L59" s="115"/>
      <c r="M59" s="115"/>
      <c r="N59" s="115"/>
      <c r="O59" s="115"/>
      <c r="P59" s="117"/>
      <c r="Q59" s="27"/>
      <c r="R59" s="28"/>
      <c r="S59" s="29"/>
      <c r="T59" s="37" t="s">
        <v>76</v>
      </c>
      <c r="U59" s="28"/>
      <c r="V59" s="28"/>
      <c r="W59" s="29"/>
    </row>
  </sheetData>
  <mergeCells count="101">
    <mergeCell ref="B3:F8"/>
    <mergeCell ref="G3:U8"/>
    <mergeCell ref="B10:W10"/>
    <mergeCell ref="B13:C14"/>
    <mergeCell ref="D13:H14"/>
    <mergeCell ref="I13:J14"/>
    <mergeCell ref="S13:T14"/>
    <mergeCell ref="U13:V13"/>
    <mergeCell ref="U14:V14"/>
    <mergeCell ref="B20:B22"/>
    <mergeCell ref="C20:P20"/>
    <mergeCell ref="Q20:V20"/>
    <mergeCell ref="C21:P22"/>
    <mergeCell ref="Q21:V22"/>
    <mergeCell ref="W21:W22"/>
    <mergeCell ref="B15:W15"/>
    <mergeCell ref="B16:W16"/>
    <mergeCell ref="B17:B19"/>
    <mergeCell ref="C17:I17"/>
    <mergeCell ref="J17:P17"/>
    <mergeCell ref="Q17:W17"/>
    <mergeCell ref="C18:I19"/>
    <mergeCell ref="J18:P19"/>
    <mergeCell ref="Q18:W19"/>
    <mergeCell ref="B26:K26"/>
    <mergeCell ref="L26:Q26"/>
    <mergeCell ref="R26:W26"/>
    <mergeCell ref="B27:K28"/>
    <mergeCell ref="L27:Q28"/>
    <mergeCell ref="R27:W28"/>
    <mergeCell ref="B23:K23"/>
    <mergeCell ref="L23:N23"/>
    <mergeCell ref="O23:Q23"/>
    <mergeCell ref="R23:W23"/>
    <mergeCell ref="B24:K25"/>
    <mergeCell ref="L24:N25"/>
    <mergeCell ref="O24:Q25"/>
    <mergeCell ref="R24:W25"/>
    <mergeCell ref="B29:W29"/>
    <mergeCell ref="B30:G30"/>
    <mergeCell ref="H30:P30"/>
    <mergeCell ref="Q30:R30"/>
    <mergeCell ref="T30:W30"/>
    <mergeCell ref="B31:G32"/>
    <mergeCell ref="H31:P32"/>
    <mergeCell ref="Q31:R32"/>
    <mergeCell ref="S31:S32"/>
    <mergeCell ref="T31:W32"/>
    <mergeCell ref="B36:W36"/>
    <mergeCell ref="B37:V37"/>
    <mergeCell ref="B38:V40"/>
    <mergeCell ref="B41:W41"/>
    <mergeCell ref="B42:E42"/>
    <mergeCell ref="F42:S42"/>
    <mergeCell ref="T42:W42"/>
    <mergeCell ref="B33:G33"/>
    <mergeCell ref="H33:P33"/>
    <mergeCell ref="Q33:R33"/>
    <mergeCell ref="T33:W33"/>
    <mergeCell ref="B34:G35"/>
    <mergeCell ref="H34:P35"/>
    <mergeCell ref="Q34:R35"/>
    <mergeCell ref="S34:S35"/>
    <mergeCell ref="T34:W35"/>
    <mergeCell ref="B45:E45"/>
    <mergeCell ref="F45:S45"/>
    <mergeCell ref="T45:W45"/>
    <mergeCell ref="B47:E47"/>
    <mergeCell ref="F47:S47"/>
    <mergeCell ref="T47:W47"/>
    <mergeCell ref="B43:E43"/>
    <mergeCell ref="F43:S43"/>
    <mergeCell ref="T43:W43"/>
    <mergeCell ref="B44:E44"/>
    <mergeCell ref="F44:S44"/>
    <mergeCell ref="T44:W44"/>
    <mergeCell ref="B51:G51"/>
    <mergeCell ref="H51:P51"/>
    <mergeCell ref="B52:G52"/>
    <mergeCell ref="H52:P52"/>
    <mergeCell ref="T52:W52"/>
    <mergeCell ref="B53:G53"/>
    <mergeCell ref="H53:P53"/>
    <mergeCell ref="B48:W48"/>
    <mergeCell ref="B49:G49"/>
    <mergeCell ref="H49:P49"/>
    <mergeCell ref="Q49:W49"/>
    <mergeCell ref="B50:G50"/>
    <mergeCell ref="H50:P50"/>
    <mergeCell ref="B57:G57"/>
    <mergeCell ref="H57:P57"/>
    <mergeCell ref="B58:G58"/>
    <mergeCell ref="H58:P58"/>
    <mergeCell ref="B59:G59"/>
    <mergeCell ref="H59:P59"/>
    <mergeCell ref="B54:G54"/>
    <mergeCell ref="H54:P54"/>
    <mergeCell ref="B55:G55"/>
    <mergeCell ref="H55:P55"/>
    <mergeCell ref="B56:G56"/>
    <mergeCell ref="H56:P5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B1:G28"/>
  <sheetViews>
    <sheetView showGridLines="0" workbookViewId="0">
      <selection activeCell="B23" sqref="B23"/>
    </sheetView>
  </sheetViews>
  <sheetFormatPr baseColWidth="10" defaultRowHeight="14.25"/>
  <cols>
    <col min="1" max="1" width="1.875" customWidth="1"/>
    <col min="3" max="3" width="19.375" customWidth="1"/>
    <col min="5" max="5" width="34.25" customWidth="1"/>
  </cols>
  <sheetData>
    <row r="1" spans="2:7">
      <c r="B1" s="38"/>
      <c r="C1" s="38"/>
      <c r="D1" s="38"/>
      <c r="E1" s="39"/>
      <c r="F1" s="38"/>
      <c r="G1" s="38"/>
    </row>
    <row r="2" spans="2:7">
      <c r="B2" s="40"/>
      <c r="C2" s="41"/>
      <c r="D2" s="41"/>
      <c r="E2" s="42"/>
      <c r="F2" s="43"/>
      <c r="G2" s="44"/>
    </row>
    <row r="3" spans="2:7">
      <c r="B3" s="45"/>
      <c r="C3" s="46"/>
      <c r="D3" s="46"/>
      <c r="E3" s="47"/>
      <c r="F3" s="48"/>
      <c r="G3" s="49"/>
    </row>
    <row r="4" spans="2:7">
      <c r="B4" s="45"/>
      <c r="C4" s="46"/>
      <c r="D4" s="46"/>
      <c r="E4" s="47"/>
      <c r="F4" s="48"/>
      <c r="G4" s="49"/>
    </row>
    <row r="5" spans="2:7">
      <c r="B5" s="45"/>
      <c r="C5" s="46"/>
      <c r="D5" s="46"/>
      <c r="E5" s="47"/>
      <c r="F5" s="48"/>
      <c r="G5" s="49"/>
    </row>
    <row r="6" spans="2:7">
      <c r="B6" s="45"/>
      <c r="C6" s="46"/>
      <c r="D6" s="46"/>
      <c r="E6" s="47"/>
      <c r="F6" s="50"/>
      <c r="G6" s="51"/>
    </row>
    <row r="7" spans="2:7">
      <c r="B7" s="45"/>
      <c r="C7" s="46"/>
      <c r="D7" s="46"/>
      <c r="E7" s="47"/>
      <c r="F7" s="50"/>
      <c r="G7" s="51"/>
    </row>
    <row r="8" spans="2:7">
      <c r="B8" s="45"/>
      <c r="C8" s="46"/>
      <c r="D8" s="46"/>
      <c r="E8" s="47"/>
      <c r="F8" s="50"/>
      <c r="G8" s="51"/>
    </row>
    <row r="9" spans="2:7">
      <c r="B9" s="214" t="s">
        <v>96</v>
      </c>
      <c r="C9" s="215"/>
      <c r="D9" s="215"/>
      <c r="E9" s="215"/>
      <c r="F9" s="215"/>
      <c r="G9" s="216"/>
    </row>
    <row r="10" spans="2:7">
      <c r="B10" s="217"/>
      <c r="C10" s="218"/>
      <c r="D10" s="218"/>
      <c r="E10" s="218"/>
      <c r="F10" s="218"/>
      <c r="G10" s="219"/>
    </row>
    <row r="11" spans="2:7">
      <c r="B11" s="52"/>
      <c r="C11" s="53"/>
      <c r="D11" s="53"/>
      <c r="E11" s="54"/>
      <c r="F11" s="55"/>
      <c r="G11" s="56"/>
    </row>
    <row r="12" spans="2:7">
      <c r="B12" s="220" t="s">
        <v>97</v>
      </c>
      <c r="C12" s="221"/>
      <c r="D12" s="221"/>
      <c r="E12" s="221"/>
      <c r="F12" s="221"/>
      <c r="G12" s="222"/>
    </row>
    <row r="13" spans="2:7">
      <c r="B13" s="57"/>
      <c r="C13" s="58"/>
      <c r="D13" s="58"/>
      <c r="E13" s="59"/>
      <c r="F13" s="58"/>
      <c r="G13" s="60"/>
    </row>
    <row r="14" spans="2:7">
      <c r="B14" s="61" t="s">
        <v>98</v>
      </c>
      <c r="C14" s="58"/>
      <c r="D14" s="58"/>
      <c r="E14" s="59"/>
      <c r="F14" s="58"/>
      <c r="G14" s="60"/>
    </row>
    <row r="15" spans="2:7">
      <c r="B15" s="57"/>
      <c r="C15" s="58"/>
      <c r="D15" s="58"/>
      <c r="E15" s="59"/>
      <c r="F15" s="58"/>
      <c r="G15" s="60"/>
    </row>
    <row r="16" spans="2:7" ht="25.5">
      <c r="B16" s="223" t="s">
        <v>99</v>
      </c>
      <c r="C16" s="223"/>
      <c r="D16" s="62" t="s">
        <v>100</v>
      </c>
      <c r="E16" s="62" t="s">
        <v>101</v>
      </c>
      <c r="F16" s="58"/>
      <c r="G16" s="60"/>
    </row>
    <row r="17" spans="2:7">
      <c r="B17" s="211" t="s">
        <v>102</v>
      </c>
      <c r="C17" s="211"/>
      <c r="D17" s="63">
        <v>0.1</v>
      </c>
      <c r="E17" s="64" t="s">
        <v>103</v>
      </c>
      <c r="F17" s="58"/>
      <c r="G17" s="60"/>
    </row>
    <row r="18" spans="2:7">
      <c r="B18" s="211" t="s">
        <v>104</v>
      </c>
      <c r="C18" s="211"/>
      <c r="D18" s="63">
        <v>0.2</v>
      </c>
      <c r="E18" s="65" t="s">
        <v>105</v>
      </c>
      <c r="F18" s="58"/>
      <c r="G18" s="60"/>
    </row>
    <row r="19" spans="2:7">
      <c r="B19" s="211" t="s">
        <v>106</v>
      </c>
      <c r="C19" s="211"/>
      <c r="D19" s="63">
        <v>0.1</v>
      </c>
      <c r="E19" s="65" t="s">
        <v>107</v>
      </c>
      <c r="F19" s="58"/>
      <c r="G19" s="60"/>
    </row>
    <row r="20" spans="2:7">
      <c r="B20" s="211" t="s">
        <v>108</v>
      </c>
      <c r="C20" s="211"/>
      <c r="D20" s="63">
        <v>0.2</v>
      </c>
      <c r="E20" s="65" t="s">
        <v>105</v>
      </c>
      <c r="F20" s="58"/>
      <c r="G20" s="60"/>
    </row>
    <row r="21" spans="2:7">
      <c r="B21" s="212" t="s">
        <v>109</v>
      </c>
      <c r="C21" s="213"/>
      <c r="D21" s="63">
        <v>0.1</v>
      </c>
      <c r="E21" s="64" t="s">
        <v>103</v>
      </c>
      <c r="F21" s="58"/>
      <c r="G21" s="60"/>
    </row>
    <row r="22" spans="2:7">
      <c r="B22" s="57"/>
      <c r="C22" s="58"/>
      <c r="D22" s="58"/>
      <c r="E22" s="59"/>
      <c r="F22" s="58"/>
      <c r="G22" s="60"/>
    </row>
    <row r="23" spans="2:7">
      <c r="B23" s="57" t="s">
        <v>127</v>
      </c>
      <c r="C23" s="58"/>
      <c r="D23" s="58"/>
      <c r="E23" s="59"/>
      <c r="F23" s="58"/>
      <c r="G23" s="60"/>
    </row>
    <row r="24" spans="2:7">
      <c r="B24" s="57"/>
      <c r="C24" s="58"/>
      <c r="D24" s="58"/>
      <c r="E24" s="59"/>
      <c r="F24" s="58"/>
      <c r="G24" s="60"/>
    </row>
    <row r="25" spans="2:7">
      <c r="B25" s="57"/>
      <c r="C25" s="58"/>
      <c r="D25" s="58"/>
      <c r="E25" s="59"/>
      <c r="F25" s="58"/>
      <c r="G25" s="60"/>
    </row>
    <row r="26" spans="2:7">
      <c r="B26" s="66"/>
      <c r="C26" s="67"/>
      <c r="D26" s="67"/>
      <c r="E26" s="68"/>
      <c r="F26" s="67"/>
      <c r="G26" s="69"/>
    </row>
    <row r="27" spans="2:7">
      <c r="B27" s="38"/>
      <c r="C27" s="38"/>
      <c r="D27" s="38"/>
      <c r="E27" s="39"/>
      <c r="F27" s="38"/>
      <c r="G27" s="38"/>
    </row>
    <row r="28" spans="2:7">
      <c r="B28" s="38"/>
      <c r="C28" s="38"/>
      <c r="D28" s="38"/>
      <c r="E28" s="39"/>
      <c r="F28" s="38"/>
      <c r="G28" s="38"/>
    </row>
  </sheetData>
  <mergeCells count="8">
    <mergeCell ref="B20:C20"/>
    <mergeCell ref="B21:C21"/>
    <mergeCell ref="B9:G10"/>
    <mergeCell ref="B12:G12"/>
    <mergeCell ref="B16:C16"/>
    <mergeCell ref="B17:C17"/>
    <mergeCell ref="B18:C18"/>
    <mergeCell ref="B19:C1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COTIZACION</vt:lpstr>
      <vt:lpstr>INFORMACION ADICIONAL</vt:lpstr>
      <vt:lpstr>POLIZAS</vt:lpstr>
      <vt:lpstr>COTIZACION!Área_de_impresión</vt:lpstr>
      <vt:lpstr>COTIZACION!Títulos_a_imprimir</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Juan.Turriago</dc:creator>
  <cp:lastModifiedBy>hector.arias</cp:lastModifiedBy>
  <cp:lastPrinted>2013-03-01T12:20:06Z</cp:lastPrinted>
  <dcterms:created xsi:type="dcterms:W3CDTF">2013-02-21T19:27:34Z</dcterms:created>
  <dcterms:modified xsi:type="dcterms:W3CDTF">2013-05-06T21:54:24Z</dcterms:modified>
</cp:coreProperties>
</file>