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B9958260-DCC1-42F3-8372-ED9F53817E41}" xr6:coauthVersionLast="47" xr6:coauthVersionMax="47" xr10:uidLastSave="{00000000-0000-0000-0000-000000000000}"/>
  <bookViews>
    <workbookView xWindow="-120" yWindow="-120" windowWidth="20730" windowHeight="11040" activeTab="1" xr2:uid="{7B2F8362-03F2-4611-AC97-42E76F171063}"/>
  </bookViews>
  <sheets>
    <sheet name="PPC Regionales " sheetId="1" r:id="rId1"/>
    <sheet name="PPC SDG" sheetId="2" r:id="rId2"/>
    <sheet name="RENDICIÓN DE CUENTAS"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0" hidden="1">'PPC Regionales '!$A$3:$M$134</definedName>
    <definedName name="_xlnm._FilterDatabase" localSheetId="1" hidden="1">'PPC SDG'!$A$3:$M$3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20" i="2" l="1"/>
  <c r="A21" i="2" s="1"/>
  <c r="A22" i="2" s="1"/>
  <c r="A23" i="2" s="1"/>
  <c r="A24" i="2" s="1"/>
  <c r="A25" i="2" s="1"/>
  <c r="A26" i="2" s="1"/>
  <c r="A27" i="2" s="1"/>
  <c r="A28" i="2" s="1"/>
  <c r="A29" i="2" s="1"/>
  <c r="A30" i="2" s="1"/>
  <c r="A31" i="2" s="1"/>
  <c r="A32" i="2" s="1"/>
  <c r="A33" i="2" s="1"/>
  <c r="A34" i="2" s="1"/>
  <c r="A35" i="2" s="1"/>
  <c r="A36" i="2" s="1"/>
  <c r="A37" i="2" s="1"/>
  <c r="A38" i="2" s="1"/>
  <c r="A39" i="2" s="1"/>
  <c r="A40" i="2" s="1"/>
  <c r="A41" i="2" s="1"/>
  <c r="AD7" i="2"/>
  <c r="AA7" i="2" s="1"/>
  <c r="AD4" i="2"/>
  <c r="AA4" i="2" s="1"/>
  <c r="I135" i="1" l="1"/>
</calcChain>
</file>

<file path=xl/sharedStrings.xml><?xml version="1.0" encoding="utf-8"?>
<sst xmlns="http://schemas.openxmlformats.org/spreadsheetml/2006/main" count="1841" uniqueCount="670">
  <si>
    <t>MATRIZ PLAN DE PARTICIPACIÓN CIUDADANA REGIONAL 2023</t>
  </si>
  <si>
    <t>REGIONAL</t>
  </si>
  <si>
    <t>NOMBRE DE LA ACTIVIDAD</t>
  </si>
  <si>
    <t xml:space="preserve">OBJETIVO DE LA ACTIVIDAD </t>
  </si>
  <si>
    <t>OBJETIVO ESTRATÉGICO RELACIONADO</t>
  </si>
  <si>
    <t>NIVEL DE INCIDENCIA</t>
  </si>
  <si>
    <t xml:space="preserve">MOMENTO DEL CICLO DE GESTIÓN  </t>
  </si>
  <si>
    <t>GRUPO DE VALOR OBJETIVO</t>
  </si>
  <si>
    <t>DEPENDENCIA RESPONSABLE SDG Y/O DIRECCIÓN REGIONAL</t>
  </si>
  <si>
    <t>META</t>
  </si>
  <si>
    <t>UNIDAD DE MEDIDA</t>
  </si>
  <si>
    <t>FECHA DE INICIO</t>
  </si>
  <si>
    <t>FECHA DE FINALIZACIÓN</t>
  </si>
  <si>
    <t>MODALIDAD</t>
  </si>
  <si>
    <t>ARAUCA</t>
  </si>
  <si>
    <t>Encuentros de Integración con la ciudadanía para el mejoramiento de la prestación de servicios, la gestión institucional y el desarrollo de política pública.</t>
  </si>
  <si>
    <t>Identificar y analizar las problemáticas, logros, avances y propuestas ciudadanas para adelantar acciones que conlleven a mejorar el servicio y atención dirigida a niños, niñas, adolescentes, familias, para el goce efectivo de derechos y la mejora de la gestión institucional.</t>
  </si>
  <si>
    <t>b) Promover la participación ciudadana en diversos escenarios que dinamicen la construcción de propuestas ciudadanas en los diferentes momentos del ciclo de la gestión institucional.</t>
  </si>
  <si>
    <t>Información</t>
  </si>
  <si>
    <t>Diagnóstico</t>
  </si>
  <si>
    <t>c) Aliados, EAS u Operadores (Las Organizaciones de las comunidades "Etnias, respetando su forma de gobierno y costumbres", LGBTI, Religiosas), La Academia (Formulación de Políticas, Estrategias, Modalidades y Lineamientos), Organizaciones No Gubernamentales</t>
  </si>
  <si>
    <t>Dirección Regional: Grupo de Asistencia Técnica, Planeación Y Sistemas</t>
  </si>
  <si>
    <t>Reunión</t>
  </si>
  <si>
    <t>Presencial</t>
  </si>
  <si>
    <t xml:space="preserve">Asistencia técnica en Gestión de Quejas, Reclamos y Sugerencias (QRS) de la Ciudadanía, sobre la gestión de la Entidad. </t>
  </si>
  <si>
    <t>Garantizar respuestas eficaces y oportunas a cada una de las quejas, reclamos y sugerencias presentadas por la ciudadanía.</t>
  </si>
  <si>
    <t xml:space="preserve">a) Fortalecer las capacidades de los ciudadanos y/o grupos de valor para participar y dar aportes relacionados con el mejoramiento de la gestión institucional. </t>
  </si>
  <si>
    <t>Control y Evaluación</t>
  </si>
  <si>
    <t>Dirección Regional: Enlace de la Dirección de Servicios y Atención Al Ciudadano</t>
  </si>
  <si>
    <t>Capacitación</t>
  </si>
  <si>
    <t>Mixta</t>
  </si>
  <si>
    <t>Estrategia de Participación ciudadana y el Control Social</t>
  </si>
  <si>
    <t xml:space="preserve">Capacitar acerca de la estrategia de Participación ciudadana y Control Social a la ciudadanía, con especial atención en beneficiarios y enlaces de control social en las regiones. </t>
  </si>
  <si>
    <t xml:space="preserve">c) Promover el diálogo social con el ICBF para facilitar el ejercicio del control social a la gestión pública. </t>
  </si>
  <si>
    <t>Control y Evaluación Ciudadana</t>
  </si>
  <si>
    <t>Dirección Regional: Enlace de la Dirección de Primera Infancia</t>
  </si>
  <si>
    <t>Plan anticorrupción y atención al ciudadano del instituto colombiano de bienestar familiar</t>
  </si>
  <si>
    <t>Socialización del plan anticorrupción y atención al ciudadano del instituto colombiano de bienestar familiar a colaboradores de la Sede Regional.</t>
  </si>
  <si>
    <t>e) Colaboradores ICBF</t>
  </si>
  <si>
    <t>ATLÁNTICO</t>
  </si>
  <si>
    <t>Uso y apropiación de herramientas tecnológicas que promuevan la correcta participación ciudadana</t>
  </si>
  <si>
    <t>Divulgar los conocimiento teorico y practicos sobre las  herramientas tecnologicas que promuevan las actividades para la partipación ciudadana de grupos de valor, y ciudadania en General.</t>
  </si>
  <si>
    <t xml:space="preserve">Consulta   </t>
  </si>
  <si>
    <t>a) La Ciudadanía en General - Enfoque Diferencial</t>
  </si>
  <si>
    <t xml:space="preserve">Grupo asistencia Técnica Arturo Ladron de Guevara </t>
  </si>
  <si>
    <t>Capacitaciones soportadas mediante actas y listados de asistencia.</t>
  </si>
  <si>
    <t>Promocion y prevencion de las actividades referente a los ciclos de vida ( Primera infancia, infancia, adolescencia, juventud, familia, comunidades y nutrición)</t>
  </si>
  <si>
    <t>Contribuir con la promocion  de la participacion ciudadana publicando acciones de participacion del ICBF en los diferentes canales de comunicación interinstitucional.</t>
  </si>
  <si>
    <t xml:space="preserve">Formulación de Planes, Programas, Políticas o Normas </t>
  </si>
  <si>
    <t>b) Usuarios (NNA, Madres Gestantes y Lactantes, Las Familias)</t>
  </si>
  <si>
    <t xml:space="preserve">Oficina asesora de comunicaciones </t>
  </si>
  <si>
    <t xml:space="preserve">Talleres, Publicaciones  en redes sociales, Acta y listados de asistencias </t>
  </si>
  <si>
    <t>Realizar minimo 2 reuniones, o encuentro regional para recoger todas las observaciones, necesidades y solicitudes de la ciudadanía respecto a la oferta de servicios y la gestión institucional.</t>
  </si>
  <si>
    <t>Promover la participación ciudadana en la gestión institucional, a través de un cronograma de encuentros con los ciudadanos para realizar mesa de trabajo con el fin de conocer las observaciones, necesidades y solicitudes de la ciudadanía respecto a la oferta de servicios y gestión institucional, durante la vigencia 2023</t>
  </si>
  <si>
    <t>Ejecución de Políticas o Programas o Solución de Problemáticas</t>
  </si>
  <si>
    <t xml:space="preserve">Direccion Regional </t>
  </si>
  <si>
    <t>Encuentros</t>
  </si>
  <si>
    <t>Promocionar un encuentro Regional, o espacios de dialogos diferenciales con nuevos actores de la sociedad civil que hacen parte del SNBF para que desde su rol incidan a una mejor prestacion del servicio.</t>
  </si>
  <si>
    <t xml:space="preserve">Realizar dialogo social con los nuevos presidentes de los Consejos Municipales de Juventud del Atlántico para socializar la oferta institucional, empoderarlos en su rol de catores del SNBF y conocer sus inquietudes y propuestas que permitan generar acuerdos sobre la gestion ICBF. </t>
  </si>
  <si>
    <t xml:space="preserve">Actividades talleres , seminarios y/o capacitaciones </t>
  </si>
  <si>
    <t>CALDAS</t>
  </si>
  <si>
    <t xml:space="preserve">Encuentros de participación ciudadana  regional </t>
  </si>
  <si>
    <t>Socializar los avances y resultados de la gestión institucional, así como recibir retroalimentación desde la ciudadanía,  para acoger pronunciamientos y solicitudes  frente a la oferta y  gestión institucional del ICBF</t>
  </si>
  <si>
    <t>Dirección Regional</t>
  </si>
  <si>
    <t xml:space="preserve">Reunión </t>
  </si>
  <si>
    <t xml:space="preserve">Encuentro de formaciòn a talento humano y representantes de comites de control social de las entidades administradoras de servicios </t>
  </si>
  <si>
    <t>Desarrollar dialogo formativo e informativo en control social,   dirigido  al talento humano y  los  representantes   de comites de control social  de las Entidades administradoras de servicios  (Primera Infancia,  Infancia, Adolescencia, Juventud, familia, Protección)</t>
  </si>
  <si>
    <t>BOYACÁ</t>
  </si>
  <si>
    <t>Promoción efectiva de la participación ciudadana</t>
  </si>
  <si>
    <t>Desarrollar los Encuentros de participación ciudadana  de la regional Boyacá para  fortalecer  las capacidades de los integrantes de los comités de control social de cada una de las áreas misionales con el fin de mejorar la participación ciudadana, a través de capacitaciones virtuales</t>
  </si>
  <si>
    <t>Formulación participativa</t>
  </si>
  <si>
    <t>Enlaces de control social de áreas las misionales</t>
  </si>
  <si>
    <t xml:space="preserve">Encuentro,Presentación y listado de asistencia </t>
  </si>
  <si>
    <t>Virtual</t>
  </si>
  <si>
    <t>CUNDINAMARCA</t>
  </si>
  <si>
    <t xml:space="preserve">Promoción de la participación ciudadana en la infancia, adolescencia y juventud. </t>
  </si>
  <si>
    <t xml:space="preserve">Socializar con los comités de control social de las ofertas de infancia y adolescencia y las familias el objetivo y desarrollo de la participación ciudadana en la infancia, adolescencia y juventud </t>
  </si>
  <si>
    <t>Grupo de Asistencia Tecnica -  infancia, adolescencia y juventud</t>
  </si>
  <si>
    <t>Reuniones</t>
  </si>
  <si>
    <t>Realizar fortalecimiento a  la ciudadanía  y  aliados estratégicos de ICBF Regional Cundinamarca, en torno a mecanismos de control y participación social</t>
  </si>
  <si>
    <t xml:space="preserve">Equipo regional de participación ciudadana </t>
  </si>
  <si>
    <t xml:space="preserve">Encuentros </t>
  </si>
  <si>
    <t xml:space="preserve">Socialización del plan anticorrupción y de atención al ciudadano </t>
  </si>
  <si>
    <t>Promover el ejercicio de control social y de participación ciudadana en los Niños, Niñas y Adolescentes de las mesas de participación de NNA Departamental y municipales</t>
  </si>
  <si>
    <t>Referentes del SNBF</t>
  </si>
  <si>
    <t>Reuniones y talleres</t>
  </si>
  <si>
    <t xml:space="preserve">Promoción de ejercicios de control social </t>
  </si>
  <si>
    <t xml:space="preserve">Fomentar la participación de las familias de los beneficiarios a partir de las jornadas de socialización de los servicios de primera infancia, involucrándolos en el mejoramiento continuo de la calidad en los mismos. </t>
  </si>
  <si>
    <t>Control y evaluación</t>
  </si>
  <si>
    <t>Grupo de asistencia técnica - Primera Infancia</t>
  </si>
  <si>
    <t xml:space="preserve">Reuniones </t>
  </si>
  <si>
    <t>Identificar los comités de control Social de los servicios misionales de Protección y de Promoción y Prevención</t>
  </si>
  <si>
    <t xml:space="preserve">Efectuar el mapeo de los comité conformados para el control social de los servicios misionales de Protección , Promoción y Prevención buscando la participación activa y cualitativa de los usuarios en la prestación del servicio </t>
  </si>
  <si>
    <t>Direcciòn Regional</t>
  </si>
  <si>
    <t xml:space="preserve">Mapeo diligenciado </t>
  </si>
  <si>
    <t>GUAINÍA</t>
  </si>
  <si>
    <t>Articulación con la red interinstitucional de apoyo a las veedurías ciudadanas</t>
  </si>
  <si>
    <t xml:space="preserve">Articular con las entidades que hacen parte de la RIAV para gestionar herramientas que permitan la conformación de veedurías ciudadanas </t>
  </si>
  <si>
    <t>d) Entidades (Territoriales y Gubernamentales) - Órganos de Control</t>
  </si>
  <si>
    <t xml:space="preserve">Regional Guainía </t>
  </si>
  <si>
    <t>Encuentro</t>
  </si>
  <si>
    <t>Encuentros de participación ciudadana  regional  2023</t>
  </si>
  <si>
    <t xml:space="preserve">Brindar conocimiento teorico-práctico a  los padres, madres y/o cuidadores y ciudadania general de las diferentes modalidades de atención de la regional, con el fin de conformar comités de control social y/o veedurías y Propiciar un espacio para que la ciudadanía pueda presentar observaciones, necesidades  y solicitudes respecto a la oferta de servicios y gestión institucional de la regional </t>
  </si>
  <si>
    <t xml:space="preserve">Diálogo con los niños, niñas,  adolescentes y jóvenes </t>
  </si>
  <si>
    <t>Propiciar un espacio con los niños, niñas y adolescentes para fortalecer procesos de participación ciudadana y control  a la gestión y servicios de la regional</t>
  </si>
  <si>
    <t xml:space="preserve">Taller </t>
  </si>
  <si>
    <t xml:space="preserve">Resultados de los encuentros de participación ciudadana </t>
  </si>
  <si>
    <t xml:space="preserve">Analizar los resultados de los encuentros de participación ciudadana con supervisores de contrato y operadores </t>
  </si>
  <si>
    <t>Ejecución por Colaboración Ciudadana</t>
  </si>
  <si>
    <t>GUAJIRA</t>
  </si>
  <si>
    <t>Red Institucional de Apoyo para la participación ciudadana y control social en los servicios del ICBF</t>
  </si>
  <si>
    <t>1) Promover la participación de la red institucional de apoyo para la participación ciudadana y control social en los servicios del ICBF</t>
  </si>
  <si>
    <t>Enlaces de las diferentes áreas misionales a cargo de los temas de control social del grupo de asistencia técnica.</t>
  </si>
  <si>
    <t xml:space="preserve">Reuniones de participación ciudadana </t>
  </si>
  <si>
    <t>2)Presentar  el equipo conformado en la regional que promoverá la participación ciudadana, y conocer  las observaciones, necesidades y solicitudes de la ciudadanía respecto a la oferta de servicios y gestión institucional y pactar cronograma de encuentros para la vigencia 2023</t>
  </si>
  <si>
    <t xml:space="preserve">Equipo conformado y áreas misionales  </t>
  </si>
  <si>
    <t>Encuentro Presencial</t>
  </si>
  <si>
    <t>3) Promover el dialogo social con los centros zonales, operadores contratistas, comites de control social y comunidad en general para facilitar el  ejercicio de control a la gestión pública.</t>
  </si>
  <si>
    <t>Asistencia Técnica</t>
  </si>
  <si>
    <t xml:space="preserve">Seguimientos y asesorías </t>
  </si>
  <si>
    <t>4) Brindar asistencia técnica a la ciudadanía, grupos de control social y/o veedurías ciudadanas de acuerdo a sus necesidades y solicitudes respecto a la oferta de servicios y gestión institucional del ICBF.</t>
  </si>
  <si>
    <t xml:space="preserve">Equipo conformado  y áreas misionales </t>
  </si>
  <si>
    <t xml:space="preserve">Asistencia Técnica y asesoría  </t>
  </si>
  <si>
    <t>GUAVIARE</t>
  </si>
  <si>
    <t>Procesos de fortalecimiento de las capacidades de los Comités de Control Social.</t>
  </si>
  <si>
    <t>Brindar procesos de capacitación en participación ciudadana y control social en articulación con el Comité Interinstitucional de Apoyo a las Veedurias Ciudadanas en el marco de las modalidades de la Dirección de Primera Infancia.</t>
  </si>
  <si>
    <t>Regional Guaviare</t>
  </si>
  <si>
    <t>Capacitaciones</t>
  </si>
  <si>
    <t>Generar encuentros con los grupos de valor con el objetivo de establecer un dialogo abierto sobre los temas priorizados previamente a través de una consulta ciudadana, promoviendo los objetivos la participación en dichos espacios, especialmente, las recomendaciones, necesidades y solicitudes de la ciudadania respecto de la oferta institucional, su operatividad y gestión.</t>
  </si>
  <si>
    <t>Proceso de fortalecimiento al talento humano para la conformación e instalación de los Comités de Control Social.</t>
  </si>
  <si>
    <t>Realizar proceso de capacitación en el marco de la conformación de los comités de control social y el seguimiento a la ofeta programatica de la Dirección de Nutrición con la modalidad Mil días para cambiar el mundo.</t>
  </si>
  <si>
    <t>MAGDALENA</t>
  </si>
  <si>
    <t xml:space="preserve">Fortalecimiento tecnico a colaboradores del ICBF sobre participacion ciudadana </t>
  </si>
  <si>
    <t xml:space="preserve">Brindar herramientas para fortalecer y sensibilizar a colaboradores de la entidad en el ejercicio de participación ciudadana </t>
  </si>
  <si>
    <t xml:space="preserve">Regional Magdalena </t>
  </si>
  <si>
    <t>Capacitacion</t>
  </si>
  <si>
    <t xml:space="preserve">Realizar encuentro de participacion ciudadana para el mejoramiento de la gestion institucional, involucrando a los comites de control social y ciudadania en general para contribuir a cualificar los servicios de infancia, familia y comunidades </t>
  </si>
  <si>
    <t xml:space="preserve">Revision documental de informes de control social </t>
  </si>
  <si>
    <t xml:space="preserve">Analizar soportes documentales presentados en los informes de control social de los servicios de familia y comunidades, para retroalimentar a operadores, superviosres de contrato y comites de control social </t>
  </si>
  <si>
    <t xml:space="preserve">Tu voz cuenta </t>
  </si>
  <si>
    <t>Implementar  acciones de participación ciudadana en los servicios de primera infancia</t>
  </si>
  <si>
    <t>Promover la participación ciudadana a través del dialogo con los comités de control social y/o veedurías ciudadanas de la oferta institucional</t>
  </si>
  <si>
    <t>Regional Meta</t>
  </si>
  <si>
    <t xml:space="preserve">Proceso de fortalecimiento de capacidades sobre el control social </t>
  </si>
  <si>
    <t>Fortalecer la participación ciudadana, el ejercicio de control social con los comités, veedurías ciudadanas, aliados estratégicos y colaboradores ICBF</t>
  </si>
  <si>
    <t>Movilización social estrategia de participación ciudadana</t>
  </si>
  <si>
    <t>Divulgar piezas comunicativas con información alusiva a la promoción de la participación ciudadana  en el ejercicio del control social en el territorio.</t>
  </si>
  <si>
    <t>Publicidad</t>
  </si>
  <si>
    <t xml:space="preserve">Encuentro de experiencias exitosas de participación ciudadana en el ejercicio de control social </t>
  </si>
  <si>
    <t>Fortalecer el conocimiento a partir del intercambio de experiencias de participación ciudadana desde el ejercicio de control social</t>
  </si>
  <si>
    <t>NORTE DE SANTANDER</t>
  </si>
  <si>
    <t>Capacitar acerca de la Estrategia de Participación ciudadana y el Control Social en la modalidad externado</t>
  </si>
  <si>
    <t>Orientación de los componentes de participación, participación ciudadana, control social e información sobre modalidad externado y Tu a Tu de atención de servicios de ICBF en Protección  e Infancia.</t>
  </si>
  <si>
    <t>Dependencia enlace regional Protección y enlace de Infancia</t>
  </si>
  <si>
    <t>capacitación</t>
  </si>
  <si>
    <t>Encuentros de participación ciudadanas regional   Norte de Santander</t>
  </si>
  <si>
    <t>Promover de manera práctica  la conformación de grupos de control social y/o veedurías ciudadanas  en la oferta  de la Dirección  regional ICBF dirigidos a ciudadanía en general.</t>
  </si>
  <si>
    <t>encuentro</t>
  </si>
  <si>
    <t>Orientar  a los   entes territoriales para la conformación y operación   las Mesas de Participación  de niñas, niños y adolescentes</t>
  </si>
  <si>
    <t>Brindar orientaciones técnicas  a los entes territoriales para la conformación y funcionamiento  de las mesas de participación de niños, niñas, adolescentes a nivel territorial con el fin  tener  acceso directo al portafolio de servicios y a la oferta institucional   a  nivel territorial.</t>
  </si>
  <si>
    <t xml:space="preserve">Referente regional Y Zonales del SNBF  </t>
  </si>
  <si>
    <t>Mesa de diálogo con EAS de la asosciación Cerro de la Cruz  para identificar experiencias exitosas y lecciones aprendidas en la implementación de los Comités de Control Social en Unidades de Servicio de Modalidades de Primera Infancia del CUCUTAi</t>
  </si>
  <si>
    <t>Conocer y difundir  los procesos de control social en Unidades de Servicio  de Modalidades de Primera Infancia del Cucuta</t>
  </si>
  <si>
    <t>Equipo departamental del plan  participación  ciudadana</t>
  </si>
  <si>
    <t xml:space="preserve">taller /capacitacion </t>
  </si>
  <si>
    <t>SUCRE</t>
  </si>
  <si>
    <t xml:space="preserve">PARTICIPACION CIUDADANA  DEBERES Y DERECHOS  DE TODOS  </t>
  </si>
  <si>
    <t xml:space="preserve">Dinamizar el ejercicio de la participación ciudadana con los grupos de valor que hacen parte de la oferta de servicios del ICBF, en sus diferentes modalidades. </t>
  </si>
  <si>
    <t>ICBF Regional Sucre</t>
  </si>
  <si>
    <t xml:space="preserve">Capacitación </t>
  </si>
  <si>
    <t>31/06/2023</t>
  </si>
  <si>
    <t xml:space="preserve">CONVERSEMOS  SIN ETIQUETAS   </t>
  </si>
  <si>
    <t xml:space="preserve">Conocer  las posiciones  de la ciudadana, frente a la participacion  en el marco del enfoque diferencial </t>
  </si>
  <si>
    <t xml:space="preserve">Conversatorio </t>
  </si>
  <si>
    <t xml:space="preserve">ENCUENTROS DE PARTICIPACION CIUDADANA  </t>
  </si>
  <si>
    <t xml:space="preserve">Reconocer con la ciudadanía las necesidades, problemáticas y alternativas de atención en cuanto a los programas y modalidades del ICBF  en  la Regional </t>
  </si>
  <si>
    <t xml:space="preserve">Encuentro </t>
  </si>
  <si>
    <t>31/11/2023</t>
  </si>
  <si>
    <t xml:space="preserve">SUCRE PARTICIPA </t>
  </si>
  <si>
    <t xml:space="preserve">Socializar el portafolio de servicio, para identificar Fortalezas y debilidades  de los diferentes programas y servicios    </t>
  </si>
  <si>
    <t>Feria</t>
  </si>
  <si>
    <t>TOLIMA</t>
  </si>
  <si>
    <t xml:space="preserve">Fortalecimiento de capacidades sobre el control social </t>
  </si>
  <si>
    <t>Brindar elementos de participación, participación ciudadana, control social e información sobre las modalidades de la Regional Tolima de  ICBF (Comunitaria, Familiar, Institucional y propia e intercultural)</t>
  </si>
  <si>
    <t>Regional Tolima</t>
  </si>
  <si>
    <t>Asesorías</t>
  </si>
  <si>
    <t xml:space="preserve">Encuentros de participación ciudadana  regional  </t>
  </si>
  <si>
    <t xml:space="preserve">Realizar encuentros con la ciudadanía a nivel regional para para fortalecer sus conocimientos en participación y así garantizar la incidencia y transparencia en la lucha contra la corrupción. </t>
  </si>
  <si>
    <t>Espacios de participación con colaboradores del ICBF</t>
  </si>
  <si>
    <t>Llevar a cabo un encuentro con los colaboradores del ICBF para promover el diálogo social y facilitar el ejercicio de control social a la gestión publica.</t>
  </si>
  <si>
    <t>Escenarios de promulgación del comité de participación ciudadana</t>
  </si>
  <si>
    <t xml:space="preserve">Visibilizar el equipo y  trabajo del Comité de participación ciudadana en diferentes espacio Regionales y reuniones. </t>
  </si>
  <si>
    <t>AMAZONAS</t>
  </si>
  <si>
    <t>Socialización y fortalecimiento de la participación ciudadana en el territorio</t>
  </si>
  <si>
    <t>Generar un espacio de capacitación alrededor de las formas de participación ciudadana con enfoque diferencial para potencializar la ejecución de la oferta de ICBF.</t>
  </si>
  <si>
    <t>Regional Amazonas</t>
  </si>
  <si>
    <t>capacitaciones</t>
  </si>
  <si>
    <t>Realizar un encuentro participativo con los comités de control social y las áreas misionales para la elaboración de solicitudes en pro de mejorar la prestación del servicio.</t>
  </si>
  <si>
    <t>Consolidar solicitudes y/o quejas, reclamos acerca de los servicios que presta el ICBF conforme a las diferentes áreas misionales</t>
  </si>
  <si>
    <t>Desarrollar encuentros de participación ciudadana  de la regional Amazonas</t>
  </si>
  <si>
    <t xml:space="preserve">Analizar estudios de casos en relación a la gestión desarrollada de algunos  servicios  de  atención  misionales  y/o de protección, teniendo en cuenta las solicitudes realizadas por la ciudadanía conforme a la incidencia en el territorio. </t>
  </si>
  <si>
    <t xml:space="preserve">Fortalecer los comites de control social y veedurías de la regional y de los diferentes programas misionales </t>
  </si>
  <si>
    <t xml:space="preserve">Generar espacios de capacitacipon poara fortalecer los comités de control social y veedurias en temas relacionados a la Participación Ciudadana y control social </t>
  </si>
  <si>
    <t>ANTIOQUIA</t>
  </si>
  <si>
    <t>Encuentros subregionales para el seguimiento y fortalecimiento de la participación ciudadana</t>
  </si>
  <si>
    <t xml:space="preserve">Formar a la Ciudadanía en General con enfoque diferencial en  particiapación ciudadana enfocada en temas de control social y veedurías. </t>
  </si>
  <si>
    <t>Sistema Nacional de Bienstar Familiar de la Regional Antioquia y Coordinadores Zonales</t>
  </si>
  <si>
    <t>Ejercicio de autovaloración de las diferentes modalidades de atención que se ejecutan en los territorios para recibir por parte de la ciudadanía sugerencias de cambios y subsanaciones.</t>
  </si>
  <si>
    <t xml:space="preserve">Facilitar en los encuentros donde se desarrolla el Programa Sacúdete y modalidad "De tú a tú" el mejoramiento de nuestros servicios en territorio a partir de lo que surja en dichos espacios con los aportes o devoluciones que realice la ciudadanía </t>
  </si>
  <si>
    <t>Ciclos de Vida y Nutrición de la Regional Antioquia</t>
  </si>
  <si>
    <t>Fomentando y fortaleciendo la cultura del servicio</t>
  </si>
  <si>
    <t xml:space="preserve">Cualificar el personal de servicios y atención de los centros zonales para la atención, recepción y clasificación de solicitudes realizadas por la ciudadanía y entidades en general, asimismo socializar la oferta institucional con los enlaces de cada punto de atención para su replica. </t>
  </si>
  <si>
    <t xml:space="preserve">Direción regional Antioquia </t>
  </si>
  <si>
    <t xml:space="preserve">Capacitacion </t>
  </si>
  <si>
    <t>Proceso de fortalecimiento y mejoramiento institucional</t>
  </si>
  <si>
    <t>Fomentar en los encuentros realizados con los niños, niñas y adolescentes que se encuentran en alguna medida de protección (hogares sustitutos, internados, externados, servicios complementarios o modalidades) la autoevaluación acerca del servicio</t>
  </si>
  <si>
    <t>Protección de la Regional Antioquia</t>
  </si>
  <si>
    <t>BOGOTÁ</t>
  </si>
  <si>
    <t>Encuentros  de  Participación Ciudadana</t>
  </si>
  <si>
    <t xml:space="preserve">Generar espacios de participación ciudadana con el fin de promover la participación informada y responsable de todos los interesados en los procesos desarrollados en los servicios de atención de Primera Infancia, Infancia, Adolescencia y Juventud, familia y comunidades, las modalidades de atención en Protección y Sistema de Responsabilidad Penal de Adolescentes, ofertados por la Regional Bogotá ICBF; contribuyendo así al mejoramiento de la atención que se brinda al ciudadano y fortalecer el derecho de la ciudadanía al acceso a la información pública. </t>
  </si>
  <si>
    <t>Equipo regional Participación Ciudadana</t>
  </si>
  <si>
    <t xml:space="preserve">Publicaciones  de acciones de Participación Ciudadana </t>
  </si>
  <si>
    <t xml:space="preserve">Contribuir con el posicionamiento de la Cultura de la Participación Ciudadana, publicando acciones  de Participación del ICBF, en la divulgación de la información de interés para la ciudadanía, como piezas gráficas, transmisiones en vivo, etc. </t>
  </si>
  <si>
    <t>Oficina de Comunicaciones Regional Bogotá</t>
  </si>
  <si>
    <t>Publicación</t>
  </si>
  <si>
    <t xml:space="preserve">Diálogos institucionales con la ciudadanía a través de  espacios de mesas públicas y rendición de cuentas </t>
  </si>
  <si>
    <t>Promover la implementación y fortalecimiento de la Política “Transparencia y Acceso a la Información Pública y Lucha contra la Corrupción"</t>
  </si>
  <si>
    <t>Oficina de Olaneación y Sistemas Regional Bogotá</t>
  </si>
  <si>
    <t xml:space="preserve">Espacios virtuales y/o presenciales  de fortalecimiento   técnico y humano </t>
  </si>
  <si>
    <t>Oficina Atención al Ciudadana</t>
  </si>
  <si>
    <t>BOLÍVAR</t>
  </si>
  <si>
    <t xml:space="preserve">Encuentro para fortalecernos y/o aprender  sobre control social </t>
  </si>
  <si>
    <t xml:space="preserve">Encuentro departamental para presentar canales de atención e identificar estrategias para fortalecer la prestación del servicio desde un ejercicio de control social. Concertación de compromisos para fortalecer la gestión institucional. </t>
  </si>
  <si>
    <t>Regional Bolivar</t>
  </si>
  <si>
    <t>Feria de servicios para la presentación de la oferta institucional del ICBF regional Bolívar</t>
  </si>
  <si>
    <t xml:space="preserve">Feria de servicios para la presentación de la oferta institucional con el fin de generar apropiación por parte de la ciudadanía </t>
  </si>
  <si>
    <t xml:space="preserve">Encuentro para el analisis de avances y compromisos pactados </t>
  </si>
  <si>
    <t xml:space="preserve">Reunión departamental para realizar balance y revisión de compromisos pactados con grupos de valor </t>
  </si>
  <si>
    <t>31/09/2023</t>
  </si>
  <si>
    <t>Sistematización  de propuestas e iniciativas de la ciudadanía.</t>
  </si>
  <si>
    <t xml:space="preserve">Facilitar que los actores de este procesos se involucren en la Documentación de las experiencias,  generación de nuevos conocimientos, ideas y consolidación de propuestas e iniciativas que se recojan a partir de las actividades 1, 2 y 3 del presente plan. </t>
  </si>
  <si>
    <t>Informe</t>
  </si>
  <si>
    <t xml:space="preserve">Caracterización de los comités de control social </t>
  </si>
  <si>
    <t xml:space="preserve">Identificar  los comités de control social de cada una de las áreas misionales, los oferentes que están relacionados  con la oferta del territorio y las instancias territoriales de participación </t>
  </si>
  <si>
    <t xml:space="preserve">Enlaces de control social de áreas las misionales </t>
  </si>
  <si>
    <t xml:space="preserve">Instrumento de  caracterización </t>
  </si>
  <si>
    <t>Condiciones institucionales idóneas para la promoción de la participación ciudadana</t>
  </si>
  <si>
    <t xml:space="preserve">Recolectar y Organizar las Observaciones Ciudadanas frente a la a oferta programática de modalidades y servicios de primera infancia, infancia, adolescencia y juventud y familia y comunidad y programas de protección. </t>
  </si>
  <si>
    <t>Taller-Acta,</t>
  </si>
  <si>
    <t xml:space="preserve">Acciones de promociòn de participaciòn ciudadana    </t>
  </si>
  <si>
    <t>Dar a conocer los canales de atenciòn con los que cuenta el ICBF y los valores institucionales,  a las familias usuarias de los servicios de Protección, por medio de  Campaña de promociòn .</t>
  </si>
  <si>
    <t>Servicios y Atenciòn
SNBF</t>
  </si>
  <si>
    <t xml:space="preserve">Reconocimiento de saberes y experiencias significativas en participación ciudadana </t>
  </si>
  <si>
    <t xml:space="preserve">Realizar seguimiento a  los grupos de control social y veedurias de las areas misionales de: primera infancia, infancia, adolescencia y juventud, familia y comunidad y protección mediante jornada de divulgación de experiencias significativas y lecciones aprendidas. </t>
  </si>
  <si>
    <t>Jornada de Fortalecimiento-Correos de invitación y convocatoria</t>
  </si>
  <si>
    <t>CASANARE</t>
  </si>
  <si>
    <t>Encuentros de participación ciudadana liderado por la Regional y Centros Zonales  en el marco del principio de transparencia.</t>
  </si>
  <si>
    <t>Desarrollar 2 encuentros de participación ciudadana que permitan explicar los avances y resultados de la gestión de ICBF y recibir retroalimentación desde la ciudadanía.</t>
  </si>
  <si>
    <t>Regional Casanare</t>
  </si>
  <si>
    <t>Mesas Públicas de Rendición Pública de Cuentas</t>
  </si>
  <si>
    <t>Espacios de Construcción Colectiva de Saberes.</t>
  </si>
  <si>
    <t>Realizar Encuentros de Construcción Colectiva de Saberes con Grupos de Control Social, a través del reconocimiento de experiencias exitosas que promuevan la participación ciudadana y el control social en pro de una adecuada prestación del servicio en el marco de la atención integral a la Primera Infancia.</t>
  </si>
  <si>
    <t>Asistencia Técnica para el Fortalecimiento de Capacidades de los Grupos y Ejercicios de Control Social</t>
  </si>
  <si>
    <t>Brindar elementos de formación al talento humano frente a la creación, operación y seguimiento de los Grupos de Control Social en las modalidades de promoción y prevención.</t>
  </si>
  <si>
    <t>Asistencia Técnicas</t>
  </si>
  <si>
    <t>Aplicación de Kit de Participación en Instancias de Participación de Niños, Niñas y Adolescentes</t>
  </si>
  <si>
    <t>Promover y fortalecer capacidades de la participación como derecho, a través de las herramientas del juego y la lúdica del Kit de Participación en cuatro (4) Mesas de Participación de Niños, Niñas y Adolescentes.</t>
  </si>
  <si>
    <t>Talleres</t>
  </si>
  <si>
    <t>CAQUETÁ</t>
  </si>
  <si>
    <t>Articular con entidades territoriales para promover la Participación Ciudadana</t>
  </si>
  <si>
    <t xml:space="preserve">Articular con las Entidades encargadas de fortalecer la participacion ciudadana, para dar a conocer la vinculacion del ICBF en estos procesos de participacion social. </t>
  </si>
  <si>
    <t>Regional Caquetá</t>
  </si>
  <si>
    <t xml:space="preserve">Realizar encuentros  regionales de Participación ciudadana para empoderar a las comunidades en la conformación de veedurías ciudadanas en sus territorios. </t>
  </si>
  <si>
    <t>Realizar reuniones con la sociedad civil para fortalecer mecanismos de participacion y veedurias, brindado asistencia tecnica e incentivando su creacion y composicion en los municipios.</t>
  </si>
  <si>
    <t>Gestionar la inclusión del ICBF en la red del Ministerio Público  para el apoyo a las veedurías ciudadanas.</t>
  </si>
  <si>
    <t>Articular con las entidades que conforman la red institucional de veedurias ciudadanas y unir fuerzas para fortalecer la institucionalidad.</t>
  </si>
  <si>
    <t>Revisar resultados con los enlaces de los procesos misionales para consolidar y analizar los reportes del control social de los programas del ICBF  a nivel  zonal y regional</t>
  </si>
  <si>
    <t xml:space="preserve">Articular con los enlaces de los procesos para analizar el  funcionamiento o calidad de los servicios / programas a los cuales les realizan control social en el territorio, para la mejora de la gestion institucional del ICBF Regional Caqueta. </t>
  </si>
  <si>
    <t>CAUCA</t>
  </si>
  <si>
    <t xml:space="preserve">Conversatorio "Contexto Plan de Participación Ciudadana ICBF 2023 - Fortalecimiento Control Social" </t>
  </si>
  <si>
    <t xml:space="preserve">Dinamizar un espacio en el cual se aborden elementos y conceptos de la participación ciudadana como una estrategia que permita fortalecer el diálogo con la comunidad y su incidencia en el ejercicio de control social a la gestión institucional </t>
  </si>
  <si>
    <t xml:space="preserve">Regional Cauca </t>
  </si>
  <si>
    <t xml:space="preserve">Espacios de diálogo con las EAS para fortalecer el proceso de participación cuidadana </t>
  </si>
  <si>
    <t xml:space="preserve">Aportar a las EAS información relevante frente al ejercicio de la participación ciudadana y control social, en el marco de la prestación de los servicios y su incidencia en la mejora de la gestión institucional </t>
  </si>
  <si>
    <t xml:space="preserve">Jornada de fortalecimiento institucional - MIIAF </t>
  </si>
  <si>
    <t xml:space="preserve">Fortalecer las capacidades de los integrantes de las Mesas Temáticas de Primera Infacia, Infancia, Adolescencia y Familia, en torno a la participación ciudadana y control social en el marco de la operación de los servicios de atención de ICBF y los mecanismos de participación ciudadana </t>
  </si>
  <si>
    <t xml:space="preserve">Brindar elementos de participación ciudadana, control social e información sobre modalidades de Atención de las Direcciones Misionales de Infancia, Adolescencia y Juventud y a la ciudadanía en general. </t>
  </si>
  <si>
    <t>CÓRDOBA</t>
  </si>
  <si>
    <t>Socialización de la oferta institucional de los servicios de las áreas misionales de Prevención</t>
  </si>
  <si>
    <t>Dar a conocer la oferta institucional y canales de atención del ICBF a familias usuarias de los servicios de Prevención en las unidades de servicio seleccionadas.</t>
  </si>
  <si>
    <t>Coordinador de los 8  CZ y enlaces de los programas de prevención</t>
  </si>
  <si>
    <t>Capacitaciones a los miembros de los comités de control social desde los progamas de prevención.</t>
  </si>
  <si>
    <t>Brindar información en mecanismos de participación ciudadana y control social a los beneficiarios y/o miembros de comités de control social de los programas de Prevención.</t>
  </si>
  <si>
    <t>Coordinador de los 8  CZ y enlaces de los programas de Prevención</t>
  </si>
  <si>
    <t>Encuentros de participación ciudadana con los grupos de interés de los programas de prevención, los cuales se realizarán en el primer semestre y segundo semestre de 2023.</t>
  </si>
  <si>
    <t>Conocer las necesidades y solicitudes de la ciudadanía respecto a la oferta de servicios de la gestión institucional de las Direcciónes misionales de Prevención.</t>
  </si>
  <si>
    <t>Equipo Regional de Participación Ciudadana, 8 Centros Zonales, Referentes de los programas de Prevención.</t>
  </si>
  <si>
    <t>Divulgación de acciones en torno a la participación ciudadana</t>
  </si>
  <si>
    <t>Promover la participación ciudadana a través de piezas comunicativas, fotografías, infografías y demás canales de comunicación institucionales</t>
  </si>
  <si>
    <t>Equipo Regional de Participación Ciudadana.</t>
  </si>
  <si>
    <t>Piezas de comunicación</t>
  </si>
  <si>
    <t>CHOCÓ</t>
  </si>
  <si>
    <t>Gestión de Espacios de Participación.</t>
  </si>
  <si>
    <t>Identificar y capacitar a los grupos de interés, actores sociales e instancias de participación, con el fin de promover la implementación de la Política de Participación Ciudadana en la gestión Institucional.</t>
  </si>
  <si>
    <t>Grupo de Asistencia Técnica - Areas Misionales Regional ICBF</t>
  </si>
  <si>
    <t>Capacitación y asistencia técnica dirigida a las EAS en control social y veedurías ciudadanas de las áreas misionales del ICBF</t>
  </si>
  <si>
    <t>Encuentros de participación ciudadana  regional: Espacios de Reflexión y Articulación - Enfoque Atenciones y Realizaciones</t>
  </si>
  <si>
    <t>Generar espacios de reflexión permanente con la comunidad, usuarios, aliados estratégicos del servicio público de bienestar familiar en el territorio Chocoano, con el objetivo de propiciar escenarios de diálogo abierto donde los participantes expongan temas de interés sobre la oferta de servicios y la atención integral para la garantía de sus derechos.</t>
  </si>
  <si>
    <t>Grupo de Asistencia Técnica - Areas Misionales - Grupo Planeación y Sistemas - Dirección Regional ICBF</t>
  </si>
  <si>
    <t xml:space="preserve">Encuentros y espacios de reflexión con la ciudadanía en general </t>
  </si>
  <si>
    <t>Capacitación, Formación y Fortalecimiento para Generar Procesos de Innovación y Buenas Prácticas</t>
  </si>
  <si>
    <t>Realizar acciones de capacitación, formación e información sistemática para el empoderamiento e implementación de estrategias participativas comunitarias de innovación y buenas prácticas, que cuenten con el concurso de los agentes del SNBF, NNA, jóvenes, familias y sociedad civil organizada.</t>
  </si>
  <si>
    <t>Capacitación, formación y fortalecimiento para la innovación y buenas prácticas</t>
  </si>
  <si>
    <t>Seguimiento y Evaluación de la Gestión Participativa</t>
  </si>
  <si>
    <t>Brindar herramientas técnicas, metodológicas y legales para la implementación de estrategias que permitan a los grupos de valor realizar seguimiento y evaluación a los procesos participativos implementados.</t>
  </si>
  <si>
    <t>Acciones de seguimiento y evaluación de la gestión participativa</t>
  </si>
  <si>
    <t>CESAR</t>
  </si>
  <si>
    <t>Identificar los grupos de interés y actores sociales que deban conformar y hacer parte de las estrategias de participación ciudadana de acuerdo a la oferta de las distintas áreas misionales para la vigencia 2023.</t>
  </si>
  <si>
    <t>Identificar los grupos de participación ciudadana en la regional Cesar en las distintas modalidades de la prestación de los servicios.</t>
  </si>
  <si>
    <t>áreas misionales ICBF Regional Cesar</t>
  </si>
  <si>
    <t>Reunion</t>
  </si>
  <si>
    <t>Constituir los grupos de valor de participación ciudadana y control social en la regional Cesar</t>
  </si>
  <si>
    <t xml:space="preserve">Constituir los grupos de control social y particpiación ciudadana por área misional con oferta vigente. </t>
  </si>
  <si>
    <t>Fortalecer el relacionamiento con la comunidad, a través de los grupos de control social ya constituidos, con la participación de la comunidad en general.</t>
  </si>
  <si>
    <t>Fortalecer la participación ciudadana con enfoque diferencial de derechos</t>
  </si>
  <si>
    <t xml:space="preserve">Generar espacios de escucha activa con los grupos de valor de los usuarios de los servicios del ICBF </t>
  </si>
  <si>
    <t>HUILA</t>
  </si>
  <si>
    <t>Mapeo de escenarios de participación ciudadana del ICBF</t>
  </si>
  <si>
    <t>Realizar un inventario de las instancias de participación ciudadana, tales como veedurías ciudadanas, grupos de control social, guardianes del tesoro, mesas de participación de niños, niñas y adolescentes, y demás escenarios que faciliten la participación ciudadana, en aras de identificar al interior de los grupos de valor las acciones de participación a fortalecer</t>
  </si>
  <si>
    <t>Dirección-SNBF</t>
  </si>
  <si>
    <t>Envío de correo electrónico con el anexo del formato de participación y grupos de control social</t>
  </si>
  <si>
    <t>Encuentros para socialización de las formas de participación ciudadana en los servicios misionales del ICBF</t>
  </si>
  <si>
    <t>identificar las acciones de participación ciudadana desde los diferentes servicios misionales del ICBF, necesidades de fortalecimiento y motivación para que la comundad se vincule a los ejercicios de veeduría y control social</t>
  </si>
  <si>
    <t>GAT</t>
  </si>
  <si>
    <t>Brindar elementos de participación, participación ciudadana, control social e información sobre modalidad comunitaria de atención de servicios de ICBF en primera infancia</t>
  </si>
  <si>
    <t>Asistencia técnica</t>
  </si>
  <si>
    <t>Infografia control social y participación ciudadana</t>
  </si>
  <si>
    <t xml:space="preserve">Realizar Movilización social por redes y correo electrónico alrededor de una infografia con temas de control social y participación ciudadana </t>
  </si>
  <si>
    <t>c) Promover el diálogo social con el ICBF para facilitar el ejercicio del control social a la gestión pública.</t>
  </si>
  <si>
    <t>Formulación Participativa</t>
  </si>
  <si>
    <t>GAT-SNBF-ATENCION AL CIUDADANO Y COMUNICACIONES</t>
  </si>
  <si>
    <t>Infografía</t>
  </si>
  <si>
    <t>RISARALDA</t>
  </si>
  <si>
    <t xml:space="preserve">Realización de Encuentros de participación ciudadana   </t>
  </si>
  <si>
    <t xml:space="preserve">Promover la conformación de los comités de control social al interior de los programas misionales del ICBF para garantizar el goce efectivo del derecho a la participación ciudadana </t>
  </si>
  <si>
    <t>Enlaces de participacion Ciudadana en los C Zonales  y GAT</t>
  </si>
  <si>
    <t>Rendición Pública de Cuentas</t>
  </si>
  <si>
    <t>Socializar los resultados de la gestión institucional como ejercicio  de participación ciudadana y transparencia</t>
  </si>
  <si>
    <t>Grupo de Planeacion y Sistemas</t>
  </si>
  <si>
    <t>Mesas Públicas</t>
  </si>
  <si>
    <t xml:space="preserve">Socialización de la oferta institucional </t>
  </si>
  <si>
    <t>Socializar a las familias usuarias y partes interesadas,   la oferta institucional  de infancia y adolescencia y las familias</t>
  </si>
  <si>
    <t>Enlaces de participacion Ciudadana de los Czonales</t>
  </si>
  <si>
    <t>Socialización</t>
  </si>
  <si>
    <t xml:space="preserve">Conformacion de los Comités de Control Social social al interior de los programas misionales del ICBF  </t>
  </si>
  <si>
    <t>Conformar los Comités de Control Social social al interior de los programas misionales del ICBF para garantizar el goce efectivo del derecho a la participación ciudadana por parte de los niños, niñas, adolescentes, familias, comunidades y de la ciudadanía en general</t>
  </si>
  <si>
    <t>SANTANDER</t>
  </si>
  <si>
    <t>Juntos por la excelencia desde la participación activa de la ciudadanía.</t>
  </si>
  <si>
    <t>Desarrollar encuentros de participación ciudadana que le permitan a la comunidad, agentes del Sistema y Organizaciones de Control Social participar e incidir en el desarrollo de estrategias relacionadas con la prestación del SNBF en la regional Santander y sus 87 municipios de influencia.</t>
  </si>
  <si>
    <t>Regional Santander</t>
  </si>
  <si>
    <t>El ICBF regional Santander garantiza la inclusión en el ejercicio del control social para la gestión pública.</t>
  </si>
  <si>
    <t>Promover la participación de los aliados, EAS, operadores y/o beneficiarios de las comunidades étnicas, discapacidad y organizaciones no gubernamentales, en  el ejercicio del control social para la gestión pública.</t>
  </si>
  <si>
    <t>Los niños, niñas y adolescentes beneficiarios del ICBF se toman la palabra.</t>
  </si>
  <si>
    <t>Promover el derecho a la participación significativa de los niños, niñas y adolescentes beneficiarios de los programas del ICBF a través de talleres que permitan la identificación de elementos claves a fortalecer en el marco del servicio público y la protección integral de ellos.</t>
  </si>
  <si>
    <t>Taller</t>
  </si>
  <si>
    <t>El ICBF regional Santander garantiza la participación ciudadana, la incidencia y la transparencia en la lucha contra la corrupción</t>
  </si>
  <si>
    <t>Presentar a los participantes las distintas actividades del plan de participación ciudadana, los resultados obtenidos en el desarrollo de los encuentros y talleres llevados a cabo y recolectar propuestas sobre el plan de participación ciudadana vigencia 2024</t>
  </si>
  <si>
    <t>VALLE</t>
  </si>
  <si>
    <t>Mesa de Trabajo sobre participación ciudadana en el marco de la implementación de la Politica, con el Ente territorial del Distrito de Santiago de Cali  y entes de control.</t>
  </si>
  <si>
    <t xml:space="preserve">Promover el dialogo con entidades y agentes del SNBF del Distrito de Santiago de Cali para Identificar las acciones realizadas en torno a la participación ciudadana de la poblacion. </t>
  </si>
  <si>
    <t>Equipo Regional de Plan de Participación Ciudadana</t>
  </si>
  <si>
    <t>Mesa de diálogo con EAS para identificar experiencias exitosas y lecciones aprendidas en la implementación de los Comités de Control Social en Unidades de Servicio  del Distrito de Cali</t>
  </si>
  <si>
    <t>Conocer y difundir  los procesos de control social en Unidades de Servicio  de Modalidades, Programas o Servicios implementadas por ICBF en el Distriro de Cali</t>
  </si>
  <si>
    <t xml:space="preserve">Encuentros Regionales de participación ciudadana  </t>
  </si>
  <si>
    <t>Difundir y promocionar las acciones del ICBF en el marco de la implementación de Modalidades, Programas y Servicios de ICBF y en materia de Participación Ciudadana</t>
  </si>
  <si>
    <t xml:space="preserve">Desarrollo y/o fortalecimiento de capacidades para el ejercicio del control social </t>
  </si>
  <si>
    <t>Brindar herramientas para el ejercicio de participación y control social en el marco de la operación y ejecución de programas y servicios dirigidos a niños, niñas, adolescentes, familias y comunidades.</t>
  </si>
  <si>
    <t>Taller y/o Capacitación</t>
  </si>
  <si>
    <t>VAUPÉS</t>
  </si>
  <si>
    <t>Brindar elementos de participación, participación ciudadana, control social e información sobre las modalidades de atención de servicios de ICBF en primera infancia</t>
  </si>
  <si>
    <t>Regional Vaupés</t>
  </si>
  <si>
    <t>Promover de manera efectiva la conformación de grupos de control social y/o veedurías ciudadanas la oferta programática a la Direcciones Misionales con sus modalidades dirigidas a la  ciudadanía en general.</t>
  </si>
  <si>
    <t>Uso y apropiación de herramientas tecnológicas que coadyuven a la participación ciudadana</t>
  </si>
  <si>
    <t>Realizar transferencias de conocimiento en herramientas tecnológicas que promuevan las actividades para la participación ciudadana.</t>
  </si>
  <si>
    <t xml:space="preserve">Asegurar una gestión institucional, orientada a resultados a nivel nacional y local, apoyada en el uso de las tecnologías de la información </t>
  </si>
  <si>
    <t>30/03/20223</t>
  </si>
  <si>
    <t>Diálogo en doble vía</t>
  </si>
  <si>
    <t>Definir tematicas por parte de la ciudadania frente a la ejecución de las modalidades de atención de la Dirección Regional.</t>
  </si>
  <si>
    <t>Encuesta</t>
  </si>
  <si>
    <t>VICHADA</t>
  </si>
  <si>
    <t xml:space="preserve">Brindar elementos de participación, participación ciudadana, control social e información sobre modalidad comunitaria de atención según la oferta institucional de la Regional Vichada en los programas de primera infancia, nutricion, territorios etnicos y otros teniendo encuenta la apertura de las modalidades. </t>
  </si>
  <si>
    <t>Regional Vichada</t>
  </si>
  <si>
    <t xml:space="preserve">Reunion </t>
  </si>
  <si>
    <t xml:space="preserve">Promover de manera efectiva la conformación de grupos de control social y/o veedurías ciudadanas la oferta programática de las diferentes direcciones ICBF Regional Vichada. </t>
  </si>
  <si>
    <t>Seguimiento a la participacion ciudadana regional</t>
  </si>
  <si>
    <t xml:space="preserve">Realizar visitas de seguimiento a los diferentes programas que conforman la oferta institucional para el ICBF Regional Vichada.  </t>
  </si>
  <si>
    <t>Revisar los resultados consolidados de los reportes sobre control social a los servicios/programas entregados o enviados por los comités o veedurías ciudadanas a nivel del centro zonal Puerto Carreño y la Regional Vichada</t>
  </si>
  <si>
    <t>Considerar en los comités técnicos operativos o en la instancia que haga sus veces, el reporte consolidado del centro zonal Puerto Carreño derivado de los reportes que entreguen o envíen los comités y veedurías ciudadanas sobre el funcionamiento o calidad de los servicios / programas a los cuales les realizan control social en el territorio.</t>
  </si>
  <si>
    <t>PUTUMAYO</t>
  </si>
  <si>
    <t>Adelantar encuentros de participación ciudadana regional con los diferentes grupos de valor</t>
  </si>
  <si>
    <t>Realizar encuentros  con los grupos de valor  para fortalecer la participación ciudadana en relación con el mejoramiento de la gestión institucional</t>
  </si>
  <si>
    <t>Equipo Regional Participación Ciudadana</t>
  </si>
  <si>
    <t>Proceso de fortalecimiento de capacidades sobre el control social</t>
  </si>
  <si>
    <t>Fortalecer las capacidades de los comités de control social de los programas misionales del ICBF</t>
  </si>
  <si>
    <t>encuentro - 1 por centro zonal</t>
  </si>
  <si>
    <t>ICBF al barrio</t>
  </si>
  <si>
    <t>Acercar los servicios del ICBF a la ciudadania a travès de jornadas participactivas en comunidades o asentamientos de poblaciòn vulnerable</t>
  </si>
  <si>
    <t>Mapeo de comites de control social</t>
  </si>
  <si>
    <t>Caracterizar los diferentes comités de control social conformados por los operadores de servicios de las diferentes Direcciones Misionales.</t>
  </si>
  <si>
    <t>una matríz de mapeo</t>
  </si>
  <si>
    <t>QUINDÍO</t>
  </si>
  <si>
    <t>Brindar elementos de participación, participación ciudadana, control social e información sobre modalidad comunitaria, familiar e Integral de servicios de ICBF en primera infancia</t>
  </si>
  <si>
    <t>Implementar una estrategia de participacion ciudadana que incida en el funcionamiento de los programas.</t>
  </si>
  <si>
    <t xml:space="preserve">Elaborar infografias sobre  participacion ciudadana y control social. </t>
  </si>
  <si>
    <t xml:space="preserve">Fomentar en nuestros beneficiarios el conocimiento acerca  del control social y participacion ciudadana.  </t>
  </si>
  <si>
    <t>Socializaciones</t>
  </si>
  <si>
    <t>SAN ANDRÉS</t>
  </si>
  <si>
    <t>Jornada lúdica sobre participación ciudadana</t>
  </si>
  <si>
    <t xml:space="preserve">incentivar el tema de participación ciudadana con los colaboradores del ICBF por medio de actividades lúdicas-pedagogicas </t>
  </si>
  <si>
    <t xml:space="preserve">regional </t>
  </si>
  <si>
    <t xml:space="preserve">Intercambio de experiencias sobre la   participación ciudadana </t>
  </si>
  <si>
    <t>intercambiar conocimientos y experiencias entre las veedurias territoriales y los colaboradores del ICBF</t>
  </si>
  <si>
    <t>equipos conformados por las areas misionales y veedores</t>
  </si>
  <si>
    <t>Generar oportunidades de participación a los usuarios que utilizan los servicios del ICBF</t>
  </si>
  <si>
    <t xml:space="preserve">Realizar encuentro con los usuarios y ciudadanos en los cuales puedan manifestar su punto de vista sobre los servicios que ofrece el ICBF </t>
  </si>
  <si>
    <t>profesionales de servicios y atención (centro zonal y direccion regional)</t>
  </si>
  <si>
    <t xml:space="preserve">Inclusión del modelo de enfoque de derechos en la participación ciudadana </t>
  </si>
  <si>
    <t>rescatar la participación ciudadana en los escenarios de la modalidad De Tú a Tú</t>
  </si>
  <si>
    <t xml:space="preserve">enlace de modalidad de Tú a Tú </t>
  </si>
  <si>
    <t>Reunión (actividad lúdica)</t>
  </si>
  <si>
    <t>NARIÑO</t>
  </si>
  <si>
    <t>Asistencia Tecnica a la red de veedurias con las que cuenta ICBF en al menos un Centro Zonal de la regional nariño de ICBF</t>
  </si>
  <si>
    <t>Proporcionar elementos de participación, participación ciudadana, control social e información sobre las modalidades de atención de los servicios de ICBF en primera infancia</t>
  </si>
  <si>
    <t>Regional Nariño / Zonal</t>
  </si>
  <si>
    <t>Trasferencia de Conocimiento</t>
  </si>
  <si>
    <t xml:space="preserve">Acompañamiento a la Red de apoyo a las vedurias Ciudadania del Departamento de Nariño (RIAV) </t>
  </si>
  <si>
    <t>Desarrollar acciones de articulacion con la red interinstitucional de vedurias del departamento de Nariño con la finalidad de coperar con el ejercicio de control social en las modalidades de atencion del centro del centro zonal y generar alianzas de fortalecimiento y participacion ciudadana.</t>
  </si>
  <si>
    <t>Regional Nariño</t>
  </si>
  <si>
    <t>Generar dos espacios de participacion ciudadana  para promover  el diálogo social con el ICBF para facilitar el ejercicio del control social a la gestion publica</t>
  </si>
  <si>
    <t>Mesas de Trabajo con los Usuarios de los servicios de ICBF, con el animo de atender, escuchar, acojer propuestas de los usuarios de las UDS y la ciudadanía en general con enfoque diferencial frente a la  oferta de Servicios y mejoramiento continuo.</t>
  </si>
  <si>
    <t>conformacion y activacion de comites de control social y veedurias ciudadanas</t>
  </si>
  <si>
    <t>las familias usuarias de los servicios conforman, junto con otros miembros de la comunidad, comites de control social y veedurias ciudadanas para verificar la calidad de los servicios de ICBF</t>
  </si>
  <si>
    <t xml:space="preserve"> MATRIZ PLAN DE PARTICIPACIÓN CIUDADANA SDG 2023</t>
  </si>
  <si>
    <t xml:space="preserve">No. </t>
  </si>
  <si>
    <t>NOMBRE DE LA ACTIVIDAD 
(Significativas, Reales, Eficientes y De Incidencia)</t>
  </si>
  <si>
    <t>Reporte de gestión</t>
  </si>
  <si>
    <t>Reporte de avance en el cumplimiento de la meta</t>
  </si>
  <si>
    <t xml:space="preserve">Realizar asistencia técnica en los territorios sobre el proceso de participación ciudadana en la gestión institucional a los servicios de la primera infancia.
</t>
  </si>
  <si>
    <t xml:space="preserve">Fortalecer las capacidades de los enlaces de control social de primera infancia a nivel zonal y regional sobre la participación ciudadana en la gestión institucional (control social y veedurias ciudadanas)  </t>
  </si>
  <si>
    <t>Dirección de Primera Infancia</t>
  </si>
  <si>
    <t>Sesiones de asistencia técnica</t>
  </si>
  <si>
    <t xml:space="preserve"> </t>
  </si>
  <si>
    <r>
      <rPr>
        <sz val="11"/>
        <rFont val="Arial"/>
        <family val="2"/>
      </rPr>
      <t xml:space="preserve"> Publicar el documento sobre “La Estrategia de movilización y control social de la DPI” (anexo de la Guía de participación ciudadana) validado con otros actores estratégicos y enlaces de control social.</t>
    </r>
    <r>
      <rPr>
        <sz val="11"/>
        <color rgb="FF000000"/>
        <rFont val="Arial"/>
        <family val="2"/>
      </rPr>
      <t xml:space="preserve">
</t>
    </r>
  </si>
  <si>
    <t>Producir materiales de apoyo para el fortalecimiento de los componentes de la estrategia de movilización y control social a los servicios de la primera infancia.</t>
  </si>
  <si>
    <t>Documento construido</t>
  </si>
  <si>
    <t xml:space="preserve"> Realizar tres encuentros nacionales, uno para talento humano de los servicios y dos para familias usuarias de los servicios, incluido miembros de comités y veedurías ciudadanas.</t>
  </si>
  <si>
    <t>Promover el control social a los servicios de educación inicial en el marco de la atención integral de las cuatro modalidades del ICBF.</t>
  </si>
  <si>
    <t xml:space="preserve">Diseñar y desarrollar en articulación con la Oficina Asesora de Comunicaciones, tres campañas sobre control social a los servicios de la DPI, una campaña dirigida a las EAS, otra orientada a las familias usuarias y otra a niños y niñas para promover la participación infantil en el mejoramiento de la gestión institucional </t>
  </si>
  <si>
    <r>
      <t>Promover la participación ciudada en la gestión pública, visibilizando el protagonismo de  niñas y niños en todos los entornos donde transcurren sus vidas.</t>
    </r>
    <r>
      <rPr>
        <sz val="11"/>
        <color rgb="FF0070C0"/>
        <rFont val="Arial"/>
        <family val="2"/>
      </rPr>
      <t xml:space="preserve"> </t>
    </r>
  </si>
  <si>
    <t>Campañas</t>
  </si>
  <si>
    <t>Encuentros de Compras Locales</t>
  </si>
  <si>
    <t>Los encuentros de compras locales buscan apoyar el desarrollo y emprendimiento productivo de las familias y de las comunidades locales, propiciando espacios de encuentro entre los operadores ICBF y los productores locales, estableciendo relaciones comerciales voluntarias de mutuo beneficio.</t>
  </si>
  <si>
    <t>c) Aliados, EAS u Operadores (Las Organizaciones de las comunidades "Etnias, respetando su forma de gobiernoy costumbres", LGBTI, Religiosas), La Academia (Formulación de Políticas, Estrategias, Modalidades y Lineamientos), Organizaciones No Gubernamentales</t>
  </si>
  <si>
    <t>Dirección de Abastecimiento</t>
  </si>
  <si>
    <t xml:space="preserve"> encuentros realizados</t>
  </si>
  <si>
    <t>Estrategia de coordinación y fortalecimiento de conocimientos y competencias en materia de Participación Ciudadana "DFC - Regionales".</t>
  </si>
  <si>
    <t>Diseñar y ejecutar una estrategia para la coordinación y el fortalecimiento de conocimientos y competencias en materia de participación ciudadana, identificando las posibilidades de sinergia y potencializando los esfuerzos institucionales entre la Dirección de Familias y Comunidades de la SDG y las Regionales, a la luz de las respectivas competencias.</t>
  </si>
  <si>
    <t>Colaboradores ICBF y Ciudadanía en general</t>
  </si>
  <si>
    <t>Dirección de Familias y Comunidades</t>
  </si>
  <si>
    <t>Estrategia diseñada y ejecutada.</t>
  </si>
  <si>
    <t>Estrategia de gestión de conocimiento con familias en torno a demandas, necesidades y expectativas de atención.</t>
  </si>
  <si>
    <t>Construir e implementar una estrategia de gestión de conocimiento con familias que permita la identificación de demandas, necesidades y expectativas de atención en un territorio determinado.</t>
  </si>
  <si>
    <t>Consulta</t>
  </si>
  <si>
    <t>Ciudadanía - Beneficiarios; Aliados; Entidades y Colaboradores ICBF .</t>
  </si>
  <si>
    <t>Estrategia de gestión de conocimiento con familias, diseñada e implementada.</t>
  </si>
  <si>
    <t xml:space="preserve">Informes del Proyecto de Inversión de la Dirección de Familias y Comunidades – DFC. </t>
  </si>
  <si>
    <t>Elaborar y compartir informes semestrales sobre la gestión del proyecto de inversión DFC en lo relativo a temas como: contratación, supervisión contractual, programación - ejecución de MSF y caracterización de la población atendida, que pueda ser útil en la respuesta a requerimientos que se realicen a la entidad.</t>
  </si>
  <si>
    <t>Informes Semestrales compartidos.</t>
  </si>
  <si>
    <t>Publicación de acciones de Participación Ciudadana en la gestión institucional.</t>
  </si>
  <si>
    <t xml:space="preserve">Divulgar e informar a la ciudadanía las acciones de participación ciudadana en la gestión institucional que el ICBF realiza. </t>
  </si>
  <si>
    <t>Oficina Asesora de Comunicaciones</t>
  </si>
  <si>
    <t>Publicaciones realizadas en Redes sociales o Página Web o Boletin interno o correo masivo</t>
  </si>
  <si>
    <t>30 de Noviembre de 2023</t>
  </si>
  <si>
    <t>Encuentros de promoción del control social y  la participación de niñas y niños.</t>
  </si>
  <si>
    <t>Promover  la conformación de grupos de control social sobre  la oferta programática de la Dirección de Infancia de la Modalidad De Tú a Tú dirigida a niñas y niños con discpacidad; programa Generaciones Étnicas con Bienestar, dirigida a niñas y niños con pertenencia étnica; Generación Explora y Modalidad Katünaa dirigida a niñas y niños del área urbana, rural y rural dispersa del país.</t>
  </si>
  <si>
    <t>Dirección de Infancia</t>
  </si>
  <si>
    <t>Número de Encuentros</t>
  </si>
  <si>
    <t>Encuentros de promoción de la participación infantil y del Consejo de Niñas y Niños.</t>
  </si>
  <si>
    <t>Promover el derecho a la participación de niñas y niños entre los 6 y 13 años en el marco de un diálogo entre pares e intergeneracional, para  su empoderamiento e incidencia.</t>
  </si>
  <si>
    <t xml:space="preserve"> Acceso y transparecencia a la información de implementación de la oferta de la Dirección</t>
  </si>
  <si>
    <t>Promover el acceso y la transparencia a la información sobre la implementación de la oferta de la Dirección de Infancia (inicio de la ejecución de los programas y modalidades, su implementación y acciones de acciones de mejora incorporados de encuestas de satisfacción, manuales operativos, cartillas, guía, entre otras), a través del Menú participa, con el objetivo de que la ciudadanía esté enterada y ejerza la vigilancia correspondiente.</t>
  </si>
  <si>
    <t>Publicaciones</t>
  </si>
  <si>
    <t xml:space="preserve">Divulgación y escucha de la participación y el control social </t>
  </si>
  <si>
    <t xml:space="preserve">Divulgar los resultados de aportes, logros, observaciones, y recomendaciones  de los grupos de control social y planes de mejora a través del menú participa </t>
  </si>
  <si>
    <t>Gestión de Quejas, Reclamos y Sugerencias (QRS) de la Ciudadanía, sobre la gestión de la Entidad</t>
  </si>
  <si>
    <t>Realizar el seguimiento a la respuesta oportuna y congruente que se brinda a las peticiones ciudadanas registradas en SIM, dentro de los términos
legalmente establecidos.</t>
  </si>
  <si>
    <t>Dirección de Servicios y Atención</t>
  </si>
  <si>
    <t>Peticiones Ciudadanas</t>
  </si>
  <si>
    <t xml:space="preserve">Aplicar encuestas de satisfacción a los usuarios (peticionarios) de los canales de atención del ICBF </t>
  </si>
  <si>
    <t xml:space="preserve">Realizar mediciones de satisfacción, con el fin de mejorar continuamente los canales de atención del ICBF. 
</t>
  </si>
  <si>
    <t>Reportes de medición de la satisfacción realizadas</t>
  </si>
  <si>
    <t>Realizar una guía metodológica para la socialización de la oferta institucional del ICBF en la instancia de participación de niñas, niños y adolscentes del SNBF en el marco de los procesos de control Social.</t>
  </si>
  <si>
    <t>Contribuir a fortalecer el ejercicio del control social en la prestación del Servicio Público de Bienestar Familiar en las Mesas de Participaión.</t>
  </si>
  <si>
    <t>Dirección del Sistema Nacional de Bienestar Familiar</t>
  </si>
  <si>
    <t>Publicación en Menú Participa</t>
  </si>
  <si>
    <t>Realizar mesas de trabajo para la transferencia metodológicaca de la Caja de Herramientas Semillas de Cambio en las Mesas de Participación de Niñas, Niños y Adolescentes.</t>
  </si>
  <si>
    <t>Fortalecer la Incidencia de las niñas, niños y adolescentes de las Mesas de Participación en la gestión pública y control social en sus territorios.</t>
  </si>
  <si>
    <t>Brindar asistencia técnica a las entidades territoriales (Gobernaciones) para la participación de niñas, niños  y adolscentes en la Rendición Pública de Cuentas Territoriales 2020 - 2023.</t>
  </si>
  <si>
    <t xml:space="preserve">Contribuir a que las niñas, niños y adolescentes de las Mesas de Participación y beneficiarios de modalidades del ICBF se involucren en la rendición publica de cuentas 2020 - 2023. </t>
  </si>
  <si>
    <t>Uso y apropiación de herramientas tecnológicas que coadyuven a la participación ciudadana para el mejoramiento de la gestión institucional.</t>
  </si>
  <si>
    <t>Realizar transferencias de conocimiento en las herramientas tecnológicas que promueven las actividades para la participación ciudadana de acuerdo con lo establecido en el propósito empoderamiento ciudadano de la Política de Gobierno Digital.</t>
  </si>
  <si>
    <t xml:space="preserve">Direccción de Información y Tecnología </t>
  </si>
  <si>
    <t>Transferencias de conocimiento</t>
  </si>
  <si>
    <t>Encuentros Ciudadanos de Alimentos de Alto Valor Nutricional.</t>
  </si>
  <si>
    <t>La Dirección de Nutrición a través del equipo de Alimentos de Alto Valor Nutricional busca propiciar espacios de encuentros ciudadanos, mediante los cuales se incentive la creación de grupos de control social frente a la producción, distribución y uso de los alimentos de alto valor nutricional en el país. En este sentido, estos espacios contarán con la representación de la comunidad, beneficiarios y operadores de los diferentes programas del ICBF, con el fin de que comunidades conozcan y se empoderen frente a sus derechos y responsabilidades contando con elementos para contribuir a mejorar la eficacia y transparencia de la gestión, así como obtener retroalimentación sobre el funcionamiento del proceso e identificar oportunidades de mejora.</t>
  </si>
  <si>
    <t>Dirección de Nutrición</t>
  </si>
  <si>
    <t>Encuentros ciudadanos realizados (Regionales proyectadas): Arauca, Cauca, San Andres, Sucre, Cordoba y Meta.)</t>
  </si>
  <si>
    <t xml:space="preserve">Consulta a usuarios para conocer la percepción frente a la prestación de los servicios de la Dirección de Nutrición que respondan a las necesidades de la población y oportunidades de mejora. </t>
  </si>
  <si>
    <t xml:space="preserve">Conocer la percepción frente a la prestación los servicios de la modalidad 1.000 dias para Cambiar el Mundo, según las necesidades de la población, con el fin de recoger aportes que permitan reconocer propuestas de mejora.
</t>
  </si>
  <si>
    <t>b) Beneficiarios (NNA, Madres Gestantes y Lactantes, Las Familias)</t>
  </si>
  <si>
    <t>Informe sobre las consultas realizadas a usuarios de la modalidad 1.000 días para cambiar el mundo. Se establecerá entre 1 y 2 consultas por macroregión, donde se tendrá participación de las 5 macroregiones (Pacífica, Atlántica, Amazonía, Centro y Oriente)</t>
  </si>
  <si>
    <t xml:space="preserve">Acceso y transparencia a la información para la implementación de la oferta de la Dirección de Nutrición </t>
  </si>
  <si>
    <t xml:space="preserve">Promover el acceso y transparencia de la información sobre la implementación de la oferta de la Dirección de Nutrición (manuales operativos, cartillas,infografias, entre otras) a traves del menú participa, con el objetivo que la ciudadania este entereada y ejerza la vigilancia correspondiente. </t>
  </si>
  <si>
    <t>Manuales operativos y/o cartillas y/o Infografias , entre otras</t>
  </si>
  <si>
    <t>Asistencias técnicas a subsistema de juventudes en el orden nacional, departamental y/o municipal en participación incidente y control social.</t>
  </si>
  <si>
    <t>Diseñar y realizar asistencias técnicas a las instancias, escenarios y/o procesos del orden nacional, departamental, distrital o municipal que hacen parte del subsistema de participación juvenil (Ley1622 de 2013) en temas relacionados con la participación incidente y el control social.</t>
  </si>
  <si>
    <t>Dirección de Adolescencia y Juventud</t>
  </si>
  <si>
    <t>Asistencias técnicas</t>
  </si>
  <si>
    <t>Asistencias técnicas a operadores de las modalidades de atención de la Dirección de Adolescencia y Juventud en participación incidente y estrategia de control social de la Dirección..</t>
  </si>
  <si>
    <t>Diseñar y realizar asistencias técnicas a operadores de las modalidades de atención de la Dirección de Adolescencia y Juventud en participación incidente y estrategia de control social de la Dirección..</t>
  </si>
  <si>
    <t>Apoyo en el diseño y puesta en marcha de acciones de movilización social lideradas por beneficiarios de la Dirección de Adolescencia y Juventud del ICBF y en consonancia con la promoción de derechos y la prevención de riesgos de la población joven en sus territorios.</t>
  </si>
  <si>
    <t xml:space="preserve">Apoyar el diseño y puesta en marcha de acciones de movilización social lideradas por beneficiarios de los proyectos de movilización social con los que cuenta la Dirección de Adolescencia y Juventud, para la promoción de sus derechos y la prevención de riesgos que afecten su desarrollo. </t>
  </si>
  <si>
    <t xml:space="preserve">Acciones de movilización social </t>
  </si>
  <si>
    <t xml:space="preserve">Apoyo en la conformación de comités de control social en el marco de la prestación del servicio en las modalidades de atención con las que cuenta la Dirección de Adolescencia y Juventud. </t>
  </si>
  <si>
    <t>Apoyar la conformación de comités de control social en el marco de la prestación del servicio en las modalidades de atención con las que cuenta la Dirección de Adolescencia y Juventud.</t>
  </si>
  <si>
    <t xml:space="preserve">Comités de control social conformados </t>
  </si>
  <si>
    <t>Publicación en el Botón Participa de material gráfico y/o audiovisual que describa y muestre los resultados de la implementación de la estrategia de control social de la Dirección de Adolescenciay  Juventud.</t>
  </si>
  <si>
    <t>Informar a la ciudadanía a través de material gráfico y/o audiovisual sobre la estrategia de control social que la Dirección de Adolescencia y Juventud tiene en uss modalidades de atención y los resultados de su implementación en el territorio nacional.</t>
  </si>
  <si>
    <t>Piezas gráficas y/o audiovisuales sobre la estrategia de control social de la Dirección de Adolescencia y Juventud publicadas en el Botón Participa.</t>
  </si>
  <si>
    <t>Gestionar el desarrollo de una actividad de capacitación en temas de Participación Ciudadana.</t>
  </si>
  <si>
    <t>Promover y fortalecer los temas de participación ciudadana a los colaboradores del ICBF con el fin de generar la apropiación del tema</t>
  </si>
  <si>
    <t>Dirección de Gestión Humana</t>
  </si>
  <si>
    <t>Actividad de capacitación desarrollada</t>
  </si>
  <si>
    <t>Encuentros con la ciudadanía para abordar las modalidades y servicio de fortalecimiento y apoyo a la familia y red víncular y modalidad acogimiento familiar.</t>
  </si>
  <si>
    <t xml:space="preserve">Realizar espacios de encuentro y control social sobre modalidades y servicio de fortalecimiento y apoyo a la familia y red víncular y modalidad acogimiento familiar.
Los temas son:
- Divulgación de las modalidades.
- Desarrollo de la modalidad a nivel territorial
- Como se constituyen los hogares sustitutos, componentes y marco legal.  
</t>
  </si>
  <si>
    <t>Dirección de Protección - Subdirección de restablecimiento de derechos</t>
  </si>
  <si>
    <t>Encuentros con la ciudadanía</t>
  </si>
  <si>
    <t xml:space="preserve">Encuentros con la ciudadanía para abordar las modalidades de ubicación inicial y acogimiento residencial </t>
  </si>
  <si>
    <t xml:space="preserve">Realizar espacios de encuentro y control social sobre modalidades y servicio de las modalidades de ubicación inicial y acogimiento residencial.
</t>
  </si>
  <si>
    <t xml:space="preserve">Realizar invitaciones s ls ciudadanía con el proósito de motivarlos a participar en los cursos virtuales del ICBF del Modelo y Modalidades </t>
  </si>
  <si>
    <t xml:space="preserve">Invitar a la ciudadanía a realizar los cursos virtuales del ICBF del Modelo y Modalidades </t>
  </si>
  <si>
    <t>Invitaciones a la ciudadania</t>
  </si>
  <si>
    <t>Realizar encuentros con los jovenes y ciudadanía en general sobre las modalidades de responsabilidad penal</t>
  </si>
  <si>
    <t>Invitar a los jovenes y ciudadanía en general a los encuentros sobre las modalidades y servicios de responsabilidad penal</t>
  </si>
  <si>
    <t>Dirección de Protección - Subdirección de Responsabilidad Penal</t>
  </si>
  <si>
    <t>Micrositio de justicia y práctica restaurativa</t>
  </si>
  <si>
    <t>Generar a través de la página del ICBF y su micrositio de práctica y justicia restaurativa un enlace para la participación ciudadana promoviendo canales de comunicación digitales con la población del SRPA</t>
  </si>
  <si>
    <t>Enlace para la participación ciudadana</t>
  </si>
  <si>
    <t>Generación de contenidos de adolescentes y jóvenes a través de la metodología restaurando voces dirigidos a la ciudadania promoviendo su participación e inclusión social</t>
  </si>
  <si>
    <t>Generar contenido desde los adolescentes y jóvenes del SRPA dirigidos a la ciudadanía a través de la metodología de Restaurando Voces</t>
  </si>
  <si>
    <t>Contenido visual que será incluido en el menú participa.</t>
  </si>
  <si>
    <t>Estrategia de referentes afectivos</t>
  </si>
  <si>
    <t>Estrategia que tiene como objetivo vincular a personas naturales o familias sin ningún tipo de distinción para crear vínculos de acompañamiento, escucha y apoyo a los niños, niñas y adolescentes que están bajo el cuidado del ICBF. Incluye sensibilización a niños, niñas y familia, Formación y evaluación de personas y familias, Seguimiento y acompañamiento a las relaciones constituidas entre niños y familias.</t>
  </si>
  <si>
    <t>Dirección de Protecci
Subdirección de Adopciones</t>
  </si>
  <si>
    <t>Talleres que se realizarán con la ciudadanía interesada en ser referentes afectivos</t>
  </si>
  <si>
    <t>Asistencia de personas con discapacidad a los encuentros de participación ciudadana</t>
  </si>
  <si>
    <t>Promover la asistencia de personas con discapacidad a los encuentros de participación ciudadana que organice la dirección regional</t>
  </si>
  <si>
    <t>Subdirección General
(encargada del reporte)</t>
  </si>
  <si>
    <t>Direcciones regionales que logran la asistencia de personas con discapacidad a los encuentros de participación ciudadana, dejando soporte de la convocatoria y asistencia de la población.</t>
  </si>
  <si>
    <t>Ajustes razonables para la participación de las personas con discapacidad  en los encuentros de participación ciudadana</t>
  </si>
  <si>
    <t>Garantizar los ajustes razonables para la participación de las personas con discapacidad  en los encuentros de participación ciudadana que organice la dirección regional (intérpretes de Lengua de Señas Colombiana, guías intérpretes, accesibilidad física, audio descripción, lenguae claro, etc)</t>
  </si>
  <si>
    <t>Direcciones regionales que implementan ajustes razonables para las personas con discapacidad en los encuentros de participacón ciudadana, realizando acta y registro fotográfico de los ajustes realizados.</t>
  </si>
  <si>
    <t>Evaluación a la satisfaccion de las personas con discapacidad</t>
  </si>
  <si>
    <t>Evaluar la satisfaccion de las personas con discapacidad atendidas en las modalidades y servicios del ICBF</t>
  </si>
  <si>
    <t>Evaluación anual a la satisfacción de las personas con discapacidad atendidas en las modalidades y servicios del ICBF, realizada por las 33 direcciones regionales a través de un formulario virtual (construido por la Subdirección General) que permita recoger las sugerencias y propuestas para la mejora institucional.</t>
  </si>
  <si>
    <t>PROGRAMA DE TRANSPARENCIA Y ÉTICA PÚBLICA -PROPUESTA  RPC-MP VIGENCIA 2023</t>
  </si>
  <si>
    <t xml:space="preserve">Componente 5 - Rendición de Cuentas </t>
  </si>
  <si>
    <t>Subcomponente</t>
  </si>
  <si>
    <t>Actividades</t>
  </si>
  <si>
    <t>Meta o Producto</t>
  </si>
  <si>
    <t xml:space="preserve">Apoyo </t>
  </si>
  <si>
    <t>Responsable</t>
  </si>
  <si>
    <t xml:space="preserve">Periodicidad del Reporte </t>
  </si>
  <si>
    <t>Programación 2022</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</si>
  <si>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</si>
  <si>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</si>
  <si>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</si>
  <si>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</si>
  <si>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</si>
  <si>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</si>
  <si>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</si>
  <si>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</si>
  <si>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</si>
  <si>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</si>
  <si>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</si>
  <si>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</si>
  <si>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</si>
  <si>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I. Fase de alistamiento</t>
  </si>
  <si>
    <t>Determinar  si los espacios de diálogo y  los canales de publicación y divulgación de información que empleó la entidad para ejecutar las actividades de rendición de cuentas en 2023, responde a las características de los ciudadanos, usuarios y grupos de interés</t>
  </si>
  <si>
    <t>Reporte  de respuestas obtenidas en las preguntas  de las encuestas de evaluación f10.p2.ms_formato_analisis_evaluacion_rpc_y_mp_</t>
  </si>
  <si>
    <t>N/A</t>
  </si>
  <si>
    <t xml:space="preserve">Subdirección de  Monitoreo y Evaluación </t>
  </si>
  <si>
    <t>Único</t>
  </si>
  <si>
    <t>Definir directrices de Mesas Publicas y Rendición Publica de Cuentas 2023.</t>
  </si>
  <si>
    <t>Memorando  para Mesas Públicas y Rendición Pública de Cuentas 2023</t>
  </si>
  <si>
    <t>Ajustar los formatos de acuerdo a las directrices definidas</t>
  </si>
  <si>
    <t>Formatos ajustados Rendición Pública de Cuentas y Mesas Públicas ajustados</t>
  </si>
  <si>
    <t>Socializar directrices de Mesas Publicas y Rendición Publica de Cuentas 2023</t>
  </si>
  <si>
    <t>Directrices e instrumentos socializados  con la metodologia de reunión virtual por macroregiones</t>
  </si>
  <si>
    <t>Disponer los recursos para la logística de realización o divulgación de Rendición Pública de Cuentas y Mesas Públicas.</t>
  </si>
  <si>
    <t xml:space="preserve">Recursos para logística garantizados </t>
  </si>
  <si>
    <t>Cuatrimestral (a partir del corte marzo)</t>
  </si>
  <si>
    <t>30/07/2023
30/11/2023</t>
  </si>
  <si>
    <t>Generar boletín  de  análisis de PQRS</t>
  </si>
  <si>
    <t>Publicar boletín con análisis de PQRS ,</t>
  </si>
  <si>
    <t xml:space="preserve">Mensual </t>
  </si>
  <si>
    <t>Definir temática de la Mesa Pública con fundamento en la participación de las partes interesadas</t>
  </si>
  <si>
    <t>Temas definidos para dialogar con la comunidad en Mesas Públicas</t>
  </si>
  <si>
    <t>Directores Regionales / Coordinadores CZ</t>
  </si>
  <si>
    <t xml:space="preserve">Único </t>
  </si>
  <si>
    <t>Actualizar y publicar el cronograma de  mesas públicas y rendición pública de cuentas de la entidad  en la pagina WEB de la entidad.</t>
  </si>
  <si>
    <t>Calendario de eventos de mesas públicas y rendición pública de cuentas publicado en la pagina WEB de la entidad.</t>
  </si>
  <si>
    <t xml:space="preserve">Dirección de Información y Tecnología </t>
  </si>
  <si>
    <t>Subcomponente 1.
Información de calidad y en lenguaje comprensible</t>
  </si>
  <si>
    <t>Producir la información que se utilizara en Rendición Pública de Cuentas y Mesas Publicas de cada Regional / CZ</t>
  </si>
  <si>
    <t>Información en su medio de soporte construida para la Rendición Pública de Cuentas y Mesas Públicas en cada Regional / CZ</t>
  </si>
  <si>
    <t xml:space="preserve">
Agosto
Diciembre</t>
  </si>
  <si>
    <t>Publicar en la pagina WEB la información correspondiente a cada Rendición Pública de Cuentas y Mesas Públicas.</t>
  </si>
  <si>
    <t>Documentos en pagina WEB institucional</t>
  </si>
  <si>
    <t>Subcomponente 2.
Diálogo de doble vía con la ciudadanía y sus organizaciones</t>
  </si>
  <si>
    <t>Convocar a las partes interesadas para la participación en las audiencias presenciales, virtuales o  mixtas.</t>
  </si>
  <si>
    <t>Actores involucrados convocados e invitados a participar en las Mesas Públicas y Rendición Pública de Cuentas verificable a partir de oficios, correos electrónicos.</t>
  </si>
  <si>
    <t>Realizar audiencias públicas participativas (presenciales, vituales o mixtas)</t>
  </si>
  <si>
    <t>Mesas Públicas y Rendición Pública de Cuentas realizadas</t>
  </si>
  <si>
    <t>Subcomponente 3.
Incentivos para motivar la cultura de la rendición y petición de cuentas</t>
  </si>
  <si>
    <t>3.1</t>
  </si>
  <si>
    <t>Fortalecer la temática Rendición de Cuentas en el Aula Virtual Estrategia de Transparencia, Participación y Buen Gobierno - De acuerdo con el Programa de Transparencia y Ética Pública.</t>
  </si>
  <si>
    <t>Aula virtual con información actualizada</t>
  </si>
  <si>
    <t>3.2</t>
  </si>
  <si>
    <t>Socializar y divulgar la información acerca de la rendición pública de cuentas en el ICBF.</t>
  </si>
  <si>
    <t xml:space="preserve">Estrategia de Comunicación: de transparencia verificable a partir de boletines ICBF, correos electrónicos o mensajes en redes sociales. </t>
  </si>
  <si>
    <t>Subcomponente 4. Evaluación y retroalimentación a la gestión institucional</t>
  </si>
  <si>
    <t>4.1</t>
  </si>
  <si>
    <t>Realizar seguimiento a la gestión de los eventos de Rendición Pública de Cuentas y Mesas Públicas</t>
  </si>
  <si>
    <t xml:space="preserve">(4) Informes trimestrales de Rendición de Cuentas y Mesas Públicas realizadas </t>
  </si>
  <si>
    <t>Marzo
Junio
Septiembre
Diciembre</t>
  </si>
  <si>
    <t>4.2</t>
  </si>
  <si>
    <t>Realizar encuestas de evaluación del evento en cada una de las actividades de Rendición Pública de Cuentas y Mesas Públicas</t>
  </si>
  <si>
    <t>Encuestas de evaluación del evento</t>
  </si>
  <si>
    <t xml:space="preserve">Agosto
Octubre
</t>
  </si>
  <si>
    <t>4.3</t>
  </si>
  <si>
    <t>Realizar seguimiento a los compromisos adquiridos con las comunidades en el desarrollo de las mesas públicas.</t>
  </si>
  <si>
    <t>Reporte indicador  PA 98 (bimestral a partir de junio) , de acuerdo con los cortes del aplicativo SIMEI,  se tendra en cuenta pare el último bimestre de la vigencia 2023 el reporte parcial del grupo de monitoreo dado que el cierre oficial de indicadores se realiza en el mes de enero de 2024</t>
  </si>
  <si>
    <t>Agosto
Octubre
Diciembre</t>
  </si>
  <si>
    <t>5.1</t>
  </si>
  <si>
    <t xml:space="preserve">Elaborar un informe individual de rendición de cuentas  sobre la gestión de implementación del Acuerdo de Paz  y publicarlo en la página Web en la seccion "Transparencia y acceso a la información pública" </t>
  </si>
  <si>
    <t>Informe Consolidado</t>
  </si>
  <si>
    <t xml:space="preserve">Subdirección General ICBF </t>
  </si>
  <si>
    <t>5.2</t>
  </si>
  <si>
    <t xml:space="preserve">Diseñar y publicar una infografía o un informe ejecutivo semestral con la información de los avances en los compromisos de la entidad en la implementación del Acuerdo de Paz, bajo los lineamientos del Sistema de Rendición de Cuentas a cargo del Departamento Administrativo de la Función Pública. Las publicaciones se realizarán la última semana de los meses de junio y diciembre de 2022. </t>
  </si>
  <si>
    <t>Infografía o informe ejecutivo</t>
  </si>
  <si>
    <t>Subdirección General ICBF</t>
  </si>
  <si>
    <t>Junio
Diciembre</t>
  </si>
  <si>
    <t>5.3</t>
  </si>
  <si>
    <t>Divulgación de los avances de las entidad respecto a la implementación del Acuerdo de Paz</t>
  </si>
  <si>
    <t>Divulgación en medios institucionales</t>
  </si>
  <si>
    <t xml:space="preserve">Subdirección de  Monitoreo y Evaluación  y Subdirección General ICBF </t>
  </si>
  <si>
    <t xml:space="preserve">Abril 
Agosto    
Diciembre     </t>
  </si>
  <si>
    <t>PROGRAMA DE TRANSPARENCIA Y ÉTICA PÚBLICA 2023</t>
  </si>
  <si>
    <t>PROGRAMA DE TRANSPARENCIA Y ÉTICA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</si>
</sst>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5" x14ac:knownFonts="1">
    <font>
      <sz val="11"/>
      <color theme="1"/>
      <name val="Calibri"/>
      <family val="2"/>
      <scheme val="minor"/>
    </font>
    <font>
      <b/>
      <sz val="14"/>
      <name val="Calibri"/>
      <family val="2"/>
      <scheme val="minor"/>
    </font>
    <font>
      <b/>
      <sz val="12"/>
      <name val="Calibri"/>
      <family val="2"/>
      <scheme val="minor"/>
    </font>
    <font>
      <sz val="12"/>
      <color rgb="FF000000"/>
      <name val="Calibri Light"/>
      <family val="2"/>
    </font>
    <font>
      <sz val="12"/>
      <color rgb="FF000000"/>
      <name val="Calibri"/>
      <family val="2"/>
      <scheme val="minor"/>
    </font>
    <font>
      <sz val="12"/>
      <color rgb="FF000000"/>
      <name val="Arial"/>
      <family val="2"/>
    </font>
    <font>
      <sz val="12"/>
      <name val="Calibri"/>
      <family val="2"/>
      <scheme val="minor"/>
    </font>
    <font>
      <sz val="12"/>
      <color rgb="FF000000"/>
      <name val="Arial"/>
      <family val="1"/>
    </font>
    <font>
      <sz val="12"/>
      <color rgb="FF000000"/>
      <name val="Calibri Light"/>
      <family val="2"/>
    </font>
    <font>
      <sz val="12"/>
      <color rgb="FF000000"/>
      <name val="Calibri Light"/>
      <family val="2"/>
    </font>
    <font>
      <sz val="11"/>
      <color rgb="FF444444"/>
      <name val="Calibri"/>
      <family val="2"/>
      <charset val="1"/>
      <scheme val="minor"/>
    </font>
    <font>
      <b/>
      <sz val="10"/>
      <color rgb="FF000000"/>
      <name val="Arial"/>
      <family val="2"/>
    </font>
    <font>
      <b/>
      <sz val="10"/>
      <color rgb="FFFFFFFF"/>
      <name val="Tahoma"/>
      <family val="2"/>
    </font>
    <font>
      <b/>
      <sz val="12"/>
      <color rgb="FF000000"/>
      <name val="Calibri"/>
      <family val="2"/>
      <scheme val="minor"/>
    </font>
    <font>
      <sz val="11"/>
      <name val="Arial"/>
      <family val="2"/>
    </font>
    <font>
      <sz val="11"/>
      <color rgb="FF000000"/>
      <name val="Arial"/>
      <family val="2"/>
    </font>
    <font>
      <sz val="11"/>
      <color theme="1"/>
      <name val="Arial"/>
      <family val="2"/>
    </font>
    <font>
      <b/>
      <sz val="10"/>
      <color rgb="FF000000"/>
      <name val="Tahoma"/>
      <family val="2"/>
    </font>
    <font>
      <sz val="11"/>
      <color rgb="FF0070C0"/>
      <name val="Arial"/>
      <family val="2"/>
    </font>
    <font>
      <sz val="11"/>
      <color theme="1"/>
      <name val="Calibri"/>
      <family val="2"/>
      <scheme val="minor"/>
    </font>
    <font>
      <b/>
      <sz val="22"/>
      <color theme="1"/>
      <name val="Arial"/>
      <family val="2"/>
    </font>
    <font>
      <b/>
      <sz val="10"/>
      <color theme="1"/>
      <name val="Calibri"/>
      <family val="2"/>
      <scheme val="minor"/>
    </font>
    <font>
      <b/>
      <sz val="10"/>
      <color rgb="FF000000"/>
      <name val="Calibri"/>
      <family val="2"/>
    </font>
    <font>
      <sz val="10"/>
      <color theme="1"/>
      <name val="Arial"/>
      <family val="2"/>
    </font>
    <font>
      <sz val="10"/>
      <color theme="1"/>
      <name val="Calibri"/>
      <family val="2"/>
      <scheme val="minor"/>
    </font>
    <font>
      <sz val="10"/>
      <color rgb="FF000000"/>
      <name val="Arial"/>
      <family val="2"/>
    </font>
    <font>
      <sz val="10"/>
      <name val="Calibri"/>
      <family val="2"/>
      <scheme val="minor"/>
    </font>
    <font>
      <sz val="10"/>
      <color rgb="FF000000"/>
      <name val="Calibri"/>
      <family val="2"/>
      <scheme val="minor"/>
    </font>
    <font>
      <b/>
      <sz val="22"/>
      <name val="Arial"/>
      <family val="2"/>
    </font>
    <font>
      <b/>
      <sz val="10"/>
      <name val="Arial"/>
      <family val="2"/>
    </font>
    <font>
      <sz val="10"/>
      <name val="Arial"/>
      <family val="2"/>
    </font>
    <font>
      <sz val="22"/>
      <color theme="1"/>
      <name val="Calibri"/>
      <family val="2"/>
      <scheme val="minor"/>
    </font>
    <font>
      <b/>
      <sz val="22"/>
      <color theme="1"/>
      <name val="Calibri"/>
      <family val="2"/>
      <scheme val="minor"/>
    </font>
    <font>
      <b/>
      <sz val="20"/>
      <color theme="1"/>
      <name val="Calibri"/>
      <family val="2"/>
      <scheme val="minor"/>
    </font>
    <font>
      <b/>
      <sz val="18"/>
      <name val="Calibri"/>
      <family val="2"/>
      <scheme val="minor"/>
    </font>
  </fonts>
  <fills count="12">
    <fill>
      <patternFill patternType="none"/>
    </fill>
    <fill>
      <patternFill patternType="gray125"/>
    </fill>
    <fill>
      <patternFill patternType="solid">
        <fgColor rgb="FFA9D08E"/>
        <bgColor rgb="FF000000"/>
      </patternFill>
    </fill>
    <fill>
      <patternFill patternType="solid">
        <fgColor rgb="FFFFFFFF"/>
        <bgColor rgb="FF000000"/>
      </patternFill>
    </fill>
    <fill>
      <patternFill patternType="solid">
        <fgColor theme="9" tint="0.39997558519241921"/>
        <bgColor rgb="FF000000"/>
      </patternFill>
    </fill>
    <fill>
      <patternFill patternType="solid">
        <fgColor rgb="FF92D050"/>
        <bgColor rgb="FF000000"/>
      </patternFill>
    </fill>
    <fill>
      <patternFill patternType="solid">
        <fgColor rgb="FFFFD966"/>
        <bgColor rgb="FF000000"/>
      </patternFill>
    </fill>
    <fill>
      <patternFill patternType="solid">
        <fgColor rgb="FFFFFF00"/>
        <bgColor rgb="FF000000"/>
      </patternFill>
    </fill>
    <fill>
      <patternFill patternType="solid">
        <fgColor theme="0"/>
        <bgColor indexed="64"/>
      </patternFill>
    </fill>
    <fill>
      <patternFill patternType="solid">
        <fgColor theme="9" tint="0.79998168889431442"/>
        <bgColor indexed="64"/>
      </patternFill>
    </fill>
    <fill>
      <patternFill patternType="solid">
        <fgColor rgb="FF72AF2F"/>
        <bgColor rgb="FFC6E0B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9" fontId="19" fillId="0" borderId="0" applyFont="0" applyFill="0" applyBorder="0" applyAlignment="0" applyProtection="0"/>
  </cellStyleXfs>
  <cellXfs count="109">
    <xf numFmtId="0" fontId="0" fillId="0" borderId="0" xfId="0"/>
    <xf numFmtId="0" fontId="2" fillId="2" borderId="5" xfId="0" applyFont="1" applyFill="1" applyBorder="1" applyAlignment="1">
      <alignment horizontal="center" vertical="center" wrapText="1"/>
    </xf>
    <xf numFmtId="0" fontId="2" fillId="2" borderId="5"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0" xfId="0" applyFont="1" applyFill="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14" fontId="6" fillId="0" borderId="1" xfId="0" applyNumberFormat="1" applyFont="1" applyBorder="1" applyAlignment="1">
      <alignment horizontal="center" vertical="center" wrapText="1"/>
    </xf>
    <xf numFmtId="14" fontId="6" fillId="0" borderId="1" xfId="0" applyNumberFormat="1" applyFont="1" applyBorder="1" applyAlignment="1">
      <alignment horizontal="left" vertical="center" wrapText="1"/>
    </xf>
    <xf numFmtId="0" fontId="3" fillId="0" borderId="1" xfId="0" applyFont="1" applyBorder="1" applyAlignment="1">
      <alignment vertical="center" wrapText="1"/>
    </xf>
    <xf numFmtId="0" fontId="9" fillId="0" borderId="1" xfId="0" applyFont="1" applyBorder="1" applyAlignment="1">
      <alignment horizontal="center" vertical="center" wrapText="1"/>
    </xf>
    <xf numFmtId="0" fontId="0" fillId="0" borderId="1" xfId="0" applyBorder="1"/>
    <xf numFmtId="14" fontId="4" fillId="0" borderId="1" xfId="0" applyNumberFormat="1"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 fillId="5" borderId="0" xfId="0" applyFont="1" applyFill="1" applyAlignment="1">
      <alignment vertical="center" wrapText="1"/>
    </xf>
    <xf numFmtId="0" fontId="4" fillId="0" borderId="0" xfId="0" applyFont="1" applyAlignment="1">
      <alignment horizontal="left"/>
    </xf>
    <xf numFmtId="0" fontId="2" fillId="4" borderId="1"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164" fontId="16"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17" fillId="0" borderId="1"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17" fillId="7" borderId="1" xfId="0" applyFont="1" applyFill="1" applyBorder="1" applyAlignment="1">
      <alignment horizontal="center" vertical="center" wrapText="1"/>
    </xf>
    <xf numFmtId="9" fontId="4" fillId="0" borderId="1" xfId="0" applyNumberFormat="1" applyFont="1" applyBorder="1" applyAlignment="1">
      <alignment horizontal="center" vertical="center"/>
    </xf>
    <xf numFmtId="164" fontId="15"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8" borderId="1" xfId="0" applyFont="1" applyFill="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5" fillId="3" borderId="10" xfId="0" applyFont="1" applyFill="1" applyBorder="1" applyAlignment="1">
      <alignment horizontal="center" vertical="center" wrapText="1"/>
    </xf>
    <xf numFmtId="0" fontId="15" fillId="0" borderId="10" xfId="0" applyFont="1" applyBorder="1" applyAlignment="1">
      <alignment horizontal="center" vertical="center" wrapText="1"/>
    </xf>
    <xf numFmtId="0" fontId="15" fillId="3" borderId="11" xfId="0" applyFont="1" applyFill="1" applyBorder="1" applyAlignment="1">
      <alignment horizontal="center" vertical="center" wrapText="1"/>
    </xf>
    <xf numFmtId="0" fontId="15" fillId="3" borderId="5" xfId="0" applyFont="1" applyFill="1" applyBorder="1" applyAlignment="1">
      <alignment horizontal="center" vertical="center" wrapText="1"/>
    </xf>
    <xf numFmtId="164" fontId="5" fillId="0" borderId="1" xfId="0" applyNumberFormat="1" applyFont="1" applyBorder="1" applyAlignment="1">
      <alignment vertical="center" wrapText="1"/>
    </xf>
    <xf numFmtId="0" fontId="5" fillId="3" borderId="11" xfId="0" applyFont="1" applyFill="1" applyBorder="1" applyAlignment="1">
      <alignment vertical="center" wrapText="1"/>
    </xf>
    <xf numFmtId="164" fontId="14" fillId="0" borderId="1" xfId="0" applyNumberFormat="1" applyFont="1" applyBorder="1" applyAlignment="1">
      <alignment horizontal="center" vertical="center" wrapText="1"/>
    </xf>
    <xf numFmtId="0" fontId="14" fillId="8" borderId="1" xfId="0" applyFont="1" applyFill="1" applyBorder="1" applyAlignment="1">
      <alignment horizontal="center" vertical="center" wrapText="1"/>
    </xf>
    <xf numFmtId="14" fontId="14" fillId="8" borderId="1" xfId="0" applyNumberFormat="1" applyFont="1" applyFill="1" applyBorder="1" applyAlignment="1">
      <alignment horizontal="center" vertical="center" wrapText="1"/>
    </xf>
    <xf numFmtId="14" fontId="15" fillId="8"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14" fontId="14" fillId="3"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readingOrder="1"/>
    </xf>
    <xf numFmtId="14" fontId="14" fillId="0" borderId="1" xfId="0" applyNumberFormat="1" applyFont="1" applyBorder="1" applyAlignment="1">
      <alignment horizontal="center" vertical="center" wrapText="1"/>
    </xf>
    <xf numFmtId="0" fontId="21" fillId="0" borderId="0" xfId="0" applyFont="1" applyAlignment="1">
      <alignment horizontal="center" vertical="center"/>
    </xf>
    <xf numFmtId="0" fontId="11" fillId="11"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2" fillId="11" borderId="10" xfId="0" applyFont="1" applyFill="1" applyBorder="1" applyAlignment="1">
      <alignment horizontal="center" vertical="center" wrapText="1"/>
    </xf>
    <xf numFmtId="9" fontId="22" fillId="11" borderId="10" xfId="1" applyFont="1" applyFill="1" applyBorder="1" applyAlignment="1">
      <alignment horizontal="center" vertical="center" wrapText="1"/>
    </xf>
    <xf numFmtId="9" fontId="22" fillId="11" borderId="1" xfId="1" applyFont="1" applyFill="1" applyBorder="1" applyAlignment="1">
      <alignment horizontal="center" vertical="center" wrapText="1"/>
    </xf>
    <xf numFmtId="0" fontId="21" fillId="11" borderId="0" xfId="0" applyFont="1" applyFill="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left" vertical="center" wrapText="1"/>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4" fillId="0" borderId="1" xfId="0" applyFont="1" applyBorder="1" applyAlignment="1">
      <alignment horizontal="left" vertical="center" wrapText="1"/>
    </xf>
    <xf numFmtId="9" fontId="24" fillId="0" borderId="1" xfId="1" applyFont="1" applyFill="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0" xfId="0" applyFont="1"/>
    <xf numFmtId="0" fontId="25" fillId="0" borderId="1" xfId="0" applyFont="1" applyBorder="1" applyAlignment="1">
      <alignment horizontal="center" vertical="center" wrapText="1"/>
    </xf>
    <xf numFmtId="0" fontId="24" fillId="0" borderId="1" xfId="0" applyFont="1" applyBorder="1"/>
    <xf numFmtId="0" fontId="24" fillId="0" borderId="1" xfId="0" applyFont="1" applyBorder="1" applyAlignment="1">
      <alignment horizontal="left" vertical="top" wrapText="1"/>
    </xf>
    <xf numFmtId="0" fontId="24" fillId="0" borderId="1" xfId="0" applyFont="1" applyBorder="1" applyAlignment="1">
      <alignment horizontal="left" vertical="center"/>
    </xf>
    <xf numFmtId="0" fontId="24" fillId="0" borderId="1" xfId="0" applyFont="1" applyBorder="1" applyAlignment="1">
      <alignment vertical="center" wrapText="1"/>
    </xf>
    <xf numFmtId="0" fontId="24" fillId="0" borderId="1" xfId="0" applyFont="1" applyBorder="1" applyAlignment="1">
      <alignment wrapText="1"/>
    </xf>
    <xf numFmtId="14" fontId="23" fillId="0" borderId="1" xfId="0" applyNumberFormat="1" applyFont="1" applyBorder="1" applyAlignment="1">
      <alignment horizontal="center" vertical="center"/>
    </xf>
    <xf numFmtId="0" fontId="26" fillId="0" borderId="1" xfId="0" applyFont="1" applyBorder="1" applyAlignment="1">
      <alignment horizontal="left" vertical="center" wrapText="1"/>
    </xf>
    <xf numFmtId="0" fontId="27" fillId="0" borderId="0" xfId="0" applyFont="1" applyAlignment="1">
      <alignment vertical="center" wrapText="1"/>
    </xf>
    <xf numFmtId="0" fontId="29" fillId="11"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2" fillId="5" borderId="9" xfId="0" applyFont="1" applyFill="1" applyBorder="1" applyAlignment="1">
      <alignment horizontal="center" vertical="center"/>
    </xf>
    <xf numFmtId="0" fontId="30" fillId="11" borderId="1" xfId="0" applyFont="1" applyFill="1" applyBorder="1" applyAlignment="1">
      <alignment horizontal="center" vertical="center" wrapText="1"/>
    </xf>
    <xf numFmtId="0" fontId="30" fillId="11" borderId="5" xfId="0" applyFont="1" applyFill="1" applyBorder="1" applyAlignment="1">
      <alignment horizontal="center" vertical="center" wrapText="1"/>
    </xf>
    <xf numFmtId="0" fontId="30" fillId="11" borderId="12" xfId="0" applyFont="1" applyFill="1" applyBorder="1" applyAlignment="1">
      <alignment horizontal="center" vertical="center" wrapText="1"/>
    </xf>
    <xf numFmtId="0" fontId="20" fillId="9" borderId="7" xfId="0" applyFont="1" applyFill="1" applyBorder="1" applyAlignment="1">
      <alignment horizontal="center" vertical="center"/>
    </xf>
    <xf numFmtId="0" fontId="20" fillId="9" borderId="8" xfId="0" applyFont="1" applyFill="1" applyBorder="1" applyAlignment="1">
      <alignment horizontal="center" vertical="center"/>
    </xf>
    <xf numFmtId="0" fontId="28" fillId="10" borderId="2" xfId="0" applyFont="1" applyFill="1" applyBorder="1" applyAlignment="1">
      <alignment horizontal="center" vertical="center" wrapText="1"/>
    </xf>
    <xf numFmtId="0" fontId="28" fillId="10" borderId="3" xfId="0" applyFont="1" applyFill="1" applyBorder="1" applyAlignment="1">
      <alignment horizontal="center" vertical="center" wrapText="1"/>
    </xf>
    <xf numFmtId="0" fontId="31" fillId="0" borderId="8" xfId="0" applyFont="1" applyBorder="1" applyAlignment="1"/>
    <xf numFmtId="0" fontId="32" fillId="11" borderId="8" xfId="0" applyFont="1" applyFill="1" applyBorder="1" applyAlignment="1">
      <alignment horizontal="center"/>
    </xf>
    <xf numFmtId="0" fontId="33" fillId="11" borderId="8" xfId="0" applyFont="1" applyFill="1" applyBorder="1" applyAlignment="1">
      <alignment horizontal="center"/>
    </xf>
    <xf numFmtId="0" fontId="34" fillId="4" borderId="1"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old/Downloads/Copia%20de%20Matriz%20PPC%20de%20la%20SDG%20202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pia%20de%20Matriz%20PPC%20de%20la%20SDG%202023%20DGH.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atriz%20PPC%202023%20DAJ%20v2.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atriz%20PPC%20de%20la%20SDG%202023.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Matriz%20PPC%20de%20la%20SDG%202023_DIT_v2.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Matriz%20PPC%20de%20la%20SDG%202023%20(1)%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kold/Downloads/FORMATO%20DEFINITIVO%20Matriz%20PPC%202023_MABZ.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kold/Downloads/PPC%20SDG%202023/FORMATO%20DEFINITIVO%20Matriz%20PPC%202023_OJBP%20actividad%20sobre%20PQ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kold/Downloads/Matriz%20PPC%20-%20D.%20Abastecimiento%20202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kold/Downloads/PPC%20de%20la%20SDG%20%20Primera%20Infancia%202023.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FORMATO%20DEFINITIVO%20Matriz%20PPC%202023.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Matriz%20PPC%20de%20la%20SDG%202023%20-%20SG%20Discapacidad%20Ajustado%201912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 Diligenciamiento Matriz"/>
      <sheetName val="Matriz para diligenciar"/>
      <sheetName val="Listas Desplegable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 val="Ej. Diligenciamiento Matriz"/>
      <sheetName val="Matriz para diligenciar"/>
    </sheetNames>
    <sheetDataSet>
      <sheetData sheetId="0"/>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 val="Ej. Diligenciamiento Matriz"/>
      <sheetName val="Matriz para diligenciar"/>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DC15-8C7B-4498-89AB-8945ADE754ED}">
  <dimension ref="A1:M140"/>
  <sheetViews>
    <sheetView zoomScale="90" zoomScaleNormal="90" workbookViewId="0">
      <selection activeCell="B3" sqref="B3"/>
    </sheetView>
  </sheetViews>
  <sheetFormatPr baseColWidth="10" defaultColWidth="11.42578125" defaultRowHeight="15" x14ac:dyDescent="0.25"/>
  <cols>
    <col min="1" max="1" width="30.140625" customWidth="1"/>
    <col min="2" max="2" width="64.85546875" customWidth="1"/>
    <col min="3" max="3" width="60.85546875" customWidth="1"/>
    <col min="4" max="4" width="45.5703125" customWidth="1"/>
    <col min="5" max="5" width="18.5703125" customWidth="1"/>
    <col min="6" max="6" width="15.7109375" customWidth="1"/>
    <col min="7" max="7" width="31.42578125" customWidth="1"/>
    <col min="8" max="8" width="13.28515625" customWidth="1"/>
    <col min="10" max="10" width="13.85546875" customWidth="1"/>
    <col min="11" max="11" width="16.140625" customWidth="1"/>
    <col min="12" max="12" width="15.28515625" customWidth="1"/>
  </cols>
  <sheetData>
    <row r="1" spans="1:13" s="105" customFormat="1" ht="28.5" x14ac:dyDescent="0.45">
      <c r="A1" s="106" t="s">
        <v>669</v>
      </c>
      <c r="B1" s="106"/>
      <c r="C1" s="106"/>
      <c r="D1" s="106"/>
      <c r="E1" s="106"/>
      <c r="F1" s="106"/>
      <c r="G1" s="106"/>
      <c r="H1" s="106"/>
      <c r="I1" s="106"/>
      <c r="J1" s="106"/>
      <c r="K1" s="106"/>
      <c r="L1" s="106"/>
      <c r="M1" s="106"/>
    </row>
    <row r="2" spans="1:13" ht="18.75" customHeight="1" x14ac:dyDescent="0.25">
      <c r="A2" s="86" t="s">
        <v>0</v>
      </c>
      <c r="B2" s="87"/>
      <c r="C2" s="87"/>
      <c r="D2" s="87"/>
      <c r="E2" s="87"/>
      <c r="F2" s="87"/>
      <c r="G2" s="87"/>
      <c r="H2" s="87"/>
      <c r="I2" s="87"/>
      <c r="J2" s="87"/>
      <c r="K2" s="87"/>
      <c r="L2" s="87"/>
      <c r="M2" s="88"/>
    </row>
    <row r="3" spans="1:13" ht="94.5" x14ac:dyDescent="0.25">
      <c r="A3" s="1" t="s">
        <v>1</v>
      </c>
      <c r="B3" s="1" t="s">
        <v>2</v>
      </c>
      <c r="C3" s="1" t="s">
        <v>3</v>
      </c>
      <c r="D3" s="1" t="s">
        <v>4</v>
      </c>
      <c r="E3" s="1" t="s">
        <v>5</v>
      </c>
      <c r="F3" s="1" t="s">
        <v>6</v>
      </c>
      <c r="G3" s="1" t="s">
        <v>7</v>
      </c>
      <c r="H3" s="2" t="s">
        <v>8</v>
      </c>
      <c r="I3" s="1" t="s">
        <v>9</v>
      </c>
      <c r="J3" s="1" t="s">
        <v>10</v>
      </c>
      <c r="K3" s="1" t="s">
        <v>11</v>
      </c>
      <c r="L3" s="1" t="s">
        <v>12</v>
      </c>
      <c r="M3" s="1" t="s">
        <v>13</v>
      </c>
    </row>
    <row r="4" spans="1:13" ht="157.5" x14ac:dyDescent="0.25">
      <c r="A4" s="15" t="s">
        <v>14</v>
      </c>
      <c r="B4" s="18" t="s">
        <v>15</v>
      </c>
      <c r="C4" s="18" t="s">
        <v>16</v>
      </c>
      <c r="D4" s="18" t="s">
        <v>17</v>
      </c>
      <c r="E4" s="18" t="s">
        <v>18</v>
      </c>
      <c r="F4" s="18" t="s">
        <v>19</v>
      </c>
      <c r="G4" s="18" t="s">
        <v>20</v>
      </c>
      <c r="H4" s="18" t="s">
        <v>21</v>
      </c>
      <c r="I4" s="4">
        <v>2</v>
      </c>
      <c r="J4" s="4" t="s">
        <v>22</v>
      </c>
      <c r="K4" s="6">
        <v>44958</v>
      </c>
      <c r="L4" s="6">
        <v>45260</v>
      </c>
      <c r="M4" s="4" t="s">
        <v>23</v>
      </c>
    </row>
    <row r="5" spans="1:13" ht="157.5" x14ac:dyDescent="0.25">
      <c r="A5" s="15" t="s">
        <v>14</v>
      </c>
      <c r="B5" s="18" t="s">
        <v>24</v>
      </c>
      <c r="C5" s="18" t="s">
        <v>25</v>
      </c>
      <c r="D5" s="18" t="s">
        <v>26</v>
      </c>
      <c r="E5" s="18" t="s">
        <v>18</v>
      </c>
      <c r="F5" s="18" t="s">
        <v>27</v>
      </c>
      <c r="G5" s="18" t="s">
        <v>20</v>
      </c>
      <c r="H5" s="18" t="s">
        <v>28</v>
      </c>
      <c r="I5" s="4">
        <v>3</v>
      </c>
      <c r="J5" s="4" t="s">
        <v>29</v>
      </c>
      <c r="K5" s="6">
        <v>45017</v>
      </c>
      <c r="L5" s="6">
        <v>45107</v>
      </c>
      <c r="M5" s="4" t="s">
        <v>30</v>
      </c>
    </row>
    <row r="6" spans="1:13" ht="157.5" x14ac:dyDescent="0.25">
      <c r="A6" s="15" t="s">
        <v>14</v>
      </c>
      <c r="B6" s="18" t="s">
        <v>31</v>
      </c>
      <c r="C6" s="18" t="s">
        <v>32</v>
      </c>
      <c r="D6" s="18" t="s">
        <v>33</v>
      </c>
      <c r="E6" s="18" t="s">
        <v>34</v>
      </c>
      <c r="F6" s="18" t="s">
        <v>27</v>
      </c>
      <c r="G6" s="18" t="s">
        <v>20</v>
      </c>
      <c r="H6" s="18" t="s">
        <v>35</v>
      </c>
      <c r="I6" s="4">
        <v>3</v>
      </c>
      <c r="J6" s="4" t="s">
        <v>29</v>
      </c>
      <c r="K6" s="6">
        <v>45017</v>
      </c>
      <c r="L6" s="6">
        <v>45107</v>
      </c>
      <c r="M6" s="4" t="s">
        <v>30</v>
      </c>
    </row>
    <row r="7" spans="1:13" ht="110.25" x14ac:dyDescent="0.25">
      <c r="A7" s="15" t="s">
        <v>14</v>
      </c>
      <c r="B7" s="18" t="s">
        <v>36</v>
      </c>
      <c r="C7" s="18" t="s">
        <v>37</v>
      </c>
      <c r="D7" s="18" t="s">
        <v>26</v>
      </c>
      <c r="E7" s="18" t="s">
        <v>18</v>
      </c>
      <c r="F7" s="18" t="s">
        <v>27</v>
      </c>
      <c r="G7" s="18" t="s">
        <v>38</v>
      </c>
      <c r="H7" s="18" t="s">
        <v>21</v>
      </c>
      <c r="I7" s="4">
        <v>1</v>
      </c>
      <c r="J7" s="4" t="s">
        <v>22</v>
      </c>
      <c r="K7" s="6">
        <v>44958</v>
      </c>
      <c r="L7" s="6">
        <v>45260</v>
      </c>
      <c r="M7" s="4" t="s">
        <v>30</v>
      </c>
    </row>
    <row r="8" spans="1:13" ht="110.25" x14ac:dyDescent="0.25">
      <c r="A8" s="15" t="s">
        <v>39</v>
      </c>
      <c r="B8" s="7" t="s">
        <v>40</v>
      </c>
      <c r="C8" s="19" t="s">
        <v>41</v>
      </c>
      <c r="D8" s="19" t="s">
        <v>26</v>
      </c>
      <c r="E8" s="19" t="s">
        <v>42</v>
      </c>
      <c r="F8" s="20" t="s">
        <v>19</v>
      </c>
      <c r="G8" s="20" t="s">
        <v>43</v>
      </c>
      <c r="H8" s="19" t="s">
        <v>44</v>
      </c>
      <c r="I8" s="8">
        <v>2</v>
      </c>
      <c r="J8" s="8" t="s">
        <v>45</v>
      </c>
      <c r="K8" s="6">
        <v>44986</v>
      </c>
      <c r="L8" s="10">
        <v>45260</v>
      </c>
      <c r="M8" s="4" t="s">
        <v>30</v>
      </c>
    </row>
    <row r="9" spans="1:13" ht="141.75" x14ac:dyDescent="0.25">
      <c r="A9" s="15" t="s">
        <v>39</v>
      </c>
      <c r="B9" s="7" t="s">
        <v>46</v>
      </c>
      <c r="C9" s="19" t="s">
        <v>47</v>
      </c>
      <c r="D9" s="19" t="s">
        <v>17</v>
      </c>
      <c r="E9" s="20" t="s">
        <v>34</v>
      </c>
      <c r="F9" s="19" t="s">
        <v>48</v>
      </c>
      <c r="G9" s="20" t="s">
        <v>49</v>
      </c>
      <c r="H9" s="19" t="s">
        <v>50</v>
      </c>
      <c r="I9" s="9">
        <v>4</v>
      </c>
      <c r="J9" s="9" t="s">
        <v>51</v>
      </c>
      <c r="K9" s="11">
        <v>45017</v>
      </c>
      <c r="L9" s="10">
        <v>45260</v>
      </c>
      <c r="M9" s="4" t="s">
        <v>30</v>
      </c>
    </row>
    <row r="10" spans="1:13" ht="94.5" x14ac:dyDescent="0.25">
      <c r="A10" s="15" t="s">
        <v>39</v>
      </c>
      <c r="B10" s="21" t="s">
        <v>52</v>
      </c>
      <c r="C10" s="19" t="s">
        <v>53</v>
      </c>
      <c r="D10" s="19" t="s">
        <v>33</v>
      </c>
      <c r="E10" s="19" t="s">
        <v>42</v>
      </c>
      <c r="F10" s="20" t="s">
        <v>54</v>
      </c>
      <c r="G10" s="19" t="s">
        <v>43</v>
      </c>
      <c r="H10" s="19" t="s">
        <v>55</v>
      </c>
      <c r="I10" s="9">
        <v>2</v>
      </c>
      <c r="J10" s="9" t="s">
        <v>56</v>
      </c>
      <c r="K10" s="12">
        <v>45047</v>
      </c>
      <c r="L10" s="12">
        <v>45199</v>
      </c>
      <c r="M10" s="4" t="s">
        <v>30</v>
      </c>
    </row>
    <row r="11" spans="1:13" ht="157.5" x14ac:dyDescent="0.25">
      <c r="A11" s="15" t="s">
        <v>39</v>
      </c>
      <c r="B11" s="7" t="s">
        <v>57</v>
      </c>
      <c r="C11" s="19" t="s">
        <v>58</v>
      </c>
      <c r="D11" s="19" t="s">
        <v>33</v>
      </c>
      <c r="E11" s="20" t="s">
        <v>34</v>
      </c>
      <c r="F11" s="20" t="s">
        <v>54</v>
      </c>
      <c r="G11" s="18" t="s">
        <v>20</v>
      </c>
      <c r="H11" s="19" t="s">
        <v>55</v>
      </c>
      <c r="I11" s="9">
        <v>1</v>
      </c>
      <c r="J11" s="8" t="s">
        <v>59</v>
      </c>
      <c r="K11" s="11">
        <v>45108</v>
      </c>
      <c r="L11" s="10">
        <v>45260</v>
      </c>
      <c r="M11" s="4" t="s">
        <v>30</v>
      </c>
    </row>
    <row r="12" spans="1:13" ht="78.75" x14ac:dyDescent="0.25">
      <c r="A12" s="15" t="s">
        <v>60</v>
      </c>
      <c r="B12" s="18" t="s">
        <v>61</v>
      </c>
      <c r="C12" s="18" t="s">
        <v>62</v>
      </c>
      <c r="D12" s="18" t="s">
        <v>33</v>
      </c>
      <c r="E12" s="18" t="s">
        <v>18</v>
      </c>
      <c r="F12" s="18" t="s">
        <v>54</v>
      </c>
      <c r="G12" s="18" t="s">
        <v>43</v>
      </c>
      <c r="H12" s="18" t="s">
        <v>63</v>
      </c>
      <c r="I12" s="4">
        <v>2</v>
      </c>
      <c r="J12" s="4" t="s">
        <v>64</v>
      </c>
      <c r="K12" s="6">
        <v>44987</v>
      </c>
      <c r="L12" s="6">
        <v>45260</v>
      </c>
      <c r="M12" s="4" t="s">
        <v>30</v>
      </c>
    </row>
    <row r="13" spans="1:13" ht="110.25" x14ac:dyDescent="0.25">
      <c r="A13" s="15" t="s">
        <v>60</v>
      </c>
      <c r="B13" s="18" t="s">
        <v>65</v>
      </c>
      <c r="C13" s="18" t="s">
        <v>66</v>
      </c>
      <c r="D13" s="18" t="s">
        <v>26</v>
      </c>
      <c r="E13" s="18" t="s">
        <v>18</v>
      </c>
      <c r="F13" s="18" t="s">
        <v>54</v>
      </c>
      <c r="G13" s="18" t="s">
        <v>43</v>
      </c>
      <c r="H13" s="18" t="s">
        <v>63</v>
      </c>
      <c r="I13" s="4">
        <v>1</v>
      </c>
      <c r="J13" s="4" t="s">
        <v>64</v>
      </c>
      <c r="K13" s="6">
        <v>45015</v>
      </c>
      <c r="L13" s="6">
        <v>45138</v>
      </c>
      <c r="M13" s="4" t="s">
        <v>30</v>
      </c>
    </row>
    <row r="14" spans="1:13" ht="141.75" x14ac:dyDescent="0.25">
      <c r="A14" s="15" t="s">
        <v>67</v>
      </c>
      <c r="B14" s="18" t="s">
        <v>68</v>
      </c>
      <c r="C14" s="18" t="s">
        <v>69</v>
      </c>
      <c r="D14" s="18" t="s">
        <v>17</v>
      </c>
      <c r="E14" s="18" t="s">
        <v>70</v>
      </c>
      <c r="F14" s="18" t="s">
        <v>19</v>
      </c>
      <c r="G14" s="18" t="s">
        <v>43</v>
      </c>
      <c r="H14" s="18" t="s">
        <v>71</v>
      </c>
      <c r="I14" s="4">
        <v>2</v>
      </c>
      <c r="J14" s="4" t="s">
        <v>72</v>
      </c>
      <c r="K14" s="6">
        <v>44958</v>
      </c>
      <c r="L14" s="6">
        <v>45260</v>
      </c>
      <c r="M14" s="4" t="s">
        <v>73</v>
      </c>
    </row>
    <row r="15" spans="1:13" ht="157.5" x14ac:dyDescent="0.25">
      <c r="A15" s="15" t="s">
        <v>74</v>
      </c>
      <c r="B15" s="18" t="s">
        <v>75</v>
      </c>
      <c r="C15" s="18" t="s">
        <v>76</v>
      </c>
      <c r="D15" s="18" t="s">
        <v>17</v>
      </c>
      <c r="E15" s="18" t="s">
        <v>34</v>
      </c>
      <c r="F15" s="18" t="s">
        <v>27</v>
      </c>
      <c r="G15" s="18" t="s">
        <v>20</v>
      </c>
      <c r="H15" s="18" t="s">
        <v>77</v>
      </c>
      <c r="I15" s="4">
        <v>3</v>
      </c>
      <c r="J15" s="4" t="s">
        <v>78</v>
      </c>
      <c r="K15" s="6">
        <v>45017</v>
      </c>
      <c r="L15" s="6">
        <v>45275</v>
      </c>
      <c r="M15" s="4" t="s">
        <v>30</v>
      </c>
    </row>
    <row r="16" spans="1:13" ht="78.75" x14ac:dyDescent="0.25">
      <c r="A16" s="15" t="s">
        <v>74</v>
      </c>
      <c r="B16" s="18" t="s">
        <v>61</v>
      </c>
      <c r="C16" s="18" t="s">
        <v>79</v>
      </c>
      <c r="D16" s="18" t="s">
        <v>33</v>
      </c>
      <c r="E16" s="18" t="s">
        <v>18</v>
      </c>
      <c r="F16" s="18" t="s">
        <v>27</v>
      </c>
      <c r="G16" s="18" t="s">
        <v>43</v>
      </c>
      <c r="H16" s="18" t="s">
        <v>80</v>
      </c>
      <c r="I16" s="4">
        <v>4</v>
      </c>
      <c r="J16" s="4" t="s">
        <v>81</v>
      </c>
      <c r="K16" s="6">
        <v>44958</v>
      </c>
      <c r="L16" s="6">
        <v>45275</v>
      </c>
      <c r="M16" s="4" t="s">
        <v>30</v>
      </c>
    </row>
    <row r="17" spans="1:13" ht="110.25" x14ac:dyDescent="0.25">
      <c r="A17" s="15" t="s">
        <v>74</v>
      </c>
      <c r="B17" s="18" t="s">
        <v>82</v>
      </c>
      <c r="C17" s="18" t="s">
        <v>83</v>
      </c>
      <c r="D17" s="18" t="s">
        <v>26</v>
      </c>
      <c r="E17" s="18" t="s">
        <v>18</v>
      </c>
      <c r="F17" s="18" t="s">
        <v>27</v>
      </c>
      <c r="G17" s="18" t="s">
        <v>43</v>
      </c>
      <c r="H17" s="18" t="s">
        <v>84</v>
      </c>
      <c r="I17" s="4">
        <v>12</v>
      </c>
      <c r="J17" s="4" t="s">
        <v>85</v>
      </c>
      <c r="K17" s="6">
        <v>44958</v>
      </c>
      <c r="L17" s="6">
        <v>45275</v>
      </c>
      <c r="M17" s="4" t="s">
        <v>30</v>
      </c>
    </row>
    <row r="18" spans="1:13" ht="110.25" x14ac:dyDescent="0.25">
      <c r="A18" s="15" t="s">
        <v>74</v>
      </c>
      <c r="B18" s="18" t="s">
        <v>86</v>
      </c>
      <c r="C18" s="18" t="s">
        <v>87</v>
      </c>
      <c r="D18" s="18" t="s">
        <v>26</v>
      </c>
      <c r="E18" s="18" t="s">
        <v>88</v>
      </c>
      <c r="F18" s="18" t="s">
        <v>19</v>
      </c>
      <c r="G18" s="20" t="s">
        <v>49</v>
      </c>
      <c r="H18" s="18" t="s">
        <v>89</v>
      </c>
      <c r="I18" s="4">
        <v>10</v>
      </c>
      <c r="J18" s="4" t="s">
        <v>90</v>
      </c>
      <c r="K18" s="16">
        <v>44958</v>
      </c>
      <c r="L18" s="16">
        <v>45100</v>
      </c>
      <c r="M18" s="13" t="s">
        <v>30</v>
      </c>
    </row>
    <row r="19" spans="1:13" ht="157.5" x14ac:dyDescent="0.25">
      <c r="A19" s="15" t="s">
        <v>60</v>
      </c>
      <c r="B19" s="18" t="s">
        <v>91</v>
      </c>
      <c r="C19" s="18" t="s">
        <v>92</v>
      </c>
      <c r="D19" s="18" t="s">
        <v>17</v>
      </c>
      <c r="E19" s="18" t="s">
        <v>34</v>
      </c>
      <c r="F19" s="18" t="s">
        <v>27</v>
      </c>
      <c r="G19" s="18" t="s">
        <v>20</v>
      </c>
      <c r="H19" s="18" t="s">
        <v>93</v>
      </c>
      <c r="I19" s="4">
        <v>1</v>
      </c>
      <c r="J19" s="4" t="s">
        <v>94</v>
      </c>
      <c r="K19" s="6">
        <v>44958</v>
      </c>
      <c r="L19" s="6">
        <v>44681</v>
      </c>
      <c r="M19" s="4" t="s">
        <v>73</v>
      </c>
    </row>
    <row r="20" spans="1:13" ht="110.25" x14ac:dyDescent="0.25">
      <c r="A20" s="15" t="s">
        <v>95</v>
      </c>
      <c r="B20" s="18" t="s">
        <v>96</v>
      </c>
      <c r="C20" s="18" t="s">
        <v>97</v>
      </c>
      <c r="D20" s="18" t="s">
        <v>26</v>
      </c>
      <c r="E20" s="18" t="s">
        <v>18</v>
      </c>
      <c r="F20" s="18" t="s">
        <v>19</v>
      </c>
      <c r="G20" s="18" t="s">
        <v>98</v>
      </c>
      <c r="H20" s="18" t="s">
        <v>99</v>
      </c>
      <c r="I20" s="4">
        <v>1</v>
      </c>
      <c r="J20" s="4" t="s">
        <v>100</v>
      </c>
      <c r="K20" s="6">
        <v>44958</v>
      </c>
      <c r="L20" s="6">
        <v>45046</v>
      </c>
      <c r="M20" s="4" t="s">
        <v>23</v>
      </c>
    </row>
    <row r="21" spans="1:13" ht="110.25" x14ac:dyDescent="0.25">
      <c r="A21" s="15" t="s">
        <v>95</v>
      </c>
      <c r="B21" s="18" t="s">
        <v>101</v>
      </c>
      <c r="C21" s="18" t="s">
        <v>102</v>
      </c>
      <c r="D21" s="18" t="s">
        <v>26</v>
      </c>
      <c r="E21" s="18" t="s">
        <v>18</v>
      </c>
      <c r="F21" s="18" t="s">
        <v>19</v>
      </c>
      <c r="G21" s="18" t="s">
        <v>43</v>
      </c>
      <c r="H21" s="18" t="s">
        <v>99</v>
      </c>
      <c r="I21" s="4">
        <v>2</v>
      </c>
      <c r="J21" s="4" t="s">
        <v>100</v>
      </c>
      <c r="K21" s="6">
        <v>44986</v>
      </c>
      <c r="L21" s="6">
        <v>45229</v>
      </c>
      <c r="M21" s="4" t="s">
        <v>23</v>
      </c>
    </row>
    <row r="22" spans="1:13" ht="78.75" x14ac:dyDescent="0.25">
      <c r="A22" s="15" t="s">
        <v>95</v>
      </c>
      <c r="B22" s="18" t="s">
        <v>103</v>
      </c>
      <c r="C22" s="18" t="s">
        <v>104</v>
      </c>
      <c r="D22" s="18" t="s">
        <v>33</v>
      </c>
      <c r="E22" s="18" t="s">
        <v>18</v>
      </c>
      <c r="F22" s="18" t="s">
        <v>54</v>
      </c>
      <c r="G22" s="20" t="s">
        <v>49</v>
      </c>
      <c r="H22" s="18" t="s">
        <v>99</v>
      </c>
      <c r="I22" s="4">
        <v>1</v>
      </c>
      <c r="J22" s="4" t="s">
        <v>105</v>
      </c>
      <c r="K22" s="6">
        <v>45017</v>
      </c>
      <c r="L22" s="6">
        <v>45107</v>
      </c>
      <c r="M22" s="4" t="s">
        <v>23</v>
      </c>
    </row>
    <row r="23" spans="1:13" ht="157.5" x14ac:dyDescent="0.25">
      <c r="A23" s="15" t="s">
        <v>95</v>
      </c>
      <c r="B23" s="18" t="s">
        <v>106</v>
      </c>
      <c r="C23" s="18" t="s">
        <v>107</v>
      </c>
      <c r="D23" s="18" t="s">
        <v>33</v>
      </c>
      <c r="E23" s="18" t="s">
        <v>108</v>
      </c>
      <c r="F23" s="18" t="s">
        <v>54</v>
      </c>
      <c r="G23" s="18" t="s">
        <v>20</v>
      </c>
      <c r="H23" s="18" t="s">
        <v>99</v>
      </c>
      <c r="I23" s="4">
        <v>1</v>
      </c>
      <c r="J23" s="4" t="s">
        <v>22</v>
      </c>
      <c r="K23" s="6">
        <v>44866</v>
      </c>
      <c r="L23" s="6">
        <v>44910</v>
      </c>
      <c r="M23" s="4" t="s">
        <v>23</v>
      </c>
    </row>
    <row r="24" spans="1:13" ht="189" x14ac:dyDescent="0.25">
      <c r="A24" s="15" t="s">
        <v>109</v>
      </c>
      <c r="B24" s="18" t="s">
        <v>110</v>
      </c>
      <c r="C24" s="18" t="s">
        <v>111</v>
      </c>
      <c r="D24" s="18" t="s">
        <v>33</v>
      </c>
      <c r="E24" s="18" t="s">
        <v>18</v>
      </c>
      <c r="F24" s="18" t="s">
        <v>19</v>
      </c>
      <c r="G24" s="18" t="s">
        <v>43</v>
      </c>
      <c r="H24" s="18" t="s">
        <v>112</v>
      </c>
      <c r="I24" s="4">
        <v>1</v>
      </c>
      <c r="J24" s="4" t="s">
        <v>29</v>
      </c>
      <c r="K24" s="6">
        <v>45017</v>
      </c>
      <c r="L24" s="6">
        <v>45260</v>
      </c>
      <c r="M24" s="4" t="s">
        <v>73</v>
      </c>
    </row>
    <row r="25" spans="1:13" ht="110.25" x14ac:dyDescent="0.25">
      <c r="A25" s="15" t="s">
        <v>109</v>
      </c>
      <c r="B25" s="18" t="s">
        <v>113</v>
      </c>
      <c r="C25" s="18" t="s">
        <v>114</v>
      </c>
      <c r="D25" s="18" t="s">
        <v>26</v>
      </c>
      <c r="E25" s="18" t="s">
        <v>18</v>
      </c>
      <c r="F25" s="18" t="s">
        <v>19</v>
      </c>
      <c r="G25" s="18" t="s">
        <v>43</v>
      </c>
      <c r="H25" s="18" t="s">
        <v>115</v>
      </c>
      <c r="I25" s="4">
        <v>3</v>
      </c>
      <c r="J25" s="17" t="s">
        <v>22</v>
      </c>
      <c r="K25" s="6">
        <v>44986</v>
      </c>
      <c r="L25" s="6">
        <v>45107</v>
      </c>
      <c r="M25" s="4" t="s">
        <v>73</v>
      </c>
    </row>
    <row r="26" spans="1:13" ht="141.75" x14ac:dyDescent="0.25">
      <c r="A26" s="15" t="s">
        <v>109</v>
      </c>
      <c r="B26" s="18" t="s">
        <v>116</v>
      </c>
      <c r="C26" s="18" t="s">
        <v>117</v>
      </c>
      <c r="D26" s="18" t="s">
        <v>17</v>
      </c>
      <c r="E26" s="18" t="s">
        <v>18</v>
      </c>
      <c r="F26" s="18" t="s">
        <v>54</v>
      </c>
      <c r="G26" s="18" t="s">
        <v>43</v>
      </c>
      <c r="H26" s="18" t="s">
        <v>115</v>
      </c>
      <c r="I26" s="4">
        <v>2</v>
      </c>
      <c r="J26" s="4" t="s">
        <v>118</v>
      </c>
      <c r="K26" s="6">
        <v>45047</v>
      </c>
      <c r="L26" s="6">
        <v>45260</v>
      </c>
      <c r="M26" s="4" t="s">
        <v>30</v>
      </c>
    </row>
    <row r="27" spans="1:13" ht="141.75" x14ac:dyDescent="0.25">
      <c r="A27" s="15" t="s">
        <v>109</v>
      </c>
      <c r="B27" s="18" t="s">
        <v>119</v>
      </c>
      <c r="C27" s="18" t="s">
        <v>120</v>
      </c>
      <c r="D27" s="18" t="s">
        <v>17</v>
      </c>
      <c r="E27" s="18" t="s">
        <v>108</v>
      </c>
      <c r="F27" s="18" t="s">
        <v>27</v>
      </c>
      <c r="G27" s="18" t="s">
        <v>43</v>
      </c>
      <c r="H27" s="18" t="s">
        <v>121</v>
      </c>
      <c r="I27" s="4">
        <v>3</v>
      </c>
      <c r="J27" s="13" t="s">
        <v>122</v>
      </c>
      <c r="K27" s="6">
        <v>45036</v>
      </c>
      <c r="L27" s="6">
        <v>45259</v>
      </c>
      <c r="M27" s="4" t="s">
        <v>73</v>
      </c>
    </row>
    <row r="28" spans="1:13" ht="110.25" x14ac:dyDescent="0.25">
      <c r="A28" s="15" t="s">
        <v>123</v>
      </c>
      <c r="B28" s="18" t="s">
        <v>124</v>
      </c>
      <c r="C28" s="18" t="s">
        <v>125</v>
      </c>
      <c r="D28" s="18" t="s">
        <v>26</v>
      </c>
      <c r="E28" s="18" t="s">
        <v>18</v>
      </c>
      <c r="F28" s="18" t="s">
        <v>27</v>
      </c>
      <c r="G28" s="20" t="s">
        <v>49</v>
      </c>
      <c r="H28" s="18" t="s">
        <v>126</v>
      </c>
      <c r="I28" s="4">
        <v>4</v>
      </c>
      <c r="J28" s="4" t="s">
        <v>127</v>
      </c>
      <c r="K28" s="6">
        <v>44970</v>
      </c>
      <c r="L28" s="6">
        <v>45260</v>
      </c>
      <c r="M28" s="4" t="s">
        <v>30</v>
      </c>
    </row>
    <row r="29" spans="1:13" ht="110.25" x14ac:dyDescent="0.25">
      <c r="A29" s="15" t="s">
        <v>123</v>
      </c>
      <c r="B29" s="18" t="s">
        <v>61</v>
      </c>
      <c r="C29" s="18" t="s">
        <v>128</v>
      </c>
      <c r="D29" s="18" t="s">
        <v>33</v>
      </c>
      <c r="E29" s="18" t="s">
        <v>34</v>
      </c>
      <c r="F29" s="18" t="s">
        <v>27</v>
      </c>
      <c r="G29" s="18" t="s">
        <v>43</v>
      </c>
      <c r="H29" s="18" t="s">
        <v>126</v>
      </c>
      <c r="I29" s="4">
        <v>2</v>
      </c>
      <c r="J29" s="4" t="s">
        <v>100</v>
      </c>
      <c r="K29" s="6">
        <v>45019</v>
      </c>
      <c r="L29" s="6">
        <v>45230</v>
      </c>
      <c r="M29" s="4" t="s">
        <v>23</v>
      </c>
    </row>
    <row r="30" spans="1:13" ht="157.5" x14ac:dyDescent="0.25">
      <c r="A30" s="15" t="s">
        <v>123</v>
      </c>
      <c r="B30" s="18" t="s">
        <v>129</v>
      </c>
      <c r="C30" s="18" t="s">
        <v>130</v>
      </c>
      <c r="D30" s="18" t="s">
        <v>26</v>
      </c>
      <c r="E30" s="18" t="s">
        <v>18</v>
      </c>
      <c r="F30" s="18" t="s">
        <v>27</v>
      </c>
      <c r="G30" s="18" t="s">
        <v>20</v>
      </c>
      <c r="H30" s="18" t="s">
        <v>126</v>
      </c>
      <c r="I30" s="4">
        <v>1</v>
      </c>
      <c r="J30" s="4" t="s">
        <v>127</v>
      </c>
      <c r="K30" s="6">
        <v>44958</v>
      </c>
      <c r="L30" s="6">
        <v>45077</v>
      </c>
      <c r="M30" s="4" t="s">
        <v>23</v>
      </c>
    </row>
    <row r="31" spans="1:13" ht="110.25" x14ac:dyDescent="0.25">
      <c r="A31" s="15" t="s">
        <v>131</v>
      </c>
      <c r="B31" s="18" t="s">
        <v>132</v>
      </c>
      <c r="C31" s="18" t="s">
        <v>133</v>
      </c>
      <c r="D31" s="18" t="s">
        <v>26</v>
      </c>
      <c r="E31" s="18" t="s">
        <v>18</v>
      </c>
      <c r="F31" s="18" t="s">
        <v>54</v>
      </c>
      <c r="G31" s="18" t="s">
        <v>38</v>
      </c>
      <c r="H31" s="18" t="s">
        <v>134</v>
      </c>
      <c r="I31" s="4">
        <v>1</v>
      </c>
      <c r="J31" s="4" t="s">
        <v>135</v>
      </c>
      <c r="K31" s="6">
        <v>44972</v>
      </c>
      <c r="L31" s="6">
        <v>45137</v>
      </c>
      <c r="M31" s="4" t="s">
        <v>73</v>
      </c>
    </row>
    <row r="32" spans="1:13" ht="141.75" x14ac:dyDescent="0.25">
      <c r="A32" s="15" t="s">
        <v>131</v>
      </c>
      <c r="B32" s="18" t="s">
        <v>61</v>
      </c>
      <c r="C32" s="18" t="s">
        <v>136</v>
      </c>
      <c r="D32" s="18" t="s">
        <v>17</v>
      </c>
      <c r="E32" s="18" t="s">
        <v>34</v>
      </c>
      <c r="F32" s="18" t="s">
        <v>27</v>
      </c>
      <c r="G32" s="18" t="s">
        <v>43</v>
      </c>
      <c r="H32" s="18" t="s">
        <v>134</v>
      </c>
      <c r="I32" s="4">
        <v>2</v>
      </c>
      <c r="J32" s="4" t="s">
        <v>56</v>
      </c>
      <c r="K32" s="6">
        <v>44986</v>
      </c>
      <c r="L32" s="6">
        <v>45230</v>
      </c>
      <c r="M32" s="4" t="s">
        <v>30</v>
      </c>
    </row>
    <row r="33" spans="1:13" ht="157.5" x14ac:dyDescent="0.25">
      <c r="A33" s="15" t="s">
        <v>131</v>
      </c>
      <c r="B33" s="18" t="s">
        <v>137</v>
      </c>
      <c r="C33" s="18" t="s">
        <v>138</v>
      </c>
      <c r="D33" s="18" t="s">
        <v>33</v>
      </c>
      <c r="E33" s="18" t="s">
        <v>34</v>
      </c>
      <c r="F33" s="18" t="s">
        <v>27</v>
      </c>
      <c r="G33" s="18" t="s">
        <v>20</v>
      </c>
      <c r="H33" s="18" t="s">
        <v>134</v>
      </c>
      <c r="I33" s="4">
        <v>2</v>
      </c>
      <c r="J33" s="4" t="s">
        <v>22</v>
      </c>
      <c r="K33" s="6">
        <v>45047</v>
      </c>
      <c r="L33" s="6">
        <v>45168</v>
      </c>
      <c r="M33" s="4" t="s">
        <v>23</v>
      </c>
    </row>
    <row r="34" spans="1:13" ht="141.75" x14ac:dyDescent="0.25">
      <c r="A34" s="15" t="s">
        <v>131</v>
      </c>
      <c r="B34" s="18" t="s">
        <v>139</v>
      </c>
      <c r="C34" s="18" t="s">
        <v>140</v>
      </c>
      <c r="D34" s="18" t="s">
        <v>17</v>
      </c>
      <c r="E34" s="18" t="s">
        <v>34</v>
      </c>
      <c r="F34" s="18" t="s">
        <v>54</v>
      </c>
      <c r="G34" s="20" t="s">
        <v>49</v>
      </c>
      <c r="H34" s="18" t="s">
        <v>134</v>
      </c>
      <c r="I34" s="4">
        <v>4</v>
      </c>
      <c r="J34" s="4" t="s">
        <v>22</v>
      </c>
      <c r="K34" s="6">
        <v>44986</v>
      </c>
      <c r="L34" s="6">
        <v>45229</v>
      </c>
      <c r="M34" s="4" t="s">
        <v>23</v>
      </c>
    </row>
    <row r="35" spans="1:13" ht="78.75" x14ac:dyDescent="0.25">
      <c r="A35" s="15" t="s">
        <v>9</v>
      </c>
      <c r="B35" s="18" t="s">
        <v>61</v>
      </c>
      <c r="C35" s="18" t="s">
        <v>141</v>
      </c>
      <c r="D35" s="18" t="s">
        <v>33</v>
      </c>
      <c r="E35" s="18" t="s">
        <v>34</v>
      </c>
      <c r="F35" s="18" t="s">
        <v>27</v>
      </c>
      <c r="G35" s="18" t="s">
        <v>43</v>
      </c>
      <c r="H35" s="18" t="s">
        <v>142</v>
      </c>
      <c r="I35" s="4">
        <v>2</v>
      </c>
      <c r="J35" s="4" t="s">
        <v>56</v>
      </c>
      <c r="K35" s="6">
        <v>45031</v>
      </c>
      <c r="L35" s="6">
        <v>45199</v>
      </c>
      <c r="M35" s="4" t="s">
        <v>23</v>
      </c>
    </row>
    <row r="36" spans="1:13" ht="157.5" x14ac:dyDescent="0.25">
      <c r="A36" s="15" t="s">
        <v>9</v>
      </c>
      <c r="B36" s="18" t="s">
        <v>143</v>
      </c>
      <c r="C36" s="18" t="s">
        <v>144</v>
      </c>
      <c r="D36" s="18" t="s">
        <v>26</v>
      </c>
      <c r="E36" s="18" t="s">
        <v>18</v>
      </c>
      <c r="F36" s="18" t="s">
        <v>27</v>
      </c>
      <c r="G36" s="18" t="s">
        <v>20</v>
      </c>
      <c r="H36" s="18" t="s">
        <v>142</v>
      </c>
      <c r="I36" s="4">
        <v>1</v>
      </c>
      <c r="J36" s="4" t="s">
        <v>29</v>
      </c>
      <c r="K36" s="6">
        <v>44986</v>
      </c>
      <c r="L36" s="6">
        <v>45260</v>
      </c>
      <c r="M36" s="4" t="s">
        <v>73</v>
      </c>
    </row>
    <row r="37" spans="1:13" ht="141.75" x14ac:dyDescent="0.25">
      <c r="A37" s="15" t="s">
        <v>9</v>
      </c>
      <c r="B37" s="18" t="s">
        <v>145</v>
      </c>
      <c r="C37" s="18" t="s">
        <v>146</v>
      </c>
      <c r="D37" s="18" t="s">
        <v>17</v>
      </c>
      <c r="E37" s="18" t="s">
        <v>18</v>
      </c>
      <c r="F37" s="18" t="s">
        <v>27</v>
      </c>
      <c r="G37" s="18" t="s">
        <v>43</v>
      </c>
      <c r="H37" s="18" t="s">
        <v>142</v>
      </c>
      <c r="I37" s="4">
        <v>2</v>
      </c>
      <c r="J37" s="4" t="s">
        <v>147</v>
      </c>
      <c r="K37" s="6">
        <v>44986</v>
      </c>
      <c r="L37" s="6">
        <v>45260</v>
      </c>
      <c r="M37" s="4" t="s">
        <v>73</v>
      </c>
    </row>
    <row r="38" spans="1:13" ht="157.5" x14ac:dyDescent="0.25">
      <c r="A38" s="15" t="s">
        <v>9</v>
      </c>
      <c r="B38" s="18" t="s">
        <v>148</v>
      </c>
      <c r="C38" s="18" t="s">
        <v>149</v>
      </c>
      <c r="D38" s="18" t="s">
        <v>26</v>
      </c>
      <c r="E38" s="18" t="s">
        <v>18</v>
      </c>
      <c r="F38" s="18" t="s">
        <v>27</v>
      </c>
      <c r="G38" s="18" t="s">
        <v>20</v>
      </c>
      <c r="H38" s="18" t="s">
        <v>142</v>
      </c>
      <c r="I38" s="4">
        <v>1</v>
      </c>
      <c r="J38" s="4" t="s">
        <v>100</v>
      </c>
      <c r="K38" s="6">
        <v>45139</v>
      </c>
      <c r="L38" s="6">
        <v>45260</v>
      </c>
      <c r="M38" s="4" t="s">
        <v>73</v>
      </c>
    </row>
    <row r="39" spans="1:13" ht="110.25" x14ac:dyDescent="0.25">
      <c r="A39" s="15" t="s">
        <v>150</v>
      </c>
      <c r="B39" s="18" t="s">
        <v>151</v>
      </c>
      <c r="C39" s="18" t="s">
        <v>152</v>
      </c>
      <c r="D39" s="18" t="s">
        <v>26</v>
      </c>
      <c r="E39" s="18" t="s">
        <v>18</v>
      </c>
      <c r="F39" s="18" t="s">
        <v>27</v>
      </c>
      <c r="G39" s="18" t="s">
        <v>43</v>
      </c>
      <c r="H39" s="18" t="s">
        <v>153</v>
      </c>
      <c r="I39" s="4">
        <v>1</v>
      </c>
      <c r="J39" s="4" t="s">
        <v>154</v>
      </c>
      <c r="K39" s="6">
        <v>45021</v>
      </c>
      <c r="L39" s="6">
        <v>45204</v>
      </c>
      <c r="M39" s="4" t="s">
        <v>30</v>
      </c>
    </row>
    <row r="40" spans="1:13" ht="141.75" x14ac:dyDescent="0.25">
      <c r="A40" s="15" t="s">
        <v>150</v>
      </c>
      <c r="B40" s="18" t="s">
        <v>155</v>
      </c>
      <c r="C40" s="18" t="s">
        <v>156</v>
      </c>
      <c r="D40" s="18" t="s">
        <v>17</v>
      </c>
      <c r="E40" s="18" t="s">
        <v>34</v>
      </c>
      <c r="F40" s="18" t="s">
        <v>27</v>
      </c>
      <c r="G40" s="18" t="s">
        <v>43</v>
      </c>
      <c r="H40" s="18" t="s">
        <v>153</v>
      </c>
      <c r="I40" s="4">
        <v>2</v>
      </c>
      <c r="J40" s="4" t="s">
        <v>157</v>
      </c>
      <c r="K40" s="6">
        <v>45082</v>
      </c>
      <c r="L40" s="6">
        <v>45260</v>
      </c>
      <c r="M40" s="4" t="s">
        <v>30</v>
      </c>
    </row>
    <row r="41" spans="1:13" ht="141.75" x14ac:dyDescent="0.25">
      <c r="A41" s="15" t="s">
        <v>150</v>
      </c>
      <c r="B41" s="18" t="s">
        <v>158</v>
      </c>
      <c r="C41" s="18" t="s">
        <v>159</v>
      </c>
      <c r="D41" s="18" t="s">
        <v>17</v>
      </c>
      <c r="E41" s="18" t="s">
        <v>18</v>
      </c>
      <c r="F41" s="18" t="s">
        <v>19</v>
      </c>
      <c r="G41" s="18" t="s">
        <v>98</v>
      </c>
      <c r="H41" s="18" t="s">
        <v>160</v>
      </c>
      <c r="I41" s="4">
        <v>1</v>
      </c>
      <c r="J41" s="4" t="s">
        <v>154</v>
      </c>
      <c r="K41" s="6">
        <v>45021</v>
      </c>
      <c r="L41" s="6">
        <v>45260</v>
      </c>
      <c r="M41" s="4" t="s">
        <v>30</v>
      </c>
    </row>
    <row r="42" spans="1:13" ht="157.5" x14ac:dyDescent="0.25">
      <c r="A42" s="15" t="s">
        <v>150</v>
      </c>
      <c r="B42" s="18" t="s">
        <v>161</v>
      </c>
      <c r="C42" s="18" t="s">
        <v>162</v>
      </c>
      <c r="D42" s="18" t="s">
        <v>26</v>
      </c>
      <c r="E42" s="18" t="s">
        <v>34</v>
      </c>
      <c r="F42" s="18" t="s">
        <v>54</v>
      </c>
      <c r="G42" s="18" t="s">
        <v>20</v>
      </c>
      <c r="H42" s="18" t="s">
        <v>163</v>
      </c>
      <c r="I42" s="4">
        <v>1</v>
      </c>
      <c r="J42" s="4" t="s">
        <v>164</v>
      </c>
      <c r="K42" s="6">
        <v>44990</v>
      </c>
      <c r="L42" s="6">
        <v>45174</v>
      </c>
      <c r="M42" s="4" t="s">
        <v>30</v>
      </c>
    </row>
    <row r="43" spans="1:13" ht="157.5" x14ac:dyDescent="0.25">
      <c r="A43" s="15" t="s">
        <v>165</v>
      </c>
      <c r="B43" s="18" t="s">
        <v>166</v>
      </c>
      <c r="C43" s="18" t="s">
        <v>167</v>
      </c>
      <c r="D43" s="18" t="s">
        <v>26</v>
      </c>
      <c r="E43" s="18" t="s">
        <v>18</v>
      </c>
      <c r="F43" s="18" t="s">
        <v>54</v>
      </c>
      <c r="G43" s="18" t="s">
        <v>20</v>
      </c>
      <c r="H43" s="18" t="s">
        <v>168</v>
      </c>
      <c r="I43" s="4">
        <v>1</v>
      </c>
      <c r="J43" s="4" t="s">
        <v>169</v>
      </c>
      <c r="K43" s="6">
        <v>44986</v>
      </c>
      <c r="L43" s="8" t="s">
        <v>170</v>
      </c>
      <c r="M43" s="4" t="s">
        <v>23</v>
      </c>
    </row>
    <row r="44" spans="1:13" ht="78.75" x14ac:dyDescent="0.25">
      <c r="A44" s="15" t="s">
        <v>165</v>
      </c>
      <c r="B44" s="18" t="s">
        <v>171</v>
      </c>
      <c r="C44" s="18" t="s">
        <v>172</v>
      </c>
      <c r="D44" s="18" t="s">
        <v>33</v>
      </c>
      <c r="E44" s="18" t="s">
        <v>18</v>
      </c>
      <c r="F44" s="18" t="s">
        <v>48</v>
      </c>
      <c r="G44" s="18" t="s">
        <v>43</v>
      </c>
      <c r="H44" s="18" t="s">
        <v>168</v>
      </c>
      <c r="I44" s="4">
        <v>1</v>
      </c>
      <c r="J44" s="4" t="s">
        <v>173</v>
      </c>
      <c r="K44" s="6">
        <v>45017</v>
      </c>
      <c r="L44" s="8" t="s">
        <v>170</v>
      </c>
      <c r="M44" s="4" t="s">
        <v>23</v>
      </c>
    </row>
    <row r="45" spans="1:13" ht="141.75" x14ac:dyDescent="0.25">
      <c r="A45" s="15" t="s">
        <v>165</v>
      </c>
      <c r="B45" s="18" t="s">
        <v>174</v>
      </c>
      <c r="C45" s="18" t="s">
        <v>175</v>
      </c>
      <c r="D45" s="18" t="s">
        <v>17</v>
      </c>
      <c r="E45" s="18" t="s">
        <v>70</v>
      </c>
      <c r="F45" s="18" t="s">
        <v>54</v>
      </c>
      <c r="G45" s="18" t="s">
        <v>43</v>
      </c>
      <c r="H45" s="18" t="s">
        <v>168</v>
      </c>
      <c r="I45" s="4">
        <v>2</v>
      </c>
      <c r="J45" s="4" t="s">
        <v>176</v>
      </c>
      <c r="K45" s="6">
        <v>44986</v>
      </c>
      <c r="L45" s="8" t="s">
        <v>177</v>
      </c>
      <c r="M45" s="4" t="s">
        <v>23</v>
      </c>
    </row>
    <row r="46" spans="1:13" ht="78.75" x14ac:dyDescent="0.25">
      <c r="A46" s="15" t="s">
        <v>165</v>
      </c>
      <c r="B46" s="18" t="s">
        <v>178</v>
      </c>
      <c r="C46" s="18" t="s">
        <v>179</v>
      </c>
      <c r="D46" s="18" t="s">
        <v>33</v>
      </c>
      <c r="E46" s="18" t="s">
        <v>34</v>
      </c>
      <c r="F46" s="18" t="s">
        <v>27</v>
      </c>
      <c r="G46" s="18" t="s">
        <v>43</v>
      </c>
      <c r="H46" s="18" t="s">
        <v>168</v>
      </c>
      <c r="I46" s="4">
        <v>1</v>
      </c>
      <c r="J46" s="4" t="s">
        <v>180</v>
      </c>
      <c r="K46" s="6">
        <v>45108</v>
      </c>
      <c r="L46" s="8" t="s">
        <v>177</v>
      </c>
      <c r="M46" s="4" t="s">
        <v>23</v>
      </c>
    </row>
    <row r="47" spans="1:13" ht="110.25" x14ac:dyDescent="0.25">
      <c r="A47" s="15" t="s">
        <v>181</v>
      </c>
      <c r="B47" s="18" t="s">
        <v>182</v>
      </c>
      <c r="C47" s="18" t="s">
        <v>183</v>
      </c>
      <c r="D47" s="18" t="s">
        <v>26</v>
      </c>
      <c r="E47" s="18" t="s">
        <v>18</v>
      </c>
      <c r="F47" s="18" t="s">
        <v>19</v>
      </c>
      <c r="G47" s="18" t="s">
        <v>43</v>
      </c>
      <c r="H47" s="18" t="s">
        <v>184</v>
      </c>
      <c r="I47" s="4">
        <v>4</v>
      </c>
      <c r="J47" s="4" t="s">
        <v>185</v>
      </c>
      <c r="K47" s="6">
        <v>44958</v>
      </c>
      <c r="L47" s="6">
        <v>45275</v>
      </c>
      <c r="M47" s="4" t="s">
        <v>30</v>
      </c>
    </row>
    <row r="48" spans="1:13" ht="141.75" x14ac:dyDescent="0.25">
      <c r="A48" s="15" t="s">
        <v>181</v>
      </c>
      <c r="B48" s="18" t="s">
        <v>186</v>
      </c>
      <c r="C48" s="18" t="s">
        <v>187</v>
      </c>
      <c r="D48" s="18" t="s">
        <v>17</v>
      </c>
      <c r="E48" s="18" t="s">
        <v>34</v>
      </c>
      <c r="F48" s="18" t="s">
        <v>27</v>
      </c>
      <c r="G48" s="18" t="s">
        <v>43</v>
      </c>
      <c r="H48" s="18" t="s">
        <v>184</v>
      </c>
      <c r="I48" s="4">
        <v>2</v>
      </c>
      <c r="J48" s="4" t="s">
        <v>81</v>
      </c>
      <c r="K48" s="6">
        <v>44958</v>
      </c>
      <c r="L48" s="6">
        <v>45275</v>
      </c>
      <c r="M48" s="4" t="s">
        <v>30</v>
      </c>
    </row>
    <row r="49" spans="1:13" ht="78.75" x14ac:dyDescent="0.25">
      <c r="A49" s="15" t="s">
        <v>181</v>
      </c>
      <c r="B49" s="18" t="s">
        <v>188</v>
      </c>
      <c r="C49" s="18" t="s">
        <v>189</v>
      </c>
      <c r="D49" s="18" t="s">
        <v>33</v>
      </c>
      <c r="E49" s="18" t="s">
        <v>18</v>
      </c>
      <c r="F49" s="18" t="s">
        <v>27</v>
      </c>
      <c r="G49" s="18" t="s">
        <v>38</v>
      </c>
      <c r="H49" s="18" t="s">
        <v>184</v>
      </c>
      <c r="I49" s="4">
        <v>1</v>
      </c>
      <c r="J49" s="4" t="s">
        <v>100</v>
      </c>
      <c r="K49" s="6">
        <v>44958</v>
      </c>
      <c r="L49" s="6">
        <v>45275</v>
      </c>
      <c r="M49" s="4" t="s">
        <v>73</v>
      </c>
    </row>
    <row r="50" spans="1:13" ht="157.5" x14ac:dyDescent="0.25">
      <c r="A50" s="15" t="s">
        <v>181</v>
      </c>
      <c r="B50" s="18" t="s">
        <v>190</v>
      </c>
      <c r="C50" s="18" t="s">
        <v>191</v>
      </c>
      <c r="D50" s="18" t="s">
        <v>17</v>
      </c>
      <c r="E50" s="18" t="s">
        <v>18</v>
      </c>
      <c r="F50" s="18" t="s">
        <v>54</v>
      </c>
      <c r="G50" s="18" t="s">
        <v>20</v>
      </c>
      <c r="H50" s="18" t="s">
        <v>184</v>
      </c>
      <c r="I50" s="4">
        <v>2</v>
      </c>
      <c r="J50" s="4" t="s">
        <v>78</v>
      </c>
      <c r="K50" s="6">
        <v>44958</v>
      </c>
      <c r="L50" s="6">
        <v>45275</v>
      </c>
      <c r="M50" s="4" t="s">
        <v>30</v>
      </c>
    </row>
    <row r="51" spans="1:13" ht="110.25" x14ac:dyDescent="0.25">
      <c r="A51" s="15" t="s">
        <v>192</v>
      </c>
      <c r="B51" s="18" t="s">
        <v>193</v>
      </c>
      <c r="C51" s="18" t="s">
        <v>194</v>
      </c>
      <c r="D51" s="18" t="s">
        <v>26</v>
      </c>
      <c r="E51" s="18" t="s">
        <v>18</v>
      </c>
      <c r="F51" s="18" t="s">
        <v>19</v>
      </c>
      <c r="G51" s="18" t="s">
        <v>43</v>
      </c>
      <c r="H51" s="18" t="s">
        <v>195</v>
      </c>
      <c r="I51" s="4">
        <v>1</v>
      </c>
      <c r="J51" s="4" t="s">
        <v>196</v>
      </c>
      <c r="K51" s="6">
        <v>45005</v>
      </c>
      <c r="L51" s="6">
        <v>45005</v>
      </c>
      <c r="M51" s="4" t="s">
        <v>23</v>
      </c>
    </row>
    <row r="52" spans="1:13" ht="157.5" x14ac:dyDescent="0.25">
      <c r="A52" s="15" t="s">
        <v>192</v>
      </c>
      <c r="B52" s="18" t="s">
        <v>197</v>
      </c>
      <c r="C52" s="18" t="s">
        <v>198</v>
      </c>
      <c r="D52" s="18" t="s">
        <v>17</v>
      </c>
      <c r="E52" s="18" t="s">
        <v>108</v>
      </c>
      <c r="F52" s="18" t="s">
        <v>27</v>
      </c>
      <c r="G52" s="18" t="s">
        <v>20</v>
      </c>
      <c r="H52" s="18" t="s">
        <v>195</v>
      </c>
      <c r="I52" s="4">
        <v>1</v>
      </c>
      <c r="J52" s="4" t="s">
        <v>176</v>
      </c>
      <c r="K52" s="6">
        <v>45009</v>
      </c>
      <c r="L52" s="6">
        <v>45100</v>
      </c>
      <c r="M52" s="4" t="s">
        <v>23</v>
      </c>
    </row>
    <row r="53" spans="1:13" ht="141.75" x14ac:dyDescent="0.25">
      <c r="A53" s="15" t="s">
        <v>192</v>
      </c>
      <c r="B53" s="18" t="s">
        <v>199</v>
      </c>
      <c r="C53" s="18" t="s">
        <v>200</v>
      </c>
      <c r="D53" s="18" t="s">
        <v>17</v>
      </c>
      <c r="E53" s="18" t="s">
        <v>18</v>
      </c>
      <c r="F53" s="18" t="s">
        <v>27</v>
      </c>
      <c r="G53" s="20" t="s">
        <v>49</v>
      </c>
      <c r="H53" s="18" t="s">
        <v>195</v>
      </c>
      <c r="I53" s="4">
        <v>2</v>
      </c>
      <c r="J53" s="4" t="s">
        <v>81</v>
      </c>
      <c r="K53" s="6">
        <v>44959</v>
      </c>
      <c r="L53" s="6">
        <v>45275</v>
      </c>
      <c r="M53" s="4" t="s">
        <v>23</v>
      </c>
    </row>
    <row r="54" spans="1:13" ht="78.75" x14ac:dyDescent="0.25">
      <c r="A54" s="15" t="s">
        <v>192</v>
      </c>
      <c r="B54" s="22" t="s">
        <v>201</v>
      </c>
      <c r="C54" s="22" t="s">
        <v>202</v>
      </c>
      <c r="D54" s="18" t="s">
        <v>33</v>
      </c>
      <c r="E54" s="18" t="s">
        <v>34</v>
      </c>
      <c r="F54" s="18" t="s">
        <v>27</v>
      </c>
      <c r="G54" s="20" t="s">
        <v>49</v>
      </c>
      <c r="H54" s="18" t="s">
        <v>195</v>
      </c>
      <c r="I54" s="4">
        <v>1</v>
      </c>
      <c r="J54" s="4" t="s">
        <v>29</v>
      </c>
      <c r="K54" s="6">
        <v>45100</v>
      </c>
      <c r="L54" s="6">
        <v>45253</v>
      </c>
      <c r="M54" s="4" t="s">
        <v>23</v>
      </c>
    </row>
    <row r="55" spans="1:13" ht="141.75" x14ac:dyDescent="0.25">
      <c r="A55" s="15" t="s">
        <v>203</v>
      </c>
      <c r="B55" s="18" t="s">
        <v>204</v>
      </c>
      <c r="C55" s="18" t="s">
        <v>205</v>
      </c>
      <c r="D55" s="18" t="s">
        <v>17</v>
      </c>
      <c r="E55" s="18" t="s">
        <v>70</v>
      </c>
      <c r="F55" s="18" t="s">
        <v>48</v>
      </c>
      <c r="G55" s="18" t="s">
        <v>43</v>
      </c>
      <c r="H55" s="18" t="s">
        <v>206</v>
      </c>
      <c r="I55" s="4">
        <v>4</v>
      </c>
      <c r="J55" s="4" t="s">
        <v>100</v>
      </c>
      <c r="K55" s="6">
        <v>44959</v>
      </c>
      <c r="L55" s="6">
        <v>45275</v>
      </c>
      <c r="M55" s="4" t="s">
        <v>30</v>
      </c>
    </row>
    <row r="56" spans="1:13" ht="110.25" x14ac:dyDescent="0.25">
      <c r="A56" s="15" t="s">
        <v>203</v>
      </c>
      <c r="B56" s="18" t="s">
        <v>207</v>
      </c>
      <c r="C56" s="18" t="s">
        <v>208</v>
      </c>
      <c r="D56" s="18" t="s">
        <v>26</v>
      </c>
      <c r="E56" s="18" t="s">
        <v>34</v>
      </c>
      <c r="F56" s="18" t="s">
        <v>27</v>
      </c>
      <c r="G56" s="20" t="s">
        <v>49</v>
      </c>
      <c r="H56" s="18" t="s">
        <v>209</v>
      </c>
      <c r="I56" s="4">
        <v>8</v>
      </c>
      <c r="J56" s="4" t="s">
        <v>100</v>
      </c>
      <c r="K56" s="6">
        <v>44959</v>
      </c>
      <c r="L56" s="6">
        <v>45275</v>
      </c>
      <c r="M56" s="4" t="s">
        <v>23</v>
      </c>
    </row>
    <row r="57" spans="1:13" ht="110.25" x14ac:dyDescent="0.25">
      <c r="A57" s="15" t="s">
        <v>203</v>
      </c>
      <c r="B57" s="18" t="s">
        <v>210</v>
      </c>
      <c r="C57" s="18" t="s">
        <v>211</v>
      </c>
      <c r="D57" s="18" t="s">
        <v>26</v>
      </c>
      <c r="E57" s="18" t="s">
        <v>18</v>
      </c>
      <c r="F57" s="18" t="s">
        <v>27</v>
      </c>
      <c r="G57" s="18" t="s">
        <v>38</v>
      </c>
      <c r="H57" s="18" t="s">
        <v>212</v>
      </c>
      <c r="I57" s="4">
        <v>4</v>
      </c>
      <c r="J57" s="4" t="s">
        <v>213</v>
      </c>
      <c r="K57" s="6">
        <v>44959</v>
      </c>
      <c r="L57" s="6">
        <v>45275</v>
      </c>
      <c r="M57" s="4" t="s">
        <v>23</v>
      </c>
    </row>
    <row r="58" spans="1:13" ht="110.25" x14ac:dyDescent="0.25">
      <c r="A58" s="15" t="s">
        <v>203</v>
      </c>
      <c r="B58" s="18" t="s">
        <v>214</v>
      </c>
      <c r="C58" s="18" t="s">
        <v>215</v>
      </c>
      <c r="D58" s="18" t="s">
        <v>26</v>
      </c>
      <c r="E58" s="18" t="s">
        <v>34</v>
      </c>
      <c r="F58" s="18" t="s">
        <v>27</v>
      </c>
      <c r="G58" s="20" t="s">
        <v>49</v>
      </c>
      <c r="H58" s="18" t="s">
        <v>216</v>
      </c>
      <c r="I58" s="4">
        <v>6</v>
      </c>
      <c r="J58" s="4" t="s">
        <v>100</v>
      </c>
      <c r="K58" s="6">
        <v>44959</v>
      </c>
      <c r="L58" s="6">
        <v>45275</v>
      </c>
      <c r="M58" s="4" t="s">
        <v>23</v>
      </c>
    </row>
    <row r="59" spans="1:13" ht="157.5" x14ac:dyDescent="0.25">
      <c r="A59" s="15" t="s">
        <v>217</v>
      </c>
      <c r="B59" s="18" t="s">
        <v>218</v>
      </c>
      <c r="C59" s="18" t="s">
        <v>219</v>
      </c>
      <c r="D59" s="18" t="s">
        <v>33</v>
      </c>
      <c r="E59" s="18" t="s">
        <v>108</v>
      </c>
      <c r="F59" s="18" t="s">
        <v>27</v>
      </c>
      <c r="G59" s="18" t="s">
        <v>43</v>
      </c>
      <c r="H59" s="18" t="s">
        <v>220</v>
      </c>
      <c r="I59" s="4">
        <v>4</v>
      </c>
      <c r="J59" s="4" t="s">
        <v>56</v>
      </c>
      <c r="K59" s="6">
        <v>44958</v>
      </c>
      <c r="L59" s="6">
        <v>45260</v>
      </c>
      <c r="M59" s="4" t="s">
        <v>30</v>
      </c>
    </row>
    <row r="60" spans="1:13" ht="78.75" x14ac:dyDescent="0.25">
      <c r="A60" s="15" t="s">
        <v>217</v>
      </c>
      <c r="B60" s="18" t="s">
        <v>221</v>
      </c>
      <c r="C60" s="18" t="s">
        <v>222</v>
      </c>
      <c r="D60" s="18" t="s">
        <v>33</v>
      </c>
      <c r="E60" s="18" t="s">
        <v>108</v>
      </c>
      <c r="F60" s="18" t="s">
        <v>27</v>
      </c>
      <c r="G60" s="18" t="s">
        <v>43</v>
      </c>
      <c r="H60" s="18" t="s">
        <v>223</v>
      </c>
      <c r="I60" s="4">
        <v>10</v>
      </c>
      <c r="J60" s="4" t="s">
        <v>224</v>
      </c>
      <c r="K60" s="6">
        <v>44958</v>
      </c>
      <c r="L60" s="6">
        <v>45260</v>
      </c>
      <c r="M60" s="4" t="s">
        <v>73</v>
      </c>
    </row>
    <row r="61" spans="1:13" ht="110.25" x14ac:dyDescent="0.25">
      <c r="A61" s="15" t="s">
        <v>217</v>
      </c>
      <c r="B61" s="18" t="s">
        <v>225</v>
      </c>
      <c r="C61" s="18" t="s">
        <v>226</v>
      </c>
      <c r="D61" s="18" t="s">
        <v>26</v>
      </c>
      <c r="E61" s="18" t="s">
        <v>108</v>
      </c>
      <c r="F61" s="18" t="s">
        <v>54</v>
      </c>
      <c r="G61" s="18" t="s">
        <v>43</v>
      </c>
      <c r="H61" s="18" t="s">
        <v>227</v>
      </c>
      <c r="I61" s="4">
        <v>19</v>
      </c>
      <c r="J61" s="4" t="s">
        <v>22</v>
      </c>
      <c r="K61" s="6">
        <v>44958</v>
      </c>
      <c r="L61" s="6">
        <v>45260</v>
      </c>
      <c r="M61" s="4" t="s">
        <v>30</v>
      </c>
    </row>
    <row r="62" spans="1:13" ht="110.25" x14ac:dyDescent="0.25">
      <c r="A62" s="15" t="s">
        <v>217</v>
      </c>
      <c r="B62" s="18" t="s">
        <v>228</v>
      </c>
      <c r="C62" s="18" t="s">
        <v>226</v>
      </c>
      <c r="D62" s="18" t="s">
        <v>26</v>
      </c>
      <c r="E62" s="18" t="s">
        <v>18</v>
      </c>
      <c r="F62" s="18" t="s">
        <v>27</v>
      </c>
      <c r="G62" s="18" t="s">
        <v>38</v>
      </c>
      <c r="H62" s="18" t="s">
        <v>229</v>
      </c>
      <c r="I62" s="4">
        <v>2</v>
      </c>
      <c r="J62" s="4" t="s">
        <v>22</v>
      </c>
      <c r="K62" s="6">
        <v>44958</v>
      </c>
      <c r="L62" s="6">
        <v>45260</v>
      </c>
      <c r="M62" s="4" t="s">
        <v>30</v>
      </c>
    </row>
    <row r="63" spans="1:13" ht="78.75" x14ac:dyDescent="0.25">
      <c r="A63" s="15" t="s">
        <v>230</v>
      </c>
      <c r="B63" s="18" t="s">
        <v>231</v>
      </c>
      <c r="C63" s="18" t="s">
        <v>232</v>
      </c>
      <c r="D63" s="18" t="s">
        <v>33</v>
      </c>
      <c r="E63" s="18" t="s">
        <v>70</v>
      </c>
      <c r="F63" s="18" t="s">
        <v>19</v>
      </c>
      <c r="G63" s="18" t="s">
        <v>43</v>
      </c>
      <c r="H63" s="18" t="s">
        <v>233</v>
      </c>
      <c r="I63" s="4">
        <v>2</v>
      </c>
      <c r="J63" s="4" t="s">
        <v>100</v>
      </c>
      <c r="K63" s="6">
        <v>44986</v>
      </c>
      <c r="L63" s="6">
        <v>45275</v>
      </c>
      <c r="M63" s="4" t="s">
        <v>30</v>
      </c>
    </row>
    <row r="64" spans="1:13" ht="141.75" x14ac:dyDescent="0.25">
      <c r="A64" s="15" t="s">
        <v>230</v>
      </c>
      <c r="B64" s="18" t="s">
        <v>234</v>
      </c>
      <c r="C64" s="18" t="s">
        <v>235</v>
      </c>
      <c r="D64" s="18" t="s">
        <v>17</v>
      </c>
      <c r="E64" s="18" t="s">
        <v>18</v>
      </c>
      <c r="F64" s="18" t="s">
        <v>54</v>
      </c>
      <c r="G64" s="18" t="s">
        <v>43</v>
      </c>
      <c r="H64" s="18" t="s">
        <v>233</v>
      </c>
      <c r="I64" s="4">
        <v>1</v>
      </c>
      <c r="J64" s="4" t="s">
        <v>100</v>
      </c>
      <c r="K64" s="6">
        <v>45047</v>
      </c>
      <c r="L64" s="6">
        <v>45137</v>
      </c>
      <c r="M64" s="4" t="s">
        <v>30</v>
      </c>
    </row>
    <row r="65" spans="1:13" ht="157.5" x14ac:dyDescent="0.25">
      <c r="A65" s="15" t="s">
        <v>230</v>
      </c>
      <c r="B65" s="18" t="s">
        <v>236</v>
      </c>
      <c r="C65" s="18" t="s">
        <v>237</v>
      </c>
      <c r="D65" s="18" t="s">
        <v>26</v>
      </c>
      <c r="E65" s="18" t="s">
        <v>34</v>
      </c>
      <c r="F65" s="18" t="s">
        <v>27</v>
      </c>
      <c r="G65" s="18" t="s">
        <v>20</v>
      </c>
      <c r="H65" s="18" t="s">
        <v>233</v>
      </c>
      <c r="I65" s="4">
        <v>1</v>
      </c>
      <c r="J65" s="4" t="s">
        <v>100</v>
      </c>
      <c r="K65" s="6">
        <v>45139</v>
      </c>
      <c r="L65" s="8" t="s">
        <v>238</v>
      </c>
      <c r="M65" s="4" t="s">
        <v>30</v>
      </c>
    </row>
    <row r="66" spans="1:13" ht="157.5" x14ac:dyDescent="0.25">
      <c r="A66" s="15" t="s">
        <v>230</v>
      </c>
      <c r="B66" s="18" t="s">
        <v>239</v>
      </c>
      <c r="C66" s="18" t="s">
        <v>240</v>
      </c>
      <c r="D66" s="18" t="s">
        <v>17</v>
      </c>
      <c r="E66" s="18" t="s">
        <v>70</v>
      </c>
      <c r="F66" s="18" t="s">
        <v>27</v>
      </c>
      <c r="G66" s="18" t="s">
        <v>20</v>
      </c>
      <c r="H66" s="18" t="s">
        <v>233</v>
      </c>
      <c r="I66" s="4">
        <v>1</v>
      </c>
      <c r="J66" s="4" t="s">
        <v>241</v>
      </c>
      <c r="K66" s="6">
        <v>45200</v>
      </c>
      <c r="L66" s="6">
        <v>45275</v>
      </c>
      <c r="M66" s="4" t="s">
        <v>30</v>
      </c>
    </row>
    <row r="67" spans="1:13" ht="157.5" x14ac:dyDescent="0.25">
      <c r="A67" s="15" t="s">
        <v>67</v>
      </c>
      <c r="B67" s="18" t="s">
        <v>242</v>
      </c>
      <c r="C67" s="18" t="s">
        <v>243</v>
      </c>
      <c r="D67" s="18" t="s">
        <v>17</v>
      </c>
      <c r="E67" s="18" t="s">
        <v>42</v>
      </c>
      <c r="F67" s="18" t="s">
        <v>19</v>
      </c>
      <c r="G67" s="18" t="s">
        <v>20</v>
      </c>
      <c r="H67" s="18" t="s">
        <v>244</v>
      </c>
      <c r="I67" s="4">
        <v>1</v>
      </c>
      <c r="J67" s="4" t="s">
        <v>245</v>
      </c>
      <c r="K67" s="6">
        <v>44958</v>
      </c>
      <c r="L67" s="6">
        <v>45260</v>
      </c>
      <c r="M67" s="4" t="s">
        <v>73</v>
      </c>
    </row>
    <row r="68" spans="1:13" ht="78.75" x14ac:dyDescent="0.25">
      <c r="A68" s="15" t="s">
        <v>67</v>
      </c>
      <c r="B68" s="18" t="s">
        <v>246</v>
      </c>
      <c r="C68" s="18" t="s">
        <v>247</v>
      </c>
      <c r="D68" s="18" t="s">
        <v>33</v>
      </c>
      <c r="E68" s="18" t="s">
        <v>108</v>
      </c>
      <c r="F68" s="18" t="s">
        <v>27</v>
      </c>
      <c r="G68" s="20" t="s">
        <v>49</v>
      </c>
      <c r="H68" s="18" t="s">
        <v>71</v>
      </c>
      <c r="I68" s="4">
        <v>1</v>
      </c>
      <c r="J68" s="4" t="s">
        <v>248</v>
      </c>
      <c r="K68" s="6">
        <v>44958</v>
      </c>
      <c r="L68" s="6">
        <v>45260</v>
      </c>
      <c r="M68" s="4" t="s">
        <v>73</v>
      </c>
    </row>
    <row r="69" spans="1:13" ht="78.75" x14ac:dyDescent="0.25">
      <c r="A69" s="15" t="s">
        <v>60</v>
      </c>
      <c r="B69" s="18" t="s">
        <v>249</v>
      </c>
      <c r="C69" s="18" t="s">
        <v>250</v>
      </c>
      <c r="D69" s="18" t="s">
        <v>33</v>
      </c>
      <c r="E69" s="18" t="s">
        <v>70</v>
      </c>
      <c r="F69" s="18" t="s">
        <v>54</v>
      </c>
      <c r="G69" s="20" t="s">
        <v>49</v>
      </c>
      <c r="H69" s="18" t="s">
        <v>251</v>
      </c>
      <c r="I69" s="13">
        <v>6</v>
      </c>
      <c r="J69" s="13" t="s">
        <v>64</v>
      </c>
      <c r="K69" s="16">
        <v>44987</v>
      </c>
      <c r="L69" s="16">
        <v>45260</v>
      </c>
      <c r="M69" s="13" t="s">
        <v>30</v>
      </c>
    </row>
    <row r="70" spans="1:13" ht="141.75" x14ac:dyDescent="0.25">
      <c r="A70" s="15" t="s">
        <v>67</v>
      </c>
      <c r="B70" s="18" t="s">
        <v>252</v>
      </c>
      <c r="C70" s="18" t="s">
        <v>253</v>
      </c>
      <c r="D70" s="18" t="s">
        <v>17</v>
      </c>
      <c r="E70" s="18" t="s">
        <v>108</v>
      </c>
      <c r="F70" s="18" t="s">
        <v>27</v>
      </c>
      <c r="G70" s="20" t="s">
        <v>49</v>
      </c>
      <c r="H70" s="18" t="s">
        <v>71</v>
      </c>
      <c r="I70" s="4">
        <v>1</v>
      </c>
      <c r="J70" s="4" t="s">
        <v>254</v>
      </c>
      <c r="K70" s="6">
        <v>44958</v>
      </c>
      <c r="L70" s="6">
        <v>45260</v>
      </c>
      <c r="M70" s="4" t="s">
        <v>73</v>
      </c>
    </row>
    <row r="71" spans="1:13" ht="78.75" x14ac:dyDescent="0.25">
      <c r="A71" s="15" t="s">
        <v>255</v>
      </c>
      <c r="B71" s="22" t="s">
        <v>256</v>
      </c>
      <c r="C71" s="22" t="s">
        <v>257</v>
      </c>
      <c r="D71" s="22" t="s">
        <v>33</v>
      </c>
      <c r="E71" s="22" t="s">
        <v>18</v>
      </c>
      <c r="F71" s="22" t="s">
        <v>27</v>
      </c>
      <c r="G71" s="22" t="s">
        <v>43</v>
      </c>
      <c r="H71" s="22" t="s">
        <v>258</v>
      </c>
      <c r="I71" s="14">
        <v>2</v>
      </c>
      <c r="J71" s="14" t="s">
        <v>259</v>
      </c>
      <c r="K71" s="6">
        <v>45047</v>
      </c>
      <c r="L71" s="6">
        <v>45230</v>
      </c>
      <c r="M71" s="14" t="s">
        <v>30</v>
      </c>
    </row>
    <row r="72" spans="1:13" ht="110.25" x14ac:dyDescent="0.25">
      <c r="A72" s="15" t="s">
        <v>255</v>
      </c>
      <c r="B72" s="22" t="s">
        <v>260</v>
      </c>
      <c r="C72" s="22" t="s">
        <v>261</v>
      </c>
      <c r="D72" s="22" t="s">
        <v>26</v>
      </c>
      <c r="E72" s="22" t="s">
        <v>108</v>
      </c>
      <c r="F72" s="22" t="s">
        <v>54</v>
      </c>
      <c r="G72" s="20" t="s">
        <v>49</v>
      </c>
      <c r="H72" s="22" t="s">
        <v>258</v>
      </c>
      <c r="I72" s="14">
        <v>2</v>
      </c>
      <c r="J72" s="14" t="s">
        <v>56</v>
      </c>
      <c r="K72" s="6">
        <v>44986</v>
      </c>
      <c r="L72" s="6">
        <v>45260</v>
      </c>
      <c r="M72" s="14" t="s">
        <v>30</v>
      </c>
    </row>
    <row r="73" spans="1:13" ht="157.5" x14ac:dyDescent="0.25">
      <c r="A73" s="15" t="s">
        <v>255</v>
      </c>
      <c r="B73" s="22" t="s">
        <v>262</v>
      </c>
      <c r="C73" s="22" t="s">
        <v>263</v>
      </c>
      <c r="D73" s="22" t="s">
        <v>26</v>
      </c>
      <c r="E73" s="22" t="s">
        <v>34</v>
      </c>
      <c r="F73" s="22" t="s">
        <v>54</v>
      </c>
      <c r="G73" s="18" t="s">
        <v>20</v>
      </c>
      <c r="H73" s="22" t="s">
        <v>258</v>
      </c>
      <c r="I73" s="14">
        <v>6</v>
      </c>
      <c r="J73" s="14" t="s">
        <v>264</v>
      </c>
      <c r="K73" s="6">
        <v>44986</v>
      </c>
      <c r="L73" s="6">
        <v>45260</v>
      </c>
      <c r="M73" s="14" t="s">
        <v>30</v>
      </c>
    </row>
    <row r="74" spans="1:13" ht="141.75" x14ac:dyDescent="0.25">
      <c r="A74" s="15" t="s">
        <v>255</v>
      </c>
      <c r="B74" s="22" t="s">
        <v>265</v>
      </c>
      <c r="C74" s="22" t="s">
        <v>266</v>
      </c>
      <c r="D74" s="22" t="s">
        <v>17</v>
      </c>
      <c r="E74" s="22" t="s">
        <v>18</v>
      </c>
      <c r="F74" s="22" t="s">
        <v>48</v>
      </c>
      <c r="G74" s="22" t="s">
        <v>43</v>
      </c>
      <c r="H74" s="22" t="s">
        <v>258</v>
      </c>
      <c r="I74" s="14">
        <v>4</v>
      </c>
      <c r="J74" s="14" t="s">
        <v>267</v>
      </c>
      <c r="K74" s="6">
        <v>44986</v>
      </c>
      <c r="L74" s="6">
        <v>45260</v>
      </c>
      <c r="M74" s="14" t="s">
        <v>30</v>
      </c>
    </row>
    <row r="75" spans="1:13" ht="110.25" x14ac:dyDescent="0.25">
      <c r="A75" s="15" t="s">
        <v>268</v>
      </c>
      <c r="B75" s="18" t="s">
        <v>269</v>
      </c>
      <c r="C75" s="18" t="s">
        <v>270</v>
      </c>
      <c r="D75" s="18" t="s">
        <v>26</v>
      </c>
      <c r="E75" s="18" t="s">
        <v>18</v>
      </c>
      <c r="F75" s="18" t="s">
        <v>27</v>
      </c>
      <c r="G75" s="18" t="s">
        <v>98</v>
      </c>
      <c r="H75" s="18" t="s">
        <v>271</v>
      </c>
      <c r="I75" s="4">
        <v>2</v>
      </c>
      <c r="J75" s="4" t="s">
        <v>22</v>
      </c>
      <c r="K75" s="6">
        <v>44986</v>
      </c>
      <c r="L75" s="6">
        <v>45107</v>
      </c>
      <c r="M75" s="4" t="s">
        <v>30</v>
      </c>
    </row>
    <row r="76" spans="1:13" ht="141.75" x14ac:dyDescent="0.25">
      <c r="A76" s="15" t="s">
        <v>268</v>
      </c>
      <c r="B76" s="18" t="s">
        <v>272</v>
      </c>
      <c r="C76" s="18" t="s">
        <v>273</v>
      </c>
      <c r="D76" s="18" t="s">
        <v>17</v>
      </c>
      <c r="E76" s="18" t="s">
        <v>34</v>
      </c>
      <c r="F76" s="18" t="s">
        <v>27</v>
      </c>
      <c r="G76" s="18" t="s">
        <v>43</v>
      </c>
      <c r="H76" s="18" t="s">
        <v>271</v>
      </c>
      <c r="I76" s="4">
        <v>5</v>
      </c>
      <c r="J76" s="4" t="s">
        <v>56</v>
      </c>
      <c r="K76" s="6">
        <v>44986</v>
      </c>
      <c r="L76" s="6">
        <v>45200</v>
      </c>
      <c r="M76" s="4" t="s">
        <v>30</v>
      </c>
    </row>
    <row r="77" spans="1:13" ht="78.75" x14ac:dyDescent="0.25">
      <c r="A77" s="15" t="s">
        <v>268</v>
      </c>
      <c r="B77" s="18" t="s">
        <v>274</v>
      </c>
      <c r="C77" s="18" t="s">
        <v>275</v>
      </c>
      <c r="D77" s="18" t="s">
        <v>33</v>
      </c>
      <c r="E77" s="18" t="s">
        <v>108</v>
      </c>
      <c r="F77" s="18" t="s">
        <v>27</v>
      </c>
      <c r="G77" s="18" t="s">
        <v>98</v>
      </c>
      <c r="H77" s="18" t="s">
        <v>271</v>
      </c>
      <c r="I77" s="4">
        <v>1</v>
      </c>
      <c r="J77" s="4" t="s">
        <v>22</v>
      </c>
      <c r="K77" s="6">
        <v>44986</v>
      </c>
      <c r="L77" s="6">
        <v>45107</v>
      </c>
      <c r="M77" s="4" t="s">
        <v>30</v>
      </c>
    </row>
    <row r="78" spans="1:13" ht="78.75" x14ac:dyDescent="0.25">
      <c r="A78" s="15" t="s">
        <v>268</v>
      </c>
      <c r="B78" s="18" t="s">
        <v>276</v>
      </c>
      <c r="C78" s="18" t="s">
        <v>277</v>
      </c>
      <c r="D78" s="18" t="s">
        <v>33</v>
      </c>
      <c r="E78" s="18" t="s">
        <v>34</v>
      </c>
      <c r="F78" s="18" t="s">
        <v>27</v>
      </c>
      <c r="G78" s="18" t="s">
        <v>38</v>
      </c>
      <c r="H78" s="18" t="s">
        <v>271</v>
      </c>
      <c r="I78" s="4">
        <v>1</v>
      </c>
      <c r="J78" s="4" t="s">
        <v>241</v>
      </c>
      <c r="K78" s="6">
        <v>45170</v>
      </c>
      <c r="L78" s="6">
        <v>45260</v>
      </c>
      <c r="M78" s="4" t="s">
        <v>30</v>
      </c>
    </row>
    <row r="79" spans="1:13" ht="141.75" x14ac:dyDescent="0.25">
      <c r="A79" s="15" t="s">
        <v>278</v>
      </c>
      <c r="B79" s="18" t="s">
        <v>279</v>
      </c>
      <c r="C79" s="18" t="s">
        <v>280</v>
      </c>
      <c r="D79" s="18" t="s">
        <v>17</v>
      </c>
      <c r="E79" s="18" t="s">
        <v>18</v>
      </c>
      <c r="F79" s="18" t="s">
        <v>54</v>
      </c>
      <c r="G79" s="18" t="s">
        <v>38</v>
      </c>
      <c r="H79" s="18" t="s">
        <v>281</v>
      </c>
      <c r="I79" s="4">
        <v>1</v>
      </c>
      <c r="J79" s="4" t="s">
        <v>173</v>
      </c>
      <c r="K79" s="6">
        <v>44972</v>
      </c>
      <c r="L79" s="6">
        <v>45107</v>
      </c>
      <c r="M79" s="4" t="s">
        <v>73</v>
      </c>
    </row>
    <row r="80" spans="1:13" ht="157.5" x14ac:dyDescent="0.25">
      <c r="A80" s="15" t="s">
        <v>278</v>
      </c>
      <c r="B80" s="18" t="s">
        <v>282</v>
      </c>
      <c r="C80" s="18" t="s">
        <v>283</v>
      </c>
      <c r="D80" s="18" t="s">
        <v>33</v>
      </c>
      <c r="E80" s="18" t="s">
        <v>34</v>
      </c>
      <c r="F80" s="18" t="s">
        <v>54</v>
      </c>
      <c r="G80" s="18" t="s">
        <v>20</v>
      </c>
      <c r="H80" s="18" t="s">
        <v>281</v>
      </c>
      <c r="I80" s="4">
        <v>6</v>
      </c>
      <c r="J80" s="4" t="s">
        <v>22</v>
      </c>
      <c r="K80" s="6">
        <v>44958</v>
      </c>
      <c r="L80" s="6">
        <v>45077</v>
      </c>
      <c r="M80" s="4" t="s">
        <v>73</v>
      </c>
    </row>
    <row r="81" spans="1:13" ht="110.25" x14ac:dyDescent="0.25">
      <c r="A81" s="15" t="s">
        <v>278</v>
      </c>
      <c r="B81" s="18" t="s">
        <v>284</v>
      </c>
      <c r="C81" s="18" t="s">
        <v>285</v>
      </c>
      <c r="D81" s="18" t="s">
        <v>26</v>
      </c>
      <c r="E81" s="18" t="s">
        <v>34</v>
      </c>
      <c r="F81" s="18" t="s">
        <v>27</v>
      </c>
      <c r="G81" s="18" t="s">
        <v>98</v>
      </c>
      <c r="H81" s="18" t="s">
        <v>281</v>
      </c>
      <c r="I81" s="4">
        <v>1</v>
      </c>
      <c r="J81" s="4" t="s">
        <v>64</v>
      </c>
      <c r="K81" s="6">
        <v>45017</v>
      </c>
      <c r="L81" s="6">
        <v>45107</v>
      </c>
      <c r="M81" s="4" t="s">
        <v>73</v>
      </c>
    </row>
    <row r="82" spans="1:13" ht="110.25" x14ac:dyDescent="0.25">
      <c r="A82" s="15" t="s">
        <v>278</v>
      </c>
      <c r="B82" s="18" t="s">
        <v>61</v>
      </c>
      <c r="C82" s="18" t="s">
        <v>286</v>
      </c>
      <c r="D82" s="18" t="s">
        <v>26</v>
      </c>
      <c r="E82" s="18" t="s">
        <v>108</v>
      </c>
      <c r="F82" s="18" t="s">
        <v>27</v>
      </c>
      <c r="G82" s="18" t="s">
        <v>43</v>
      </c>
      <c r="H82" s="18" t="s">
        <v>281</v>
      </c>
      <c r="I82" s="4">
        <v>2</v>
      </c>
      <c r="J82" s="4" t="s">
        <v>56</v>
      </c>
      <c r="K82" s="6">
        <v>45047</v>
      </c>
      <c r="L82" s="6">
        <v>44910</v>
      </c>
      <c r="M82" s="4" t="s">
        <v>30</v>
      </c>
    </row>
    <row r="83" spans="1:13" ht="110.25" x14ac:dyDescent="0.25">
      <c r="A83" s="15" t="s">
        <v>287</v>
      </c>
      <c r="B83" s="18" t="s">
        <v>288</v>
      </c>
      <c r="C83" s="18" t="s">
        <v>289</v>
      </c>
      <c r="D83" s="18" t="s">
        <v>33</v>
      </c>
      <c r="E83" s="18" t="s">
        <v>18</v>
      </c>
      <c r="F83" s="18" t="s">
        <v>48</v>
      </c>
      <c r="G83" s="20" t="s">
        <v>49</v>
      </c>
      <c r="H83" s="18" t="s">
        <v>290</v>
      </c>
      <c r="I83" s="4">
        <v>2</v>
      </c>
      <c r="J83" s="4" t="s">
        <v>22</v>
      </c>
      <c r="K83" s="6">
        <v>44958</v>
      </c>
      <c r="L83" s="6">
        <v>45260</v>
      </c>
      <c r="M83" s="4" t="s">
        <v>30</v>
      </c>
    </row>
    <row r="84" spans="1:13" ht="110.25" x14ac:dyDescent="0.25">
      <c r="A84" s="15" t="s">
        <v>287</v>
      </c>
      <c r="B84" s="18" t="s">
        <v>291</v>
      </c>
      <c r="C84" s="18" t="s">
        <v>292</v>
      </c>
      <c r="D84" s="18" t="s">
        <v>26</v>
      </c>
      <c r="E84" s="18" t="s">
        <v>18</v>
      </c>
      <c r="F84" s="18" t="s">
        <v>48</v>
      </c>
      <c r="G84" s="18" t="s">
        <v>43</v>
      </c>
      <c r="H84" s="18" t="s">
        <v>293</v>
      </c>
      <c r="I84" s="4">
        <v>2</v>
      </c>
      <c r="J84" s="4" t="s">
        <v>29</v>
      </c>
      <c r="K84" s="6">
        <v>45017</v>
      </c>
      <c r="L84" s="6">
        <v>45229</v>
      </c>
      <c r="M84" s="4" t="s">
        <v>30</v>
      </c>
    </row>
    <row r="85" spans="1:13" ht="173.25" x14ac:dyDescent="0.25">
      <c r="A85" s="15" t="s">
        <v>287</v>
      </c>
      <c r="B85" s="18" t="s">
        <v>294</v>
      </c>
      <c r="C85" s="18" t="s">
        <v>295</v>
      </c>
      <c r="D85" s="18" t="s">
        <v>26</v>
      </c>
      <c r="E85" s="18" t="s">
        <v>18</v>
      </c>
      <c r="F85" s="18" t="s">
        <v>19</v>
      </c>
      <c r="G85" s="18" t="s">
        <v>43</v>
      </c>
      <c r="H85" s="18" t="s">
        <v>296</v>
      </c>
      <c r="I85" s="4">
        <v>4</v>
      </c>
      <c r="J85" s="4" t="s">
        <v>56</v>
      </c>
      <c r="K85" s="6">
        <v>45017</v>
      </c>
      <c r="L85" s="6">
        <v>45275</v>
      </c>
      <c r="M85" s="4" t="s">
        <v>30</v>
      </c>
    </row>
    <row r="86" spans="1:13" ht="110.25" x14ac:dyDescent="0.25">
      <c r="A86" s="15" t="s">
        <v>287</v>
      </c>
      <c r="B86" s="18" t="s">
        <v>297</v>
      </c>
      <c r="C86" s="18" t="s">
        <v>298</v>
      </c>
      <c r="D86" s="18" t="s">
        <v>26</v>
      </c>
      <c r="E86" s="18" t="s">
        <v>18</v>
      </c>
      <c r="F86" s="18" t="s">
        <v>27</v>
      </c>
      <c r="G86" s="18" t="s">
        <v>43</v>
      </c>
      <c r="H86" s="18" t="s">
        <v>299</v>
      </c>
      <c r="I86" s="4">
        <v>3</v>
      </c>
      <c r="J86" s="4" t="s">
        <v>300</v>
      </c>
      <c r="K86" s="6">
        <v>44986</v>
      </c>
      <c r="L86" s="6">
        <v>45230</v>
      </c>
      <c r="M86" s="4" t="s">
        <v>30</v>
      </c>
    </row>
    <row r="87" spans="1:13" ht="173.25" x14ac:dyDescent="0.25">
      <c r="A87" s="15" t="s">
        <v>301</v>
      </c>
      <c r="B87" s="18" t="s">
        <v>302</v>
      </c>
      <c r="C87" s="18" t="s">
        <v>303</v>
      </c>
      <c r="D87" s="18" t="s">
        <v>33</v>
      </c>
      <c r="E87" s="18" t="s">
        <v>34</v>
      </c>
      <c r="F87" s="18" t="s">
        <v>27</v>
      </c>
      <c r="G87" s="18" t="s">
        <v>20</v>
      </c>
      <c r="H87" s="18" t="s">
        <v>304</v>
      </c>
      <c r="I87" s="4">
        <v>1</v>
      </c>
      <c r="J87" s="4" t="s">
        <v>305</v>
      </c>
      <c r="K87" s="6">
        <v>44972</v>
      </c>
      <c r="L87" s="6">
        <v>45016</v>
      </c>
      <c r="M87" s="4" t="s">
        <v>23</v>
      </c>
    </row>
    <row r="88" spans="1:13" ht="173.25" x14ac:dyDescent="0.25">
      <c r="A88" s="15" t="s">
        <v>301</v>
      </c>
      <c r="B88" s="18" t="s">
        <v>306</v>
      </c>
      <c r="C88" s="18" t="s">
        <v>307</v>
      </c>
      <c r="D88" s="18" t="s">
        <v>17</v>
      </c>
      <c r="E88" s="18" t="s">
        <v>108</v>
      </c>
      <c r="F88" s="18" t="s">
        <v>19</v>
      </c>
      <c r="G88" s="18" t="s">
        <v>43</v>
      </c>
      <c r="H88" s="18" t="s">
        <v>308</v>
      </c>
      <c r="I88" s="4">
        <v>2</v>
      </c>
      <c r="J88" s="4" t="s">
        <v>309</v>
      </c>
      <c r="K88" s="6">
        <v>45019</v>
      </c>
      <c r="L88" s="6">
        <v>45169</v>
      </c>
      <c r="M88" s="4" t="s">
        <v>30</v>
      </c>
    </row>
    <row r="89" spans="1:13" ht="173.25" x14ac:dyDescent="0.25">
      <c r="A89" s="15" t="s">
        <v>301</v>
      </c>
      <c r="B89" s="18" t="s">
        <v>310</v>
      </c>
      <c r="C89" s="18" t="s">
        <v>311</v>
      </c>
      <c r="D89" s="18" t="s">
        <v>26</v>
      </c>
      <c r="E89" s="18" t="s">
        <v>70</v>
      </c>
      <c r="F89" s="18" t="s">
        <v>54</v>
      </c>
      <c r="G89" s="18" t="s">
        <v>20</v>
      </c>
      <c r="H89" s="18" t="s">
        <v>308</v>
      </c>
      <c r="I89" s="4">
        <v>2</v>
      </c>
      <c r="J89" s="4" t="s">
        <v>312</v>
      </c>
      <c r="K89" s="6">
        <v>45082</v>
      </c>
      <c r="L89" s="6">
        <v>45121</v>
      </c>
      <c r="M89" s="4" t="s">
        <v>30</v>
      </c>
    </row>
    <row r="90" spans="1:13" ht="173.25" x14ac:dyDescent="0.25">
      <c r="A90" s="15" t="s">
        <v>301</v>
      </c>
      <c r="B90" s="18" t="s">
        <v>313</v>
      </c>
      <c r="C90" s="18" t="s">
        <v>314</v>
      </c>
      <c r="D90" s="18" t="s">
        <v>26</v>
      </c>
      <c r="E90" s="18" t="s">
        <v>34</v>
      </c>
      <c r="F90" s="18" t="s">
        <v>27</v>
      </c>
      <c r="G90" s="20" t="s">
        <v>49</v>
      </c>
      <c r="H90" s="18" t="s">
        <v>308</v>
      </c>
      <c r="I90" s="4">
        <v>2</v>
      </c>
      <c r="J90" s="4" t="s">
        <v>315</v>
      </c>
      <c r="K90" s="6">
        <v>45146</v>
      </c>
      <c r="L90" s="6">
        <v>45260</v>
      </c>
      <c r="M90" s="4" t="s">
        <v>30</v>
      </c>
    </row>
    <row r="91" spans="1:13" ht="141.75" x14ac:dyDescent="0.25">
      <c r="A91" s="15" t="s">
        <v>316</v>
      </c>
      <c r="B91" s="22" t="s">
        <v>317</v>
      </c>
      <c r="C91" s="22" t="s">
        <v>318</v>
      </c>
      <c r="D91" s="22" t="s">
        <v>17</v>
      </c>
      <c r="E91" s="22" t="s">
        <v>70</v>
      </c>
      <c r="F91" s="22" t="s">
        <v>19</v>
      </c>
      <c r="G91" s="22" t="s">
        <v>43</v>
      </c>
      <c r="H91" s="22" t="s">
        <v>319</v>
      </c>
      <c r="I91" s="14">
        <v>5</v>
      </c>
      <c r="J91" s="14" t="s">
        <v>320</v>
      </c>
      <c r="K91" s="6">
        <v>44958</v>
      </c>
      <c r="L91" s="6">
        <v>45231</v>
      </c>
      <c r="M91" s="14" t="s">
        <v>30</v>
      </c>
    </row>
    <row r="92" spans="1:13" ht="141.75" x14ac:dyDescent="0.25">
      <c r="A92" s="15" t="s">
        <v>316</v>
      </c>
      <c r="B92" s="22" t="s">
        <v>321</v>
      </c>
      <c r="C92" s="22" t="s">
        <v>322</v>
      </c>
      <c r="D92" s="22" t="s">
        <v>17</v>
      </c>
      <c r="E92" s="22" t="s">
        <v>108</v>
      </c>
      <c r="F92" s="22" t="s">
        <v>54</v>
      </c>
      <c r="G92" s="20" t="s">
        <v>49</v>
      </c>
      <c r="H92" s="22" t="s">
        <v>319</v>
      </c>
      <c r="I92" s="14">
        <v>5</v>
      </c>
      <c r="J92" s="14" t="s">
        <v>320</v>
      </c>
      <c r="K92" s="6">
        <v>44958</v>
      </c>
      <c r="L92" s="6">
        <v>45231</v>
      </c>
      <c r="M92" s="14" t="s">
        <v>30</v>
      </c>
    </row>
    <row r="93" spans="1:13" ht="110.25" x14ac:dyDescent="0.25">
      <c r="A93" s="15" t="s">
        <v>316</v>
      </c>
      <c r="B93" s="22" t="s">
        <v>323</v>
      </c>
      <c r="C93" s="22" t="s">
        <v>324</v>
      </c>
      <c r="D93" s="22" t="s">
        <v>26</v>
      </c>
      <c r="E93" s="22" t="s">
        <v>34</v>
      </c>
      <c r="F93" s="22" t="s">
        <v>27</v>
      </c>
      <c r="G93" s="20" t="s">
        <v>49</v>
      </c>
      <c r="H93" s="22" t="s">
        <v>319</v>
      </c>
      <c r="I93" s="14">
        <v>5</v>
      </c>
      <c r="J93" s="14" t="s">
        <v>320</v>
      </c>
      <c r="K93" s="6">
        <v>44958</v>
      </c>
      <c r="L93" s="6">
        <v>45231</v>
      </c>
      <c r="M93" s="14" t="s">
        <v>30</v>
      </c>
    </row>
    <row r="94" spans="1:13" ht="78.75" x14ac:dyDescent="0.25">
      <c r="A94" s="15" t="s">
        <v>316</v>
      </c>
      <c r="B94" s="22" t="s">
        <v>61</v>
      </c>
      <c r="C94" s="22" t="s">
        <v>325</v>
      </c>
      <c r="D94" s="22" t="s">
        <v>33</v>
      </c>
      <c r="E94" s="22" t="s">
        <v>34</v>
      </c>
      <c r="F94" s="22" t="s">
        <v>54</v>
      </c>
      <c r="G94" s="22" t="s">
        <v>43</v>
      </c>
      <c r="H94" s="22" t="s">
        <v>319</v>
      </c>
      <c r="I94" s="14">
        <v>2</v>
      </c>
      <c r="J94" s="14" t="s">
        <v>56</v>
      </c>
      <c r="K94" s="6">
        <v>44958</v>
      </c>
      <c r="L94" s="6">
        <v>45231</v>
      </c>
      <c r="M94" s="14" t="s">
        <v>30</v>
      </c>
    </row>
    <row r="95" spans="1:13" ht="157.5" x14ac:dyDescent="0.25">
      <c r="A95" s="15" t="s">
        <v>326</v>
      </c>
      <c r="B95" s="22" t="s">
        <v>327</v>
      </c>
      <c r="C95" s="22" t="s">
        <v>328</v>
      </c>
      <c r="D95" s="22" t="s">
        <v>33</v>
      </c>
      <c r="E95" s="22" t="s">
        <v>18</v>
      </c>
      <c r="F95" s="22" t="s">
        <v>19</v>
      </c>
      <c r="G95" s="18" t="s">
        <v>20</v>
      </c>
      <c r="H95" s="22" t="s">
        <v>329</v>
      </c>
      <c r="I95" s="14">
        <v>1</v>
      </c>
      <c r="J95" s="14" t="s">
        <v>330</v>
      </c>
      <c r="K95" s="6">
        <v>44972</v>
      </c>
      <c r="L95" s="6">
        <v>45015</v>
      </c>
      <c r="M95" s="14" t="s">
        <v>73</v>
      </c>
    </row>
    <row r="96" spans="1:13" ht="141.75" x14ac:dyDescent="0.25">
      <c r="A96" s="15" t="s">
        <v>326</v>
      </c>
      <c r="B96" s="22" t="s">
        <v>331</v>
      </c>
      <c r="C96" s="22" t="s">
        <v>332</v>
      </c>
      <c r="D96" s="22" t="s">
        <v>17</v>
      </c>
      <c r="E96" s="22" t="s">
        <v>18</v>
      </c>
      <c r="F96" s="22" t="s">
        <v>54</v>
      </c>
      <c r="G96" s="22" t="s">
        <v>43</v>
      </c>
      <c r="H96" s="22" t="s">
        <v>333</v>
      </c>
      <c r="I96" s="14">
        <v>2</v>
      </c>
      <c r="J96" s="14" t="s">
        <v>56</v>
      </c>
      <c r="K96" s="6">
        <v>45017</v>
      </c>
      <c r="L96" s="6">
        <v>45260</v>
      </c>
      <c r="M96" s="14" t="s">
        <v>73</v>
      </c>
    </row>
    <row r="97" spans="1:13" ht="110.25" x14ac:dyDescent="0.25">
      <c r="A97" s="15" t="s">
        <v>326</v>
      </c>
      <c r="B97" s="22" t="s">
        <v>143</v>
      </c>
      <c r="C97" s="22" t="s">
        <v>334</v>
      </c>
      <c r="D97" s="22" t="s">
        <v>26</v>
      </c>
      <c r="E97" s="22" t="s">
        <v>70</v>
      </c>
      <c r="F97" s="22" t="s">
        <v>27</v>
      </c>
      <c r="G97" s="20" t="s">
        <v>49</v>
      </c>
      <c r="H97" s="22" t="s">
        <v>333</v>
      </c>
      <c r="I97" s="14">
        <v>1</v>
      </c>
      <c r="J97" s="14" t="s">
        <v>335</v>
      </c>
      <c r="K97" s="6">
        <v>45047</v>
      </c>
      <c r="L97" s="6">
        <v>45169</v>
      </c>
      <c r="M97" s="14" t="s">
        <v>73</v>
      </c>
    </row>
    <row r="98" spans="1:13" ht="110.25" x14ac:dyDescent="0.25">
      <c r="A98" s="15" t="s">
        <v>326</v>
      </c>
      <c r="B98" s="22" t="s">
        <v>336</v>
      </c>
      <c r="C98" s="22" t="s">
        <v>337</v>
      </c>
      <c r="D98" s="23" t="s">
        <v>338</v>
      </c>
      <c r="E98" s="22" t="s">
        <v>339</v>
      </c>
      <c r="F98" s="22" t="s">
        <v>27</v>
      </c>
      <c r="G98" s="23" t="s">
        <v>43</v>
      </c>
      <c r="H98" s="22" t="s">
        <v>340</v>
      </c>
      <c r="I98" s="14">
        <v>1</v>
      </c>
      <c r="J98" s="14" t="s">
        <v>341</v>
      </c>
      <c r="K98" s="6">
        <v>45017</v>
      </c>
      <c r="L98" s="6">
        <v>45137</v>
      </c>
      <c r="M98" s="14" t="s">
        <v>73</v>
      </c>
    </row>
    <row r="99" spans="1:13" ht="141.75" x14ac:dyDescent="0.25">
      <c r="A99" s="15" t="s">
        <v>342</v>
      </c>
      <c r="B99" s="22" t="s">
        <v>343</v>
      </c>
      <c r="C99" s="22" t="s">
        <v>344</v>
      </c>
      <c r="D99" s="22" t="s">
        <v>17</v>
      </c>
      <c r="E99" s="22" t="s">
        <v>18</v>
      </c>
      <c r="F99" s="22" t="s">
        <v>54</v>
      </c>
      <c r="G99" s="20" t="s">
        <v>49</v>
      </c>
      <c r="H99" s="22" t="s">
        <v>345</v>
      </c>
      <c r="I99" s="14">
        <v>8</v>
      </c>
      <c r="J99" s="14" t="s">
        <v>100</v>
      </c>
      <c r="K99" s="6">
        <v>44958</v>
      </c>
      <c r="L99" s="6">
        <v>45260</v>
      </c>
      <c r="M99" s="14" t="s">
        <v>23</v>
      </c>
    </row>
    <row r="100" spans="1:13" ht="78.75" x14ac:dyDescent="0.25">
      <c r="A100" s="15" t="s">
        <v>342</v>
      </c>
      <c r="B100" s="22" t="s">
        <v>346</v>
      </c>
      <c r="C100" s="22" t="s">
        <v>347</v>
      </c>
      <c r="D100" s="22" t="s">
        <v>33</v>
      </c>
      <c r="E100" s="22" t="s">
        <v>34</v>
      </c>
      <c r="F100" s="22" t="s">
        <v>27</v>
      </c>
      <c r="G100" s="22" t="s">
        <v>43</v>
      </c>
      <c r="H100" s="22" t="s">
        <v>348</v>
      </c>
      <c r="I100" s="14">
        <v>6</v>
      </c>
      <c r="J100" s="14" t="s">
        <v>349</v>
      </c>
      <c r="K100" s="6">
        <v>45139</v>
      </c>
      <c r="L100" s="6">
        <v>45260</v>
      </c>
      <c r="M100" s="14" t="s">
        <v>30</v>
      </c>
    </row>
    <row r="101" spans="1:13" ht="110.25" x14ac:dyDescent="0.25">
      <c r="A101" s="15" t="s">
        <v>342</v>
      </c>
      <c r="B101" s="22" t="s">
        <v>350</v>
      </c>
      <c r="C101" s="22" t="s">
        <v>351</v>
      </c>
      <c r="D101" s="22" t="s">
        <v>26</v>
      </c>
      <c r="E101" s="22" t="s">
        <v>18</v>
      </c>
      <c r="F101" s="22" t="s">
        <v>54</v>
      </c>
      <c r="G101" s="20" t="s">
        <v>49</v>
      </c>
      <c r="H101" s="22" t="s">
        <v>352</v>
      </c>
      <c r="I101" s="14">
        <v>5</v>
      </c>
      <c r="J101" s="14" t="s">
        <v>353</v>
      </c>
      <c r="K101" s="6">
        <v>45108</v>
      </c>
      <c r="L101" s="6">
        <v>45138</v>
      </c>
      <c r="M101" s="14" t="s">
        <v>73</v>
      </c>
    </row>
    <row r="102" spans="1:13" ht="110.25" x14ac:dyDescent="0.25">
      <c r="A102" s="15" t="s">
        <v>342</v>
      </c>
      <c r="B102" s="22" t="s">
        <v>354</v>
      </c>
      <c r="C102" s="22" t="s">
        <v>355</v>
      </c>
      <c r="D102" s="22" t="s">
        <v>26</v>
      </c>
      <c r="E102" s="22" t="s">
        <v>108</v>
      </c>
      <c r="F102" s="22" t="s">
        <v>27</v>
      </c>
      <c r="G102" s="20" t="s">
        <v>49</v>
      </c>
      <c r="H102" s="22" t="s">
        <v>345</v>
      </c>
      <c r="I102" s="14">
        <v>15</v>
      </c>
      <c r="J102" s="14" t="s">
        <v>22</v>
      </c>
      <c r="K102" s="6">
        <v>44958</v>
      </c>
      <c r="L102" s="6">
        <v>45260</v>
      </c>
      <c r="M102" s="14" t="s">
        <v>23</v>
      </c>
    </row>
    <row r="103" spans="1:13" ht="141.75" x14ac:dyDescent="0.25">
      <c r="A103" s="15" t="s">
        <v>356</v>
      </c>
      <c r="B103" s="18" t="s">
        <v>357</v>
      </c>
      <c r="C103" s="18" t="s">
        <v>358</v>
      </c>
      <c r="D103" s="18" t="s">
        <v>17</v>
      </c>
      <c r="E103" s="18" t="s">
        <v>70</v>
      </c>
      <c r="F103" s="18" t="s">
        <v>54</v>
      </c>
      <c r="G103" s="18" t="s">
        <v>43</v>
      </c>
      <c r="H103" s="18" t="s">
        <v>359</v>
      </c>
      <c r="I103" s="4">
        <v>3</v>
      </c>
      <c r="J103" s="4" t="s">
        <v>100</v>
      </c>
      <c r="K103" s="6">
        <v>44958</v>
      </c>
      <c r="L103" s="6">
        <v>45107</v>
      </c>
      <c r="M103" s="4" t="s">
        <v>30</v>
      </c>
    </row>
    <row r="104" spans="1:13" ht="157.5" x14ac:dyDescent="0.25">
      <c r="A104" s="15" t="s">
        <v>356</v>
      </c>
      <c r="B104" s="18" t="s">
        <v>360</v>
      </c>
      <c r="C104" s="18" t="s">
        <v>361</v>
      </c>
      <c r="D104" s="18" t="s">
        <v>33</v>
      </c>
      <c r="E104" s="18" t="s">
        <v>34</v>
      </c>
      <c r="F104" s="18" t="s">
        <v>27</v>
      </c>
      <c r="G104" s="18" t="s">
        <v>20</v>
      </c>
      <c r="H104" s="18" t="s">
        <v>359</v>
      </c>
      <c r="I104" s="4">
        <v>4</v>
      </c>
      <c r="J104" s="4" t="s">
        <v>100</v>
      </c>
      <c r="K104" s="6">
        <v>44958</v>
      </c>
      <c r="L104" s="6">
        <v>45230</v>
      </c>
      <c r="M104" s="4" t="s">
        <v>23</v>
      </c>
    </row>
    <row r="105" spans="1:13" ht="110.25" x14ac:dyDescent="0.25">
      <c r="A105" s="15" t="s">
        <v>356</v>
      </c>
      <c r="B105" s="18" t="s">
        <v>362</v>
      </c>
      <c r="C105" s="18" t="s">
        <v>363</v>
      </c>
      <c r="D105" s="18" t="s">
        <v>26</v>
      </c>
      <c r="E105" s="18" t="s">
        <v>70</v>
      </c>
      <c r="F105" s="18" t="s">
        <v>54</v>
      </c>
      <c r="G105" s="20" t="s">
        <v>49</v>
      </c>
      <c r="H105" s="18" t="s">
        <v>359</v>
      </c>
      <c r="I105" s="4">
        <v>3</v>
      </c>
      <c r="J105" s="4" t="s">
        <v>364</v>
      </c>
      <c r="K105" s="6">
        <v>44958</v>
      </c>
      <c r="L105" s="6">
        <v>45230</v>
      </c>
      <c r="M105" s="4" t="s">
        <v>23</v>
      </c>
    </row>
    <row r="106" spans="1:13" ht="141.75" x14ac:dyDescent="0.25">
      <c r="A106" s="15" t="s">
        <v>356</v>
      </c>
      <c r="B106" s="18" t="s">
        <v>365</v>
      </c>
      <c r="C106" s="18" t="s">
        <v>366</v>
      </c>
      <c r="D106" s="18" t="s">
        <v>17</v>
      </c>
      <c r="E106" s="18" t="s">
        <v>34</v>
      </c>
      <c r="F106" s="18" t="s">
        <v>27</v>
      </c>
      <c r="G106" s="18" t="s">
        <v>43</v>
      </c>
      <c r="H106" s="18" t="s">
        <v>359</v>
      </c>
      <c r="I106" s="4">
        <v>1</v>
      </c>
      <c r="J106" s="4" t="s">
        <v>241</v>
      </c>
      <c r="K106" s="6">
        <v>45231</v>
      </c>
      <c r="L106" s="6">
        <v>45275</v>
      </c>
      <c r="M106" s="4" t="s">
        <v>30</v>
      </c>
    </row>
    <row r="107" spans="1:13" ht="141.75" x14ac:dyDescent="0.25">
      <c r="A107" s="15" t="s">
        <v>367</v>
      </c>
      <c r="B107" s="18" t="s">
        <v>368</v>
      </c>
      <c r="C107" s="18" t="s">
        <v>369</v>
      </c>
      <c r="D107" s="18" t="s">
        <v>17</v>
      </c>
      <c r="E107" s="18" t="s">
        <v>18</v>
      </c>
      <c r="F107" s="18" t="s">
        <v>19</v>
      </c>
      <c r="G107" s="18" t="s">
        <v>98</v>
      </c>
      <c r="H107" s="18" t="s">
        <v>370</v>
      </c>
      <c r="I107" s="4">
        <v>1</v>
      </c>
      <c r="J107" s="4" t="s">
        <v>22</v>
      </c>
      <c r="K107" s="6">
        <v>44986</v>
      </c>
      <c r="L107" s="6">
        <v>45229</v>
      </c>
      <c r="M107" s="4" t="s">
        <v>30</v>
      </c>
    </row>
    <row r="108" spans="1:13" ht="157.5" x14ac:dyDescent="0.25">
      <c r="A108" s="15" t="s">
        <v>367</v>
      </c>
      <c r="B108" s="18" t="s">
        <v>371</v>
      </c>
      <c r="C108" s="18" t="s">
        <v>372</v>
      </c>
      <c r="D108" s="18" t="s">
        <v>26</v>
      </c>
      <c r="E108" s="18" t="s">
        <v>70</v>
      </c>
      <c r="F108" s="18" t="s">
        <v>19</v>
      </c>
      <c r="G108" s="18" t="s">
        <v>20</v>
      </c>
      <c r="H108" s="18" t="s">
        <v>370</v>
      </c>
      <c r="I108" s="4">
        <v>1</v>
      </c>
      <c r="J108" s="4" t="s">
        <v>22</v>
      </c>
      <c r="K108" s="6">
        <v>44986</v>
      </c>
      <c r="L108" s="6">
        <v>45229</v>
      </c>
      <c r="M108" s="4" t="s">
        <v>30</v>
      </c>
    </row>
    <row r="109" spans="1:13" ht="78.75" x14ac:dyDescent="0.25">
      <c r="A109" s="15" t="s">
        <v>367</v>
      </c>
      <c r="B109" s="18" t="s">
        <v>373</v>
      </c>
      <c r="C109" s="18" t="s">
        <v>374</v>
      </c>
      <c r="D109" s="18" t="s">
        <v>33</v>
      </c>
      <c r="E109" s="18" t="s">
        <v>18</v>
      </c>
      <c r="F109" s="18" t="s">
        <v>54</v>
      </c>
      <c r="G109" s="18" t="s">
        <v>43</v>
      </c>
      <c r="H109" s="18" t="s">
        <v>63</v>
      </c>
      <c r="I109" s="4">
        <v>2</v>
      </c>
      <c r="J109" s="4" t="s">
        <v>56</v>
      </c>
      <c r="K109" s="6">
        <v>44986</v>
      </c>
      <c r="L109" s="6">
        <v>45229</v>
      </c>
      <c r="M109" s="4" t="s">
        <v>23</v>
      </c>
    </row>
    <row r="110" spans="1:13" ht="157.5" x14ac:dyDescent="0.25">
      <c r="A110" s="15" t="s">
        <v>367</v>
      </c>
      <c r="B110" s="18" t="s">
        <v>375</v>
      </c>
      <c r="C110" s="18" t="s">
        <v>376</v>
      </c>
      <c r="D110" s="18" t="s">
        <v>26</v>
      </c>
      <c r="E110" s="18" t="s">
        <v>34</v>
      </c>
      <c r="F110" s="18" t="s">
        <v>54</v>
      </c>
      <c r="G110" s="18" t="s">
        <v>20</v>
      </c>
      <c r="H110" s="18" t="s">
        <v>370</v>
      </c>
      <c r="I110" s="4">
        <v>1</v>
      </c>
      <c r="J110" s="4" t="s">
        <v>377</v>
      </c>
      <c r="K110" s="6">
        <v>44986</v>
      </c>
      <c r="L110" s="6">
        <v>45229</v>
      </c>
      <c r="M110" s="4" t="s">
        <v>30</v>
      </c>
    </row>
    <row r="111" spans="1:13" ht="110.25" x14ac:dyDescent="0.25">
      <c r="A111" s="15" t="s">
        <v>378</v>
      </c>
      <c r="B111" s="18" t="s">
        <v>143</v>
      </c>
      <c r="C111" s="18" t="s">
        <v>379</v>
      </c>
      <c r="D111" s="18" t="s">
        <v>26</v>
      </c>
      <c r="E111" s="18" t="s">
        <v>18</v>
      </c>
      <c r="F111" s="18" t="s">
        <v>27</v>
      </c>
      <c r="G111" s="18" t="s">
        <v>43</v>
      </c>
      <c r="H111" s="18" t="s">
        <v>380</v>
      </c>
      <c r="I111" s="4">
        <v>3</v>
      </c>
      <c r="J111" s="4" t="s">
        <v>127</v>
      </c>
      <c r="K111" s="6">
        <v>44958</v>
      </c>
      <c r="L111" s="6">
        <v>45066</v>
      </c>
      <c r="M111" s="4" t="s">
        <v>23</v>
      </c>
    </row>
    <row r="112" spans="1:13" ht="141.75" x14ac:dyDescent="0.25">
      <c r="A112" s="15" t="s">
        <v>378</v>
      </c>
      <c r="B112" s="18" t="s">
        <v>61</v>
      </c>
      <c r="C112" s="18" t="s">
        <v>381</v>
      </c>
      <c r="D112" s="18" t="s">
        <v>17</v>
      </c>
      <c r="E112" s="18" t="s">
        <v>34</v>
      </c>
      <c r="F112" s="18" t="s">
        <v>27</v>
      </c>
      <c r="G112" s="18" t="s">
        <v>43</v>
      </c>
      <c r="H112" s="18" t="s">
        <v>380</v>
      </c>
      <c r="I112" s="4">
        <v>2</v>
      </c>
      <c r="J112" s="4" t="s">
        <v>100</v>
      </c>
      <c r="K112" s="6">
        <v>44958</v>
      </c>
      <c r="L112" s="6">
        <v>45260</v>
      </c>
      <c r="M112" s="4" t="s">
        <v>23</v>
      </c>
    </row>
    <row r="113" spans="1:13" ht="94.5" x14ac:dyDescent="0.25">
      <c r="A113" s="15" t="s">
        <v>378</v>
      </c>
      <c r="B113" s="18" t="s">
        <v>382</v>
      </c>
      <c r="C113" s="18" t="s">
        <v>383</v>
      </c>
      <c r="D113" s="18" t="s">
        <v>384</v>
      </c>
      <c r="E113" s="18" t="s">
        <v>18</v>
      </c>
      <c r="F113" s="18" t="s">
        <v>27</v>
      </c>
      <c r="G113" s="18" t="s">
        <v>38</v>
      </c>
      <c r="H113" s="18" t="s">
        <v>380</v>
      </c>
      <c r="I113" s="4">
        <v>1</v>
      </c>
      <c r="J113" s="4" t="s">
        <v>29</v>
      </c>
      <c r="K113" s="6">
        <v>44958</v>
      </c>
      <c r="L113" s="8" t="s">
        <v>385</v>
      </c>
      <c r="M113" s="4" t="s">
        <v>23</v>
      </c>
    </row>
    <row r="114" spans="1:13" ht="78.75" x14ac:dyDescent="0.25">
      <c r="A114" s="15" t="s">
        <v>378</v>
      </c>
      <c r="B114" s="18" t="s">
        <v>386</v>
      </c>
      <c r="C114" s="18" t="s">
        <v>387</v>
      </c>
      <c r="D114" s="18" t="s">
        <v>33</v>
      </c>
      <c r="E114" s="18" t="s">
        <v>42</v>
      </c>
      <c r="F114" s="18" t="s">
        <v>54</v>
      </c>
      <c r="G114" s="18" t="s">
        <v>43</v>
      </c>
      <c r="H114" s="18" t="s">
        <v>380</v>
      </c>
      <c r="I114" s="4">
        <v>1</v>
      </c>
      <c r="J114" s="4" t="s">
        <v>388</v>
      </c>
      <c r="K114" s="6">
        <v>44958</v>
      </c>
      <c r="L114" s="6">
        <v>45107</v>
      </c>
      <c r="M114" s="4" t="s">
        <v>30</v>
      </c>
    </row>
    <row r="115" spans="1:13" ht="110.25" x14ac:dyDescent="0.25">
      <c r="A115" s="15" t="s">
        <v>389</v>
      </c>
      <c r="B115" s="18" t="s">
        <v>143</v>
      </c>
      <c r="C115" s="18" t="s">
        <v>390</v>
      </c>
      <c r="D115" s="18" t="s">
        <v>26</v>
      </c>
      <c r="E115" s="18" t="s">
        <v>18</v>
      </c>
      <c r="F115" s="18" t="s">
        <v>27</v>
      </c>
      <c r="G115" s="18" t="s">
        <v>43</v>
      </c>
      <c r="H115" s="18" t="s">
        <v>391</v>
      </c>
      <c r="I115" s="4">
        <v>4</v>
      </c>
      <c r="J115" s="4" t="s">
        <v>392</v>
      </c>
      <c r="K115" s="6">
        <v>44972</v>
      </c>
      <c r="L115" s="6">
        <v>45245</v>
      </c>
      <c r="M115" s="4" t="s">
        <v>30</v>
      </c>
    </row>
    <row r="116" spans="1:13" ht="141.75" x14ac:dyDescent="0.25">
      <c r="A116" s="15" t="s">
        <v>389</v>
      </c>
      <c r="B116" s="18" t="s">
        <v>61</v>
      </c>
      <c r="C116" s="18" t="s">
        <v>393</v>
      </c>
      <c r="D116" s="18" t="s">
        <v>17</v>
      </c>
      <c r="E116" s="18" t="s">
        <v>34</v>
      </c>
      <c r="F116" s="18" t="s">
        <v>27</v>
      </c>
      <c r="G116" s="18" t="s">
        <v>43</v>
      </c>
      <c r="H116" s="18" t="s">
        <v>391</v>
      </c>
      <c r="I116" s="4">
        <v>2</v>
      </c>
      <c r="J116" s="4" t="s">
        <v>100</v>
      </c>
      <c r="K116" s="6">
        <v>45031</v>
      </c>
      <c r="L116" s="6">
        <v>45245</v>
      </c>
      <c r="M116" s="4" t="s">
        <v>23</v>
      </c>
    </row>
    <row r="117" spans="1:13" ht="141.75" x14ac:dyDescent="0.25">
      <c r="A117" s="15" t="s">
        <v>389</v>
      </c>
      <c r="B117" s="18" t="s">
        <v>394</v>
      </c>
      <c r="C117" s="18" t="s">
        <v>395</v>
      </c>
      <c r="D117" s="18" t="s">
        <v>17</v>
      </c>
      <c r="E117" s="18" t="s">
        <v>108</v>
      </c>
      <c r="F117" s="18" t="s">
        <v>54</v>
      </c>
      <c r="G117" s="18" t="s">
        <v>43</v>
      </c>
      <c r="H117" s="18" t="s">
        <v>391</v>
      </c>
      <c r="I117" s="4">
        <v>10</v>
      </c>
      <c r="J117" s="4" t="s">
        <v>100</v>
      </c>
      <c r="K117" s="6">
        <v>44986</v>
      </c>
      <c r="L117" s="6">
        <v>45245</v>
      </c>
      <c r="M117" s="4" t="s">
        <v>23</v>
      </c>
    </row>
    <row r="118" spans="1:13" ht="94.5" x14ac:dyDescent="0.25">
      <c r="A118" s="15" t="s">
        <v>389</v>
      </c>
      <c r="B118" s="18" t="s">
        <v>396</v>
      </c>
      <c r="C118" s="18" t="s">
        <v>397</v>
      </c>
      <c r="D118" s="18" t="s">
        <v>33</v>
      </c>
      <c r="E118" s="18" t="s">
        <v>34</v>
      </c>
      <c r="F118" s="18" t="s">
        <v>27</v>
      </c>
      <c r="G118" s="18" t="s">
        <v>38</v>
      </c>
      <c r="H118" s="18" t="s">
        <v>391</v>
      </c>
      <c r="I118" s="4">
        <v>1</v>
      </c>
      <c r="J118" s="4" t="s">
        <v>241</v>
      </c>
      <c r="K118" s="6">
        <v>45170</v>
      </c>
      <c r="L118" s="6">
        <v>45260</v>
      </c>
      <c r="M118" s="4" t="s">
        <v>30</v>
      </c>
    </row>
    <row r="119" spans="1:13" ht="110.25" x14ac:dyDescent="0.25">
      <c r="A119" s="15" t="s">
        <v>398</v>
      </c>
      <c r="B119" s="18" t="s">
        <v>399</v>
      </c>
      <c r="C119" s="18" t="s">
        <v>400</v>
      </c>
      <c r="D119" s="18" t="s">
        <v>26</v>
      </c>
      <c r="E119" s="18" t="s">
        <v>70</v>
      </c>
      <c r="F119" s="18" t="s">
        <v>19</v>
      </c>
      <c r="G119" s="18" t="s">
        <v>43</v>
      </c>
      <c r="H119" s="18" t="s">
        <v>401</v>
      </c>
      <c r="I119" s="4">
        <v>2</v>
      </c>
      <c r="J119" s="4" t="s">
        <v>157</v>
      </c>
      <c r="K119" s="6">
        <v>44986</v>
      </c>
      <c r="L119" s="6">
        <v>45260</v>
      </c>
      <c r="M119" s="4" t="s">
        <v>23</v>
      </c>
    </row>
    <row r="120" spans="1:13" ht="141.75" x14ac:dyDescent="0.25">
      <c r="A120" s="15" t="s">
        <v>398</v>
      </c>
      <c r="B120" s="18" t="s">
        <v>402</v>
      </c>
      <c r="C120" s="18" t="s">
        <v>403</v>
      </c>
      <c r="D120" s="18" t="s">
        <v>17</v>
      </c>
      <c r="E120" s="18" t="s">
        <v>34</v>
      </c>
      <c r="F120" s="18" t="s">
        <v>54</v>
      </c>
      <c r="G120" s="20" t="s">
        <v>49</v>
      </c>
      <c r="H120" s="18" t="s">
        <v>401</v>
      </c>
      <c r="I120" s="4">
        <v>4</v>
      </c>
      <c r="J120" s="4" t="s">
        <v>404</v>
      </c>
      <c r="K120" s="6">
        <v>44986</v>
      </c>
      <c r="L120" s="6">
        <v>45260</v>
      </c>
      <c r="M120" s="4" t="s">
        <v>23</v>
      </c>
    </row>
    <row r="121" spans="1:13" ht="78.75" x14ac:dyDescent="0.25">
      <c r="A121" s="15" t="s">
        <v>398</v>
      </c>
      <c r="B121" s="18" t="s">
        <v>405</v>
      </c>
      <c r="C121" s="18" t="s">
        <v>406</v>
      </c>
      <c r="D121" s="18" t="s">
        <v>33</v>
      </c>
      <c r="E121" s="18" t="s">
        <v>18</v>
      </c>
      <c r="F121" s="18" t="s">
        <v>54</v>
      </c>
      <c r="G121" s="18" t="s">
        <v>43</v>
      </c>
      <c r="H121" s="18" t="s">
        <v>401</v>
      </c>
      <c r="I121" s="4">
        <v>4</v>
      </c>
      <c r="J121" s="4" t="s">
        <v>404</v>
      </c>
      <c r="K121" s="6">
        <v>44986</v>
      </c>
      <c r="L121" s="6">
        <v>45260</v>
      </c>
      <c r="M121" s="4" t="s">
        <v>23</v>
      </c>
    </row>
    <row r="122" spans="1:13" ht="157.5" x14ac:dyDescent="0.25">
      <c r="A122" s="15" t="s">
        <v>398</v>
      </c>
      <c r="B122" s="18" t="s">
        <v>407</v>
      </c>
      <c r="C122" s="18" t="s">
        <v>408</v>
      </c>
      <c r="D122" s="18" t="s">
        <v>26</v>
      </c>
      <c r="E122" s="18" t="s">
        <v>18</v>
      </c>
      <c r="F122" s="18" t="s">
        <v>19</v>
      </c>
      <c r="G122" s="18" t="s">
        <v>20</v>
      </c>
      <c r="H122" s="18" t="s">
        <v>401</v>
      </c>
      <c r="I122" s="4">
        <v>1</v>
      </c>
      <c r="J122" s="4" t="s">
        <v>409</v>
      </c>
      <c r="K122" s="6">
        <v>45108</v>
      </c>
      <c r="L122" s="6">
        <v>45137</v>
      </c>
      <c r="M122" s="4" t="s">
        <v>30</v>
      </c>
    </row>
    <row r="123" spans="1:13" ht="110.25" x14ac:dyDescent="0.25">
      <c r="A123" s="15" t="s">
        <v>410</v>
      </c>
      <c r="B123" s="18" t="s">
        <v>143</v>
      </c>
      <c r="C123" s="18" t="s">
        <v>411</v>
      </c>
      <c r="D123" s="18" t="s">
        <v>26</v>
      </c>
      <c r="E123" s="18" t="s">
        <v>18</v>
      </c>
      <c r="F123" s="18" t="s">
        <v>27</v>
      </c>
      <c r="G123" s="18" t="s">
        <v>43</v>
      </c>
      <c r="H123" s="18" t="s">
        <v>55</v>
      </c>
      <c r="I123" s="4">
        <v>2</v>
      </c>
      <c r="J123" s="4" t="s">
        <v>127</v>
      </c>
      <c r="K123" s="6">
        <v>44967</v>
      </c>
      <c r="L123" s="6">
        <v>45250</v>
      </c>
      <c r="M123" s="4" t="s">
        <v>23</v>
      </c>
    </row>
    <row r="124" spans="1:13" ht="141.75" x14ac:dyDescent="0.25">
      <c r="A124" s="15" t="s">
        <v>410</v>
      </c>
      <c r="B124" s="18" t="s">
        <v>61</v>
      </c>
      <c r="C124" s="18" t="s">
        <v>412</v>
      </c>
      <c r="D124" s="18" t="s">
        <v>17</v>
      </c>
      <c r="E124" s="18" t="s">
        <v>34</v>
      </c>
      <c r="F124" s="18" t="s">
        <v>27</v>
      </c>
      <c r="G124" s="18" t="s">
        <v>43</v>
      </c>
      <c r="H124" s="18" t="s">
        <v>55</v>
      </c>
      <c r="I124" s="4">
        <v>6</v>
      </c>
      <c r="J124" s="4" t="s">
        <v>100</v>
      </c>
      <c r="K124" s="6">
        <v>44986</v>
      </c>
      <c r="L124" s="6">
        <v>45290</v>
      </c>
      <c r="M124" s="4" t="s">
        <v>23</v>
      </c>
    </row>
    <row r="125" spans="1:13" ht="78.75" x14ac:dyDescent="0.25">
      <c r="A125" s="15" t="s">
        <v>410</v>
      </c>
      <c r="B125" s="18" t="s">
        <v>413</v>
      </c>
      <c r="C125" s="18" t="s">
        <v>414</v>
      </c>
      <c r="D125" s="18" t="s">
        <v>33</v>
      </c>
      <c r="E125" s="18" t="s">
        <v>18</v>
      </c>
      <c r="F125" s="18" t="s">
        <v>27</v>
      </c>
      <c r="G125" s="18" t="s">
        <v>43</v>
      </c>
      <c r="H125" s="18" t="s">
        <v>55</v>
      </c>
      <c r="I125" s="4">
        <v>4</v>
      </c>
      <c r="J125" s="4" t="s">
        <v>341</v>
      </c>
      <c r="K125" s="6">
        <v>45200</v>
      </c>
      <c r="L125" s="6">
        <v>45290</v>
      </c>
      <c r="M125" s="4" t="s">
        <v>73</v>
      </c>
    </row>
    <row r="126" spans="1:13" ht="110.25" x14ac:dyDescent="0.25">
      <c r="A126" s="15" t="s">
        <v>410</v>
      </c>
      <c r="B126" s="18" t="s">
        <v>82</v>
      </c>
      <c r="C126" s="18" t="s">
        <v>83</v>
      </c>
      <c r="D126" s="18" t="s">
        <v>26</v>
      </c>
      <c r="E126" s="18" t="s">
        <v>18</v>
      </c>
      <c r="F126" s="18" t="s">
        <v>27</v>
      </c>
      <c r="G126" s="18" t="s">
        <v>43</v>
      </c>
      <c r="H126" s="18" t="s">
        <v>84</v>
      </c>
      <c r="I126" s="4">
        <v>13</v>
      </c>
      <c r="J126" s="4" t="s">
        <v>415</v>
      </c>
      <c r="K126" s="6">
        <v>44958</v>
      </c>
      <c r="L126" s="6">
        <v>45275</v>
      </c>
      <c r="M126" s="4" t="s">
        <v>30</v>
      </c>
    </row>
    <row r="127" spans="1:13" ht="141.75" x14ac:dyDescent="0.25">
      <c r="A127" s="15" t="s">
        <v>416</v>
      </c>
      <c r="B127" s="18" t="s">
        <v>417</v>
      </c>
      <c r="C127" s="18" t="s">
        <v>418</v>
      </c>
      <c r="D127" s="18" t="s">
        <v>17</v>
      </c>
      <c r="E127" s="18" t="s">
        <v>18</v>
      </c>
      <c r="F127" s="18" t="s">
        <v>27</v>
      </c>
      <c r="G127" s="18" t="s">
        <v>38</v>
      </c>
      <c r="H127" s="18" t="s">
        <v>419</v>
      </c>
      <c r="I127" s="4">
        <v>1</v>
      </c>
      <c r="J127" s="4" t="s">
        <v>154</v>
      </c>
      <c r="K127" s="6">
        <v>44963</v>
      </c>
      <c r="L127" s="6">
        <v>44991</v>
      </c>
      <c r="M127" s="4" t="s">
        <v>23</v>
      </c>
    </row>
    <row r="128" spans="1:13" ht="157.5" x14ac:dyDescent="0.25">
      <c r="A128" s="15" t="s">
        <v>416</v>
      </c>
      <c r="B128" s="18" t="s">
        <v>420</v>
      </c>
      <c r="C128" s="18" t="s">
        <v>421</v>
      </c>
      <c r="D128" s="18" t="s">
        <v>17</v>
      </c>
      <c r="E128" s="18" t="s">
        <v>70</v>
      </c>
      <c r="F128" s="18" t="s">
        <v>48</v>
      </c>
      <c r="G128" s="18" t="s">
        <v>20</v>
      </c>
      <c r="H128" s="18" t="s">
        <v>422</v>
      </c>
      <c r="I128" s="4">
        <v>1</v>
      </c>
      <c r="J128" s="14" t="s">
        <v>100</v>
      </c>
      <c r="K128" s="6">
        <v>45009</v>
      </c>
      <c r="L128" s="6">
        <v>45131</v>
      </c>
      <c r="M128" s="4" t="s">
        <v>23</v>
      </c>
    </row>
    <row r="129" spans="1:13" ht="141.75" x14ac:dyDescent="0.25">
      <c r="A129" s="15" t="s">
        <v>416</v>
      </c>
      <c r="B129" s="18" t="s">
        <v>423</v>
      </c>
      <c r="C129" s="22" t="s">
        <v>424</v>
      </c>
      <c r="D129" s="18" t="s">
        <v>17</v>
      </c>
      <c r="E129" s="18" t="s">
        <v>34</v>
      </c>
      <c r="F129" s="18" t="s">
        <v>27</v>
      </c>
      <c r="G129" s="18" t="s">
        <v>43</v>
      </c>
      <c r="H129" s="18" t="s">
        <v>425</v>
      </c>
      <c r="I129" s="14">
        <v>2</v>
      </c>
      <c r="J129" s="14" t="s">
        <v>100</v>
      </c>
      <c r="K129" s="6">
        <v>45048</v>
      </c>
      <c r="L129" s="6">
        <v>45275</v>
      </c>
      <c r="M129" s="4" t="s">
        <v>23</v>
      </c>
    </row>
    <row r="130" spans="1:13" ht="141.75" x14ac:dyDescent="0.25">
      <c r="A130" s="15" t="s">
        <v>416</v>
      </c>
      <c r="B130" s="18" t="s">
        <v>426</v>
      </c>
      <c r="C130" s="18" t="s">
        <v>427</v>
      </c>
      <c r="D130" s="18" t="s">
        <v>17</v>
      </c>
      <c r="E130" s="18" t="s">
        <v>70</v>
      </c>
      <c r="F130" s="18" t="s">
        <v>54</v>
      </c>
      <c r="G130" s="20" t="s">
        <v>49</v>
      </c>
      <c r="H130" s="18" t="s">
        <v>428</v>
      </c>
      <c r="I130" s="4">
        <v>1</v>
      </c>
      <c r="J130" s="14" t="s">
        <v>429</v>
      </c>
      <c r="K130" s="6">
        <v>45090</v>
      </c>
      <c r="L130" s="6">
        <v>45120</v>
      </c>
      <c r="M130" s="4" t="s">
        <v>23</v>
      </c>
    </row>
    <row r="131" spans="1:13" ht="141.75" x14ac:dyDescent="0.25">
      <c r="A131" s="15" t="s">
        <v>430</v>
      </c>
      <c r="B131" s="18" t="s">
        <v>431</v>
      </c>
      <c r="C131" s="18" t="s">
        <v>432</v>
      </c>
      <c r="D131" s="18" t="s">
        <v>17</v>
      </c>
      <c r="E131" s="18" t="s">
        <v>34</v>
      </c>
      <c r="F131" s="18" t="s">
        <v>27</v>
      </c>
      <c r="G131" s="18" t="s">
        <v>98</v>
      </c>
      <c r="H131" s="18" t="s">
        <v>433</v>
      </c>
      <c r="I131" s="4">
        <v>1</v>
      </c>
      <c r="J131" s="4" t="s">
        <v>434</v>
      </c>
      <c r="K131" s="6">
        <v>44967</v>
      </c>
      <c r="L131" s="6">
        <v>45250</v>
      </c>
      <c r="M131" s="4" t="s">
        <v>30</v>
      </c>
    </row>
    <row r="132" spans="1:13" ht="110.25" x14ac:dyDescent="0.25">
      <c r="A132" s="15" t="s">
        <v>430</v>
      </c>
      <c r="B132" s="18" t="s">
        <v>435</v>
      </c>
      <c r="C132" s="18" t="s">
        <v>436</v>
      </c>
      <c r="D132" s="18" t="s">
        <v>26</v>
      </c>
      <c r="E132" s="18" t="s">
        <v>70</v>
      </c>
      <c r="F132" s="18" t="s">
        <v>54</v>
      </c>
      <c r="G132" s="18" t="s">
        <v>98</v>
      </c>
      <c r="H132" s="18" t="s">
        <v>437</v>
      </c>
      <c r="I132" s="4">
        <v>12</v>
      </c>
      <c r="J132" s="4" t="s">
        <v>320</v>
      </c>
      <c r="K132" s="6">
        <v>44958</v>
      </c>
      <c r="L132" s="6">
        <v>45290</v>
      </c>
      <c r="M132" s="4" t="s">
        <v>23</v>
      </c>
    </row>
    <row r="133" spans="1:13" ht="78.75" x14ac:dyDescent="0.25">
      <c r="A133" s="15" t="s">
        <v>430</v>
      </c>
      <c r="B133" s="18" t="s">
        <v>438</v>
      </c>
      <c r="C133" s="18" t="s">
        <v>439</v>
      </c>
      <c r="D133" s="18" t="s">
        <v>33</v>
      </c>
      <c r="E133" s="18" t="s">
        <v>108</v>
      </c>
      <c r="F133" s="18" t="s">
        <v>19</v>
      </c>
      <c r="G133" s="18" t="s">
        <v>43</v>
      </c>
      <c r="H133" s="18" t="s">
        <v>433</v>
      </c>
      <c r="I133" s="4">
        <v>2</v>
      </c>
      <c r="J133" s="4" t="s">
        <v>100</v>
      </c>
      <c r="K133" s="6">
        <v>44967</v>
      </c>
      <c r="L133" s="6">
        <v>45260</v>
      </c>
      <c r="M133" s="4" t="s">
        <v>23</v>
      </c>
    </row>
    <row r="134" spans="1:13" ht="110.25" x14ac:dyDescent="0.25">
      <c r="A134" s="15" t="s">
        <v>430</v>
      </c>
      <c r="B134" s="18" t="s">
        <v>440</v>
      </c>
      <c r="C134" s="18" t="s">
        <v>441</v>
      </c>
      <c r="D134" s="18" t="s">
        <v>26</v>
      </c>
      <c r="E134" s="18" t="s">
        <v>18</v>
      </c>
      <c r="F134" s="18" t="s">
        <v>27</v>
      </c>
      <c r="G134" s="18" t="s">
        <v>43</v>
      </c>
      <c r="H134" s="18" t="s">
        <v>433</v>
      </c>
      <c r="I134" s="4">
        <v>1</v>
      </c>
      <c r="J134" s="4" t="s">
        <v>135</v>
      </c>
      <c r="K134" s="6">
        <v>44995</v>
      </c>
      <c r="L134" s="6">
        <v>45107</v>
      </c>
      <c r="M134" s="4" t="s">
        <v>30</v>
      </c>
    </row>
    <row r="135" spans="1:13" x14ac:dyDescent="0.25">
      <c r="I135">
        <f>SUBTOTAL(9,I4:I134)</f>
        <v>388</v>
      </c>
    </row>
    <row r="137" spans="1:13" ht="15.75" x14ac:dyDescent="0.25">
      <c r="G137" s="5"/>
    </row>
    <row r="138" spans="1:13" ht="15.75" x14ac:dyDescent="0.25">
      <c r="G138" s="3"/>
    </row>
    <row r="139" spans="1:13" ht="15.75" x14ac:dyDescent="0.25">
      <c r="G139" s="4"/>
    </row>
    <row r="140" spans="1:13" ht="15.75" x14ac:dyDescent="0.25">
      <c r="G140" s="3"/>
    </row>
  </sheetData>
  <autoFilter ref="A3:M134" xr:uid="{6307DC15-8C7B-4498-89AB-8945ADE754ED}"/>
  <mergeCells count="2">
    <mergeCell ref="A2:M2"/>
    <mergeCell ref="A1:M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F66F6-4D4C-408C-A082-93629A229B33}">
  <dimension ref="A1:AE41"/>
  <sheetViews>
    <sheetView tabSelected="1" topLeftCell="D1" zoomScale="66" zoomScaleNormal="66" workbookViewId="0">
      <selection activeCell="M4" sqref="M4"/>
    </sheetView>
  </sheetViews>
  <sheetFormatPr baseColWidth="10" defaultColWidth="11.42578125" defaultRowHeight="15" x14ac:dyDescent="0.25"/>
  <cols>
    <col min="2" max="2" width="40.42578125" customWidth="1"/>
    <col min="3" max="3" width="51.85546875" customWidth="1"/>
    <col min="4" max="4" width="31.85546875" customWidth="1"/>
    <col min="5" max="5" width="23.85546875" customWidth="1"/>
    <col min="6" max="6" width="30.140625" customWidth="1"/>
    <col min="7" max="7" width="32" customWidth="1"/>
    <col min="8" max="8" width="30.5703125" customWidth="1"/>
    <col min="9" max="9" width="21.85546875" customWidth="1"/>
    <col min="10" max="10" width="30" customWidth="1"/>
    <col min="11" max="11" width="25.85546875" customWidth="1"/>
    <col min="12" max="12" width="22.85546875" customWidth="1"/>
    <col min="13" max="13" width="27" customWidth="1"/>
    <col min="14" max="21" width="11.5703125" hidden="1" customWidth="1"/>
    <col min="22" max="30" width="0" hidden="1" customWidth="1"/>
  </cols>
  <sheetData>
    <row r="1" spans="1:31" ht="26.25" x14ac:dyDescent="0.4">
      <c r="A1" s="107" t="s">
        <v>668</v>
      </c>
      <c r="B1" s="107"/>
      <c r="C1" s="107"/>
      <c r="D1" s="107"/>
      <c r="E1" s="107"/>
      <c r="F1" s="107"/>
      <c r="G1" s="107"/>
      <c r="H1" s="107"/>
      <c r="I1" s="107"/>
      <c r="J1" s="107"/>
      <c r="K1" s="107"/>
      <c r="L1" s="107"/>
      <c r="M1" s="107"/>
    </row>
    <row r="2" spans="1:31" ht="23.25" x14ac:dyDescent="0.25">
      <c r="A2" s="108" t="s">
        <v>442</v>
      </c>
      <c r="B2" s="108"/>
      <c r="C2" s="108"/>
      <c r="D2" s="108"/>
      <c r="E2" s="108"/>
      <c r="F2" s="108"/>
      <c r="G2" s="108"/>
      <c r="H2" s="108"/>
      <c r="I2" s="108"/>
      <c r="J2" s="108"/>
      <c r="K2" s="108"/>
      <c r="L2" s="108"/>
      <c r="M2" s="108"/>
      <c r="N2" s="24"/>
      <c r="O2" s="24"/>
      <c r="P2" s="24"/>
      <c r="Q2" s="24"/>
      <c r="R2" s="24"/>
      <c r="S2" s="24"/>
      <c r="T2" s="24"/>
      <c r="U2" s="24"/>
      <c r="V2" s="25"/>
      <c r="W2" s="25"/>
      <c r="X2" s="25"/>
      <c r="Y2" s="25"/>
      <c r="Z2" s="25"/>
      <c r="AA2" s="25"/>
      <c r="AB2" s="25"/>
      <c r="AC2" s="25"/>
      <c r="AD2" s="25"/>
      <c r="AE2" s="25"/>
    </row>
    <row r="3" spans="1:31" ht="47.25" x14ac:dyDescent="0.25">
      <c r="A3" s="26" t="s">
        <v>443</v>
      </c>
      <c r="B3" s="26" t="s">
        <v>444</v>
      </c>
      <c r="C3" s="26" t="s">
        <v>3</v>
      </c>
      <c r="D3" s="26" t="s">
        <v>4</v>
      </c>
      <c r="E3" s="26" t="s">
        <v>5</v>
      </c>
      <c r="F3" s="26" t="s">
        <v>6</v>
      </c>
      <c r="G3" s="26" t="s">
        <v>7</v>
      </c>
      <c r="H3" s="26" t="s">
        <v>8</v>
      </c>
      <c r="I3" s="26" t="s">
        <v>9</v>
      </c>
      <c r="J3" s="26" t="s">
        <v>10</v>
      </c>
      <c r="K3" s="26" t="s">
        <v>11</v>
      </c>
      <c r="L3" s="26" t="s">
        <v>12</v>
      </c>
      <c r="M3" s="26" t="s">
        <v>13</v>
      </c>
      <c r="N3" s="27" t="s">
        <v>445</v>
      </c>
      <c r="O3" s="89" t="s">
        <v>446</v>
      </c>
      <c r="P3" s="90"/>
      <c r="Q3" s="90"/>
      <c r="R3" s="90"/>
      <c r="S3" s="90"/>
      <c r="T3" s="90"/>
      <c r="U3" s="91"/>
      <c r="V3" s="92"/>
      <c r="W3" s="93"/>
      <c r="X3" s="93"/>
      <c r="Y3" s="93"/>
      <c r="Z3" s="94"/>
      <c r="AA3" s="95"/>
      <c r="AB3" s="96"/>
      <c r="AC3" s="96"/>
      <c r="AD3" s="97"/>
      <c r="AE3" s="25"/>
    </row>
    <row r="4" spans="1:31" ht="85.5" x14ac:dyDescent="0.25">
      <c r="A4" s="28">
        <v>1</v>
      </c>
      <c r="B4" s="29" t="s">
        <v>447</v>
      </c>
      <c r="C4" s="29" t="s">
        <v>448</v>
      </c>
      <c r="D4" s="30" t="s">
        <v>33</v>
      </c>
      <c r="E4" s="30" t="s">
        <v>18</v>
      </c>
      <c r="F4" s="30" t="s">
        <v>54</v>
      </c>
      <c r="G4" s="30" t="s">
        <v>38</v>
      </c>
      <c r="H4" s="30" t="s">
        <v>449</v>
      </c>
      <c r="I4" s="30">
        <v>5</v>
      </c>
      <c r="J4" s="30" t="s">
        <v>450</v>
      </c>
      <c r="K4" s="31">
        <v>44958</v>
      </c>
      <c r="L4" s="31">
        <v>45245</v>
      </c>
      <c r="M4" s="30" t="s">
        <v>30</v>
      </c>
      <c r="N4" s="19"/>
      <c r="O4" s="32"/>
      <c r="P4" s="8"/>
      <c r="Q4" s="8"/>
      <c r="R4" s="8"/>
      <c r="S4" s="8"/>
      <c r="T4" s="8"/>
      <c r="U4" s="8"/>
      <c r="V4" s="33">
        <v>1</v>
      </c>
      <c r="W4" s="33">
        <v>1</v>
      </c>
      <c r="X4" s="33">
        <v>1</v>
      </c>
      <c r="Y4" s="33"/>
      <c r="Z4" s="33"/>
      <c r="AA4" s="34" t="e">
        <f>AD4</f>
        <v>#REF!</v>
      </c>
      <c r="AB4" s="33" t="s">
        <v>451</v>
      </c>
      <c r="AC4" s="35">
        <v>1</v>
      </c>
      <c r="AD4" s="36" t="e">
        <f>AC4*100%/#REF!</f>
        <v>#REF!</v>
      </c>
      <c r="AE4" s="25"/>
    </row>
    <row r="5" spans="1:31" ht="114" x14ac:dyDescent="0.25">
      <c r="A5" s="28">
        <v>2</v>
      </c>
      <c r="B5" s="30" t="s">
        <v>452</v>
      </c>
      <c r="C5" s="30" t="s">
        <v>453</v>
      </c>
      <c r="D5" s="30" t="s">
        <v>33</v>
      </c>
      <c r="E5" s="30" t="s">
        <v>70</v>
      </c>
      <c r="F5" s="30" t="s">
        <v>54</v>
      </c>
      <c r="G5" s="30" t="s">
        <v>43</v>
      </c>
      <c r="H5" s="30" t="s">
        <v>449</v>
      </c>
      <c r="I5" s="30">
        <v>1</v>
      </c>
      <c r="J5" s="30" t="s">
        <v>454</v>
      </c>
      <c r="K5" s="37">
        <v>44986</v>
      </c>
      <c r="L5" s="37">
        <v>45230</v>
      </c>
      <c r="M5" s="30" t="s">
        <v>30</v>
      </c>
      <c r="N5" s="19"/>
      <c r="O5" s="32"/>
      <c r="P5" s="8"/>
      <c r="Q5" s="8"/>
      <c r="R5" s="8"/>
      <c r="S5" s="8"/>
      <c r="T5" s="8"/>
      <c r="U5" s="8"/>
      <c r="V5" s="33"/>
      <c r="W5" s="33"/>
      <c r="X5" s="33"/>
      <c r="Y5" s="33"/>
      <c r="Z5" s="33"/>
      <c r="AA5" s="34"/>
      <c r="AB5" s="33"/>
      <c r="AC5" s="35"/>
      <c r="AD5" s="36"/>
      <c r="AE5" s="25"/>
    </row>
    <row r="6" spans="1:31" ht="85.5" x14ac:dyDescent="0.25">
      <c r="A6" s="28">
        <v>3</v>
      </c>
      <c r="B6" s="29" t="s">
        <v>455</v>
      </c>
      <c r="C6" s="30" t="s">
        <v>456</v>
      </c>
      <c r="D6" s="30" t="s">
        <v>26</v>
      </c>
      <c r="E6" s="30" t="s">
        <v>34</v>
      </c>
      <c r="F6" s="30" t="s">
        <v>54</v>
      </c>
      <c r="G6" s="30" t="s">
        <v>49</v>
      </c>
      <c r="H6" s="30" t="s">
        <v>449</v>
      </c>
      <c r="I6" s="30">
        <v>3</v>
      </c>
      <c r="J6" s="30" t="s">
        <v>56</v>
      </c>
      <c r="K6" s="37">
        <v>45019</v>
      </c>
      <c r="L6" s="37">
        <v>45245</v>
      </c>
      <c r="M6" s="30" t="s">
        <v>73</v>
      </c>
      <c r="N6" s="19"/>
      <c r="O6" s="32"/>
      <c r="P6" s="8"/>
      <c r="Q6" s="8"/>
      <c r="R6" s="8"/>
      <c r="S6" s="8"/>
      <c r="T6" s="8"/>
      <c r="U6" s="8"/>
      <c r="V6" s="33"/>
      <c r="W6" s="33"/>
      <c r="X6" s="33"/>
      <c r="Y6" s="33"/>
      <c r="Z6" s="33"/>
      <c r="AA6" s="34"/>
      <c r="AB6" s="33"/>
      <c r="AC6" s="35"/>
      <c r="AD6" s="36"/>
      <c r="AE6" s="25"/>
    </row>
    <row r="7" spans="1:31" ht="156.75" x14ac:dyDescent="0.25">
      <c r="A7" s="28">
        <v>4</v>
      </c>
      <c r="B7" s="38" t="s">
        <v>457</v>
      </c>
      <c r="C7" s="39" t="s">
        <v>458</v>
      </c>
      <c r="D7" s="39" t="s">
        <v>17</v>
      </c>
      <c r="E7" s="39" t="s">
        <v>18</v>
      </c>
      <c r="F7" s="39" t="s">
        <v>54</v>
      </c>
      <c r="G7" s="39" t="s">
        <v>43</v>
      </c>
      <c r="H7" s="39" t="s">
        <v>449</v>
      </c>
      <c r="I7" s="39">
        <v>3</v>
      </c>
      <c r="J7" s="39" t="s">
        <v>459</v>
      </c>
      <c r="K7" s="37">
        <v>45047</v>
      </c>
      <c r="L7" s="37">
        <v>45245</v>
      </c>
      <c r="M7" s="39" t="s">
        <v>73</v>
      </c>
      <c r="N7" s="19"/>
      <c r="O7" s="32"/>
      <c r="P7" s="8"/>
      <c r="Q7" s="8"/>
      <c r="R7" s="8"/>
      <c r="S7" s="8"/>
      <c r="T7" s="8"/>
      <c r="U7" s="8"/>
      <c r="V7" s="33">
        <v>0</v>
      </c>
      <c r="W7" s="33">
        <v>0</v>
      </c>
      <c r="X7" s="33">
        <v>0</v>
      </c>
      <c r="Y7" s="33"/>
      <c r="Z7" s="33"/>
      <c r="AA7" s="34">
        <f>AD7</f>
        <v>0.66666666666666663</v>
      </c>
      <c r="AB7" s="33"/>
      <c r="AC7" s="35">
        <v>2</v>
      </c>
      <c r="AD7" s="36">
        <f>AC7*100%/I7</f>
        <v>0.66666666666666663</v>
      </c>
      <c r="AE7" s="25"/>
    </row>
    <row r="8" spans="1:31" ht="242.25" x14ac:dyDescent="0.25">
      <c r="A8" s="28">
        <v>5</v>
      </c>
      <c r="B8" s="40" t="s">
        <v>460</v>
      </c>
      <c r="C8" s="30" t="s">
        <v>461</v>
      </c>
      <c r="D8" s="30" t="s">
        <v>17</v>
      </c>
      <c r="E8" s="30" t="s">
        <v>108</v>
      </c>
      <c r="F8" s="30" t="s">
        <v>54</v>
      </c>
      <c r="G8" s="30" t="s">
        <v>462</v>
      </c>
      <c r="H8" s="30" t="s">
        <v>463</v>
      </c>
      <c r="I8" s="30">
        <v>10</v>
      </c>
      <c r="J8" s="30" t="s">
        <v>464</v>
      </c>
      <c r="K8" s="37">
        <v>45048</v>
      </c>
      <c r="L8" s="37">
        <v>45230</v>
      </c>
      <c r="M8" s="30" t="s">
        <v>23</v>
      </c>
      <c r="N8" s="25"/>
      <c r="O8" s="25"/>
      <c r="P8" s="25"/>
      <c r="Q8" s="25"/>
      <c r="R8" s="25"/>
      <c r="S8" s="25"/>
      <c r="T8" s="25"/>
      <c r="U8" s="25"/>
      <c r="V8" s="25"/>
      <c r="W8" s="25"/>
      <c r="X8" s="25"/>
      <c r="Y8" s="25"/>
      <c r="AB8" s="25"/>
      <c r="AC8" s="25"/>
      <c r="AD8" s="25"/>
      <c r="AE8" s="25"/>
    </row>
    <row r="9" spans="1:31" ht="99.75" x14ac:dyDescent="0.25">
      <c r="A9" s="28">
        <v>6</v>
      </c>
      <c r="B9" s="41" t="s">
        <v>465</v>
      </c>
      <c r="C9" s="42" t="s">
        <v>466</v>
      </c>
      <c r="D9" s="30" t="s">
        <v>26</v>
      </c>
      <c r="E9" s="30" t="s">
        <v>70</v>
      </c>
      <c r="F9" s="30" t="s">
        <v>48</v>
      </c>
      <c r="G9" s="30" t="s">
        <v>467</v>
      </c>
      <c r="H9" s="30" t="s">
        <v>468</v>
      </c>
      <c r="I9" s="29">
        <v>1</v>
      </c>
      <c r="J9" s="29" t="s">
        <v>469</v>
      </c>
      <c r="K9" s="37">
        <v>44958</v>
      </c>
      <c r="L9" s="37">
        <v>45260</v>
      </c>
      <c r="M9" s="30" t="s">
        <v>30</v>
      </c>
      <c r="N9" s="25"/>
      <c r="O9" s="25"/>
      <c r="P9" s="25"/>
      <c r="Q9" s="25"/>
      <c r="R9" s="25"/>
      <c r="S9" s="25"/>
      <c r="T9" s="25"/>
      <c r="U9" s="25"/>
      <c r="V9" s="25"/>
      <c r="W9" s="25"/>
      <c r="X9" s="25"/>
      <c r="Y9" s="25"/>
      <c r="AB9" s="25"/>
      <c r="AC9" s="25"/>
      <c r="AD9" s="25"/>
      <c r="AE9" s="25"/>
    </row>
    <row r="10" spans="1:31" ht="99.75" x14ac:dyDescent="0.25">
      <c r="A10" s="28">
        <v>7</v>
      </c>
      <c r="B10" s="43" t="s">
        <v>470</v>
      </c>
      <c r="C10" s="43" t="s">
        <v>471</v>
      </c>
      <c r="D10" s="30" t="s">
        <v>17</v>
      </c>
      <c r="E10" s="30" t="s">
        <v>472</v>
      </c>
      <c r="F10" s="30" t="s">
        <v>19</v>
      </c>
      <c r="G10" s="30" t="s">
        <v>473</v>
      </c>
      <c r="H10" s="30" t="s">
        <v>468</v>
      </c>
      <c r="I10" s="29">
        <v>1</v>
      </c>
      <c r="J10" s="29" t="s">
        <v>474</v>
      </c>
      <c r="K10" s="37">
        <v>44958</v>
      </c>
      <c r="L10" s="37">
        <v>45260</v>
      </c>
      <c r="M10" s="30" t="s">
        <v>30</v>
      </c>
      <c r="N10" s="25"/>
      <c r="O10" s="25"/>
      <c r="P10" s="25"/>
      <c r="Q10" s="25"/>
      <c r="R10" s="25"/>
      <c r="S10" s="25"/>
      <c r="T10" s="25"/>
      <c r="U10" s="25"/>
      <c r="V10" s="25"/>
      <c r="W10" s="25"/>
      <c r="X10" s="25"/>
      <c r="Y10" s="25"/>
      <c r="AB10" s="25"/>
      <c r="AC10" s="25"/>
      <c r="AD10" s="25"/>
      <c r="AE10" s="25"/>
    </row>
    <row r="11" spans="1:31" ht="99.75" x14ac:dyDescent="0.25">
      <c r="A11" s="28">
        <v>8</v>
      </c>
      <c r="B11" s="43" t="s">
        <v>475</v>
      </c>
      <c r="C11" s="43" t="s">
        <v>476</v>
      </c>
      <c r="D11" s="30" t="s">
        <v>33</v>
      </c>
      <c r="E11" s="30" t="s">
        <v>18</v>
      </c>
      <c r="F11" s="30" t="s">
        <v>27</v>
      </c>
      <c r="G11" s="30" t="s">
        <v>467</v>
      </c>
      <c r="H11" s="30" t="s">
        <v>468</v>
      </c>
      <c r="I11" s="29">
        <v>2</v>
      </c>
      <c r="J11" s="29" t="s">
        <v>477</v>
      </c>
      <c r="K11" s="37">
        <v>45047</v>
      </c>
      <c r="L11" s="37">
        <v>45275</v>
      </c>
      <c r="M11" s="30" t="s">
        <v>30</v>
      </c>
      <c r="N11" s="25"/>
      <c r="O11" s="25"/>
      <c r="P11" s="25"/>
      <c r="Q11" s="25"/>
      <c r="R11" s="25"/>
      <c r="S11" s="25"/>
      <c r="T11" s="25"/>
      <c r="U11" s="25"/>
      <c r="V11" s="25"/>
      <c r="W11" s="25"/>
      <c r="X11" s="25"/>
      <c r="Y11" s="25"/>
      <c r="AB11" s="25"/>
      <c r="AC11" s="25"/>
      <c r="AD11" s="25"/>
      <c r="AE11" s="25"/>
    </row>
    <row r="12" spans="1:31" ht="99.75" x14ac:dyDescent="0.25">
      <c r="A12" s="28">
        <v>9</v>
      </c>
      <c r="B12" s="44" t="s">
        <v>478</v>
      </c>
      <c r="C12" s="45" t="s">
        <v>479</v>
      </c>
      <c r="D12" s="30" t="s">
        <v>17</v>
      </c>
      <c r="E12" s="30" t="s">
        <v>18</v>
      </c>
      <c r="F12" s="30" t="s">
        <v>27</v>
      </c>
      <c r="G12" s="30" t="s">
        <v>467</v>
      </c>
      <c r="H12" s="45" t="s">
        <v>480</v>
      </c>
      <c r="I12" s="46">
        <v>12</v>
      </c>
      <c r="J12" s="47" t="s">
        <v>481</v>
      </c>
      <c r="K12" s="37">
        <v>44986</v>
      </c>
      <c r="L12" s="37">
        <v>45260</v>
      </c>
      <c r="M12" s="46" t="s">
        <v>73</v>
      </c>
      <c r="N12" s="48" t="s">
        <v>482</v>
      </c>
      <c r="O12" s="49" t="s">
        <v>73</v>
      </c>
      <c r="P12" s="25"/>
      <c r="Q12" s="25"/>
      <c r="R12" s="25"/>
      <c r="S12" s="25"/>
      <c r="T12" s="25"/>
      <c r="U12" s="25"/>
      <c r="V12" s="25"/>
      <c r="W12" s="25"/>
      <c r="X12" s="25"/>
      <c r="Y12" s="25"/>
      <c r="AB12" s="25"/>
      <c r="AC12" s="25"/>
      <c r="AD12" s="25"/>
      <c r="AE12" s="25"/>
    </row>
    <row r="13" spans="1:31" ht="114" x14ac:dyDescent="0.25">
      <c r="A13" s="28">
        <v>10</v>
      </c>
      <c r="B13" s="29" t="s">
        <v>483</v>
      </c>
      <c r="C13" s="29" t="s">
        <v>484</v>
      </c>
      <c r="D13" s="29" t="s">
        <v>33</v>
      </c>
      <c r="E13" s="29" t="s">
        <v>34</v>
      </c>
      <c r="F13" s="29" t="s">
        <v>27</v>
      </c>
      <c r="G13" s="30" t="s">
        <v>49</v>
      </c>
      <c r="H13" s="29" t="s">
        <v>485</v>
      </c>
      <c r="I13" s="29">
        <v>600</v>
      </c>
      <c r="J13" s="29" t="s">
        <v>486</v>
      </c>
      <c r="K13" s="50">
        <v>45017</v>
      </c>
      <c r="L13" s="50">
        <v>45275</v>
      </c>
      <c r="M13" s="29" t="s">
        <v>30</v>
      </c>
      <c r="N13" s="25"/>
      <c r="O13" s="25"/>
      <c r="P13" s="25"/>
      <c r="Q13" s="25"/>
      <c r="R13" s="25"/>
      <c r="S13" s="25"/>
      <c r="T13" s="25"/>
      <c r="U13" s="25"/>
      <c r="V13" s="25"/>
      <c r="W13" s="25"/>
      <c r="X13" s="25"/>
      <c r="Y13" s="25"/>
      <c r="AB13" s="25"/>
      <c r="AC13" s="25"/>
      <c r="AD13" s="25"/>
      <c r="AE13" s="25"/>
    </row>
    <row r="14" spans="1:31" ht="99.75" x14ac:dyDescent="0.25">
      <c r="A14" s="28">
        <v>11</v>
      </c>
      <c r="B14" s="29" t="s">
        <v>487</v>
      </c>
      <c r="C14" s="29" t="s">
        <v>488</v>
      </c>
      <c r="D14" s="29" t="s">
        <v>17</v>
      </c>
      <c r="E14" s="29" t="s">
        <v>70</v>
      </c>
      <c r="F14" s="29" t="s">
        <v>54</v>
      </c>
      <c r="G14" s="29" t="s">
        <v>43</v>
      </c>
      <c r="H14" s="29" t="s">
        <v>485</v>
      </c>
      <c r="I14" s="29">
        <v>6</v>
      </c>
      <c r="J14" s="29" t="s">
        <v>486</v>
      </c>
      <c r="K14" s="50">
        <v>45017</v>
      </c>
      <c r="L14" s="50">
        <v>45275</v>
      </c>
      <c r="M14" s="29" t="s">
        <v>30</v>
      </c>
      <c r="N14" s="25"/>
      <c r="O14" s="25"/>
      <c r="P14" s="25"/>
      <c r="Q14" s="25"/>
      <c r="R14" s="25"/>
      <c r="S14" s="25"/>
      <c r="T14" s="25"/>
      <c r="U14" s="25"/>
      <c r="V14" s="25"/>
      <c r="W14" s="25"/>
      <c r="X14" s="25"/>
      <c r="Y14" s="25"/>
      <c r="Z14" s="25"/>
      <c r="AA14" s="25"/>
      <c r="AB14" s="25"/>
      <c r="AC14" s="25"/>
      <c r="AD14" s="25"/>
      <c r="AE14" s="25"/>
    </row>
    <row r="15" spans="1:31" ht="128.25" x14ac:dyDescent="0.25">
      <c r="A15" s="28">
        <v>12</v>
      </c>
      <c r="B15" s="38" t="s">
        <v>489</v>
      </c>
      <c r="C15" s="38" t="s">
        <v>490</v>
      </c>
      <c r="D15" s="38" t="s">
        <v>33</v>
      </c>
      <c r="E15" s="38" t="s">
        <v>18</v>
      </c>
      <c r="F15" s="38" t="s">
        <v>27</v>
      </c>
      <c r="G15" s="38" t="s">
        <v>43</v>
      </c>
      <c r="H15" s="38" t="s">
        <v>485</v>
      </c>
      <c r="I15" s="38">
        <v>3</v>
      </c>
      <c r="J15" s="38" t="s">
        <v>491</v>
      </c>
      <c r="K15" s="50">
        <v>45017</v>
      </c>
      <c r="L15" s="50">
        <v>45275</v>
      </c>
      <c r="M15" s="38" t="s">
        <v>30</v>
      </c>
      <c r="N15" s="25"/>
      <c r="O15" s="25"/>
      <c r="P15" s="25"/>
      <c r="Q15" s="25"/>
      <c r="R15" s="25"/>
      <c r="S15" s="25"/>
      <c r="T15" s="25"/>
      <c r="U15" s="25"/>
      <c r="V15" s="25"/>
      <c r="W15" s="25"/>
      <c r="X15" s="25"/>
      <c r="Y15" s="25"/>
      <c r="Z15" s="25"/>
      <c r="AA15" s="25"/>
      <c r="AB15" s="25"/>
      <c r="AC15" s="25"/>
      <c r="AD15" s="25"/>
      <c r="AE15" s="25"/>
    </row>
    <row r="16" spans="1:31" ht="57" x14ac:dyDescent="0.25">
      <c r="A16" s="28">
        <v>13</v>
      </c>
      <c r="B16" s="38" t="s">
        <v>492</v>
      </c>
      <c r="C16" s="38" t="s">
        <v>493</v>
      </c>
      <c r="D16" s="38" t="s">
        <v>33</v>
      </c>
      <c r="E16" s="38" t="s">
        <v>34</v>
      </c>
      <c r="F16" s="38" t="s">
        <v>27</v>
      </c>
      <c r="G16" s="38" t="s">
        <v>38</v>
      </c>
      <c r="H16" s="38" t="s">
        <v>485</v>
      </c>
      <c r="I16" s="38">
        <v>3</v>
      </c>
      <c r="J16" s="38" t="s">
        <v>491</v>
      </c>
      <c r="K16" s="50">
        <v>45047</v>
      </c>
      <c r="L16" s="50">
        <v>45275</v>
      </c>
      <c r="M16" s="38" t="s">
        <v>30</v>
      </c>
      <c r="N16" s="25"/>
      <c r="O16" s="25"/>
      <c r="P16" s="25"/>
      <c r="Q16" s="25"/>
      <c r="R16" s="25"/>
      <c r="S16" s="25"/>
      <c r="T16" s="25"/>
      <c r="U16" s="25"/>
      <c r="V16" s="25"/>
      <c r="W16" s="25"/>
      <c r="X16" s="25"/>
      <c r="Y16" s="25"/>
      <c r="Z16" s="25"/>
      <c r="AA16" s="25"/>
      <c r="AB16" s="25"/>
      <c r="AC16" s="25"/>
      <c r="AD16" s="25"/>
      <c r="AE16" s="25"/>
    </row>
    <row r="17" spans="1:31" ht="85.5" x14ac:dyDescent="0.25">
      <c r="A17" s="28">
        <v>14</v>
      </c>
      <c r="B17" s="30" t="s">
        <v>494</v>
      </c>
      <c r="C17" s="30" t="s">
        <v>495</v>
      </c>
      <c r="D17" s="30" t="s">
        <v>26</v>
      </c>
      <c r="E17" s="30" t="s">
        <v>34</v>
      </c>
      <c r="F17" s="30" t="s">
        <v>27</v>
      </c>
      <c r="G17" s="30" t="s">
        <v>43</v>
      </c>
      <c r="H17" s="30" t="s">
        <v>496</v>
      </c>
      <c r="I17" s="30">
        <v>10</v>
      </c>
      <c r="J17" s="30" t="s">
        <v>497</v>
      </c>
      <c r="K17" s="37">
        <v>44986</v>
      </c>
      <c r="L17" s="37">
        <v>45260</v>
      </c>
      <c r="M17" s="30" t="s">
        <v>30</v>
      </c>
      <c r="N17" s="25"/>
      <c r="O17" s="25"/>
      <c r="P17" s="25"/>
      <c r="Q17" s="25"/>
      <c r="R17" s="25"/>
      <c r="S17" s="25"/>
      <c r="T17" s="25"/>
      <c r="U17" s="25"/>
      <c r="V17" s="25"/>
      <c r="W17" s="25"/>
      <c r="X17" s="25"/>
      <c r="Y17" s="25"/>
      <c r="Z17" s="25"/>
      <c r="AA17" s="25"/>
      <c r="AB17" s="25"/>
      <c r="AC17" s="25"/>
      <c r="AD17" s="25"/>
      <c r="AE17" s="25"/>
    </row>
    <row r="18" spans="1:31" ht="85.5" x14ac:dyDescent="0.25">
      <c r="A18" s="28">
        <v>15</v>
      </c>
      <c r="B18" s="51" t="s">
        <v>498</v>
      </c>
      <c r="C18" s="51" t="s">
        <v>499</v>
      </c>
      <c r="D18" s="30" t="s">
        <v>26</v>
      </c>
      <c r="E18" s="30" t="s">
        <v>34</v>
      </c>
      <c r="F18" s="30" t="s">
        <v>27</v>
      </c>
      <c r="G18" s="30" t="s">
        <v>43</v>
      </c>
      <c r="H18" s="38" t="s">
        <v>496</v>
      </c>
      <c r="I18" s="30">
        <v>11</v>
      </c>
      <c r="J18" s="51" t="s">
        <v>500</v>
      </c>
      <c r="K18" s="52">
        <v>44972</v>
      </c>
      <c r="L18" s="53">
        <v>45275</v>
      </c>
      <c r="M18" s="30" t="s">
        <v>30</v>
      </c>
      <c r="N18" s="25"/>
      <c r="O18" s="25"/>
      <c r="P18" s="25"/>
      <c r="Q18" s="25"/>
      <c r="R18" s="25"/>
      <c r="S18" s="25"/>
      <c r="T18" s="25"/>
      <c r="U18" s="25"/>
      <c r="V18" s="25"/>
      <c r="W18" s="25"/>
      <c r="X18" s="25"/>
      <c r="Y18" s="25"/>
      <c r="Z18" s="25"/>
      <c r="AA18" s="25"/>
      <c r="AB18" s="25"/>
      <c r="AC18" s="25"/>
      <c r="AD18" s="25"/>
      <c r="AE18" s="25"/>
    </row>
    <row r="19" spans="1:31" ht="99.75" x14ac:dyDescent="0.25">
      <c r="A19" s="28">
        <v>16</v>
      </c>
      <c r="B19" s="43" t="s">
        <v>501</v>
      </c>
      <c r="C19" s="43" t="s">
        <v>502</v>
      </c>
      <c r="D19" s="39" t="s">
        <v>33</v>
      </c>
      <c r="E19" s="39" t="s">
        <v>70</v>
      </c>
      <c r="F19" s="39" t="s">
        <v>48</v>
      </c>
      <c r="G19" s="39" t="s">
        <v>98</v>
      </c>
      <c r="H19" s="38" t="s">
        <v>503</v>
      </c>
      <c r="I19" s="38">
        <v>1</v>
      </c>
      <c r="J19" s="38" t="s">
        <v>504</v>
      </c>
      <c r="K19" s="37">
        <v>45017</v>
      </c>
      <c r="L19" s="37">
        <v>45275</v>
      </c>
      <c r="M19" s="39" t="s">
        <v>30</v>
      </c>
      <c r="N19" s="25"/>
      <c r="O19" s="25"/>
      <c r="P19" s="25"/>
      <c r="Q19" s="25"/>
      <c r="R19" s="25"/>
      <c r="S19" s="25"/>
      <c r="T19" s="25"/>
      <c r="U19" s="25"/>
      <c r="V19" s="25"/>
      <c r="W19" s="25"/>
      <c r="X19" s="25"/>
      <c r="Y19" s="25"/>
      <c r="Z19" s="25"/>
      <c r="AA19" s="25"/>
      <c r="AB19" s="25"/>
      <c r="AC19" s="25"/>
      <c r="AD19" s="25"/>
      <c r="AE19" s="25"/>
    </row>
    <row r="20" spans="1:31" ht="85.5" x14ac:dyDescent="0.25">
      <c r="A20" s="28">
        <f>+A19+1</f>
        <v>17</v>
      </c>
      <c r="B20" s="30" t="s">
        <v>505</v>
      </c>
      <c r="C20" s="30" t="s">
        <v>506</v>
      </c>
      <c r="D20" s="30" t="s">
        <v>26</v>
      </c>
      <c r="E20" s="30" t="s">
        <v>70</v>
      </c>
      <c r="F20" s="30" t="s">
        <v>48</v>
      </c>
      <c r="G20" s="30" t="s">
        <v>98</v>
      </c>
      <c r="H20" s="30" t="s">
        <v>503</v>
      </c>
      <c r="I20" s="30">
        <v>33</v>
      </c>
      <c r="J20" s="30" t="s">
        <v>56</v>
      </c>
      <c r="K20" s="37">
        <v>45017</v>
      </c>
      <c r="L20" s="37">
        <v>45275</v>
      </c>
      <c r="M20" s="30" t="s">
        <v>30</v>
      </c>
      <c r="N20" s="25"/>
      <c r="O20" s="25"/>
      <c r="P20" s="25"/>
      <c r="Q20" s="25"/>
      <c r="R20" s="25"/>
      <c r="S20" s="25"/>
      <c r="T20" s="25"/>
      <c r="U20" s="25"/>
      <c r="V20" s="25"/>
      <c r="W20" s="25"/>
      <c r="X20" s="25"/>
      <c r="Y20" s="25"/>
      <c r="Z20" s="25"/>
      <c r="AA20" s="25"/>
      <c r="AB20" s="25"/>
      <c r="AC20" s="25"/>
      <c r="AD20" s="25"/>
      <c r="AE20" s="25"/>
    </row>
    <row r="21" spans="1:31" ht="99.75" x14ac:dyDescent="0.25">
      <c r="A21" s="28">
        <f t="shared" ref="A21:A41" si="0">+A20+1</f>
        <v>18</v>
      </c>
      <c r="B21" s="30" t="s">
        <v>507</v>
      </c>
      <c r="C21" s="30" t="s">
        <v>508</v>
      </c>
      <c r="D21" s="30" t="s">
        <v>17</v>
      </c>
      <c r="E21" s="30" t="s">
        <v>34</v>
      </c>
      <c r="F21" s="30" t="s">
        <v>27</v>
      </c>
      <c r="G21" s="30" t="s">
        <v>98</v>
      </c>
      <c r="H21" s="30" t="s">
        <v>503</v>
      </c>
      <c r="I21" s="30">
        <v>30</v>
      </c>
      <c r="J21" s="30" t="s">
        <v>56</v>
      </c>
      <c r="K21" s="37">
        <v>45017</v>
      </c>
      <c r="L21" s="37">
        <v>45275</v>
      </c>
      <c r="M21" s="30" t="s">
        <v>30</v>
      </c>
      <c r="N21" s="25"/>
      <c r="O21" s="25"/>
      <c r="P21" s="25"/>
      <c r="Q21" s="25"/>
      <c r="R21" s="25"/>
      <c r="S21" s="25"/>
      <c r="T21" s="25"/>
      <c r="U21" s="25"/>
      <c r="V21" s="25"/>
      <c r="W21" s="25"/>
      <c r="X21" s="25"/>
      <c r="Y21" s="25"/>
      <c r="Z21" s="25"/>
      <c r="AA21" s="25"/>
      <c r="AB21" s="25"/>
      <c r="AC21" s="25"/>
      <c r="AD21" s="25"/>
      <c r="AE21" s="25"/>
    </row>
    <row r="22" spans="1:31" ht="85.5" x14ac:dyDescent="0.25">
      <c r="A22" s="28">
        <f t="shared" si="0"/>
        <v>19</v>
      </c>
      <c r="B22" s="39" t="s">
        <v>509</v>
      </c>
      <c r="C22" s="39" t="s">
        <v>510</v>
      </c>
      <c r="D22" s="39" t="s">
        <v>26</v>
      </c>
      <c r="E22" s="39" t="s">
        <v>70</v>
      </c>
      <c r="F22" s="39" t="s">
        <v>48</v>
      </c>
      <c r="G22" s="39" t="s">
        <v>38</v>
      </c>
      <c r="H22" s="39" t="s">
        <v>511</v>
      </c>
      <c r="I22" s="39">
        <v>2</v>
      </c>
      <c r="J22" s="39" t="s">
        <v>512</v>
      </c>
      <c r="K22" s="37">
        <v>45047</v>
      </c>
      <c r="L22" s="37">
        <v>45199</v>
      </c>
      <c r="M22" s="39" t="s">
        <v>73</v>
      </c>
      <c r="N22" s="25"/>
      <c r="O22" s="25"/>
      <c r="P22" s="25"/>
      <c r="Q22" s="25"/>
      <c r="R22" s="25"/>
      <c r="S22" s="25"/>
      <c r="T22" s="25"/>
      <c r="U22" s="25"/>
      <c r="V22" s="25"/>
      <c r="W22" s="25"/>
      <c r="X22" s="25"/>
      <c r="Y22" s="25"/>
      <c r="Z22" s="25"/>
      <c r="AA22" s="25"/>
      <c r="AB22" s="25"/>
      <c r="AC22" s="25"/>
      <c r="AD22" s="25"/>
      <c r="AE22" s="25"/>
    </row>
    <row r="23" spans="1:31" ht="228" x14ac:dyDescent="0.25">
      <c r="A23" s="28">
        <f t="shared" si="0"/>
        <v>20</v>
      </c>
      <c r="B23" s="39" t="s">
        <v>513</v>
      </c>
      <c r="C23" s="39" t="s">
        <v>514</v>
      </c>
      <c r="D23" s="39" t="s">
        <v>17</v>
      </c>
      <c r="E23" s="39" t="s">
        <v>18</v>
      </c>
      <c r="F23" s="39" t="s">
        <v>27</v>
      </c>
      <c r="G23" s="39" t="s">
        <v>43</v>
      </c>
      <c r="H23" s="39" t="s">
        <v>515</v>
      </c>
      <c r="I23" s="39">
        <v>6</v>
      </c>
      <c r="J23" s="39" t="s">
        <v>516</v>
      </c>
      <c r="K23" s="37">
        <v>44929</v>
      </c>
      <c r="L23" s="37" t="s">
        <v>177</v>
      </c>
      <c r="M23" s="39" t="s">
        <v>30</v>
      </c>
      <c r="N23" s="25"/>
      <c r="O23" s="25"/>
      <c r="P23" s="25"/>
      <c r="Q23" s="25"/>
      <c r="R23" s="25"/>
      <c r="S23" s="25"/>
      <c r="T23" s="25"/>
      <c r="U23" s="25"/>
      <c r="V23" s="25"/>
      <c r="W23" s="25"/>
      <c r="X23" s="25"/>
      <c r="Y23" s="25"/>
      <c r="Z23" s="25"/>
      <c r="AA23" s="25"/>
      <c r="AB23" s="25"/>
      <c r="AC23" s="25"/>
      <c r="AD23" s="25"/>
      <c r="AE23" s="25"/>
    </row>
    <row r="24" spans="1:31" ht="213.75" x14ac:dyDescent="0.25">
      <c r="A24" s="28">
        <f t="shared" si="0"/>
        <v>21</v>
      </c>
      <c r="B24" s="38" t="s">
        <v>517</v>
      </c>
      <c r="C24" s="38" t="s">
        <v>518</v>
      </c>
      <c r="D24" s="38" t="s">
        <v>26</v>
      </c>
      <c r="E24" s="38" t="s">
        <v>42</v>
      </c>
      <c r="F24" s="38" t="s">
        <v>54</v>
      </c>
      <c r="G24" s="38" t="s">
        <v>519</v>
      </c>
      <c r="H24" s="38" t="s">
        <v>515</v>
      </c>
      <c r="I24" s="38">
        <v>7</v>
      </c>
      <c r="J24" s="38" t="s">
        <v>520</v>
      </c>
      <c r="K24" s="50">
        <v>45017</v>
      </c>
      <c r="L24" s="50">
        <v>45229</v>
      </c>
      <c r="M24" s="39" t="s">
        <v>30</v>
      </c>
      <c r="N24" s="25"/>
      <c r="O24" s="25"/>
      <c r="P24" s="25"/>
      <c r="Q24" s="25"/>
      <c r="R24" s="25"/>
      <c r="S24" s="25"/>
      <c r="T24" s="25"/>
      <c r="U24" s="25"/>
      <c r="V24" s="25"/>
      <c r="W24" s="25"/>
      <c r="X24" s="25"/>
      <c r="Y24" s="25"/>
      <c r="Z24" s="25"/>
      <c r="AA24" s="25"/>
      <c r="AB24" s="25"/>
      <c r="AC24" s="25"/>
      <c r="AD24" s="25"/>
      <c r="AE24" s="25"/>
    </row>
    <row r="25" spans="1:31" ht="85.5" x14ac:dyDescent="0.25">
      <c r="A25" s="28">
        <f t="shared" si="0"/>
        <v>22</v>
      </c>
      <c r="B25" s="39" t="s">
        <v>521</v>
      </c>
      <c r="C25" s="39" t="s">
        <v>522</v>
      </c>
      <c r="D25" s="39" t="s">
        <v>33</v>
      </c>
      <c r="E25" s="39" t="s">
        <v>18</v>
      </c>
      <c r="F25" s="39" t="s">
        <v>27</v>
      </c>
      <c r="G25" s="39" t="s">
        <v>43</v>
      </c>
      <c r="H25" s="38" t="s">
        <v>515</v>
      </c>
      <c r="I25" s="39">
        <v>2</v>
      </c>
      <c r="J25" s="39" t="s">
        <v>523</v>
      </c>
      <c r="K25" s="37">
        <v>44927</v>
      </c>
      <c r="L25" s="37">
        <v>45261</v>
      </c>
      <c r="M25" s="39" t="s">
        <v>73</v>
      </c>
      <c r="N25" s="25"/>
      <c r="O25" s="25"/>
      <c r="P25" s="25"/>
      <c r="Q25" s="25"/>
      <c r="R25" s="25"/>
      <c r="S25" s="25"/>
      <c r="T25" s="25"/>
      <c r="U25" s="25"/>
      <c r="V25" s="25"/>
      <c r="W25" s="25"/>
      <c r="X25" s="25"/>
      <c r="Y25" s="25"/>
      <c r="Z25" s="25"/>
      <c r="AA25" s="25"/>
      <c r="AB25" s="25"/>
      <c r="AC25" s="25"/>
      <c r="AD25" s="25"/>
      <c r="AE25" s="25"/>
    </row>
    <row r="26" spans="1:31" ht="85.5" x14ac:dyDescent="0.25">
      <c r="A26" s="28">
        <f t="shared" si="0"/>
        <v>23</v>
      </c>
      <c r="B26" s="29" t="s">
        <v>524</v>
      </c>
      <c r="C26" s="29" t="s">
        <v>525</v>
      </c>
      <c r="D26" s="29" t="s">
        <v>26</v>
      </c>
      <c r="E26" s="29" t="s">
        <v>18</v>
      </c>
      <c r="F26" s="29" t="s">
        <v>27</v>
      </c>
      <c r="G26" s="29" t="s">
        <v>43</v>
      </c>
      <c r="H26" s="29" t="s">
        <v>526</v>
      </c>
      <c r="I26" s="29">
        <v>45</v>
      </c>
      <c r="J26" s="29" t="s">
        <v>527</v>
      </c>
      <c r="K26" s="55">
        <v>45016</v>
      </c>
      <c r="L26" s="55">
        <v>45275</v>
      </c>
      <c r="M26" s="29" t="s">
        <v>30</v>
      </c>
      <c r="N26" s="25"/>
      <c r="O26" s="25"/>
      <c r="P26" s="25"/>
      <c r="Q26" s="25"/>
      <c r="R26" s="25"/>
      <c r="S26" s="25"/>
      <c r="T26" s="25"/>
      <c r="U26" s="25"/>
      <c r="V26" s="25"/>
      <c r="W26" s="25"/>
      <c r="X26" s="25"/>
      <c r="Y26" s="25"/>
      <c r="Z26" s="25"/>
      <c r="AA26" s="25"/>
      <c r="AB26" s="25"/>
      <c r="AC26" s="25"/>
      <c r="AD26" s="25"/>
      <c r="AE26" s="25"/>
    </row>
    <row r="27" spans="1:31" ht="142.5" x14ac:dyDescent="0.25">
      <c r="A27" s="28">
        <f t="shared" si="0"/>
        <v>24</v>
      </c>
      <c r="B27" s="30" t="s">
        <v>528</v>
      </c>
      <c r="C27" s="30" t="s">
        <v>529</v>
      </c>
      <c r="D27" s="29" t="s">
        <v>26</v>
      </c>
      <c r="E27" s="29" t="s">
        <v>34</v>
      </c>
      <c r="F27" s="29" t="s">
        <v>54</v>
      </c>
      <c r="G27" s="29" t="s">
        <v>462</v>
      </c>
      <c r="H27" s="29" t="s">
        <v>526</v>
      </c>
      <c r="I27" s="29">
        <v>6</v>
      </c>
      <c r="J27" s="29" t="s">
        <v>527</v>
      </c>
      <c r="K27" s="55">
        <v>45016</v>
      </c>
      <c r="L27" s="55">
        <v>45260</v>
      </c>
      <c r="M27" s="29" t="s">
        <v>30</v>
      </c>
    </row>
    <row r="28" spans="1:31" ht="99.75" x14ac:dyDescent="0.25">
      <c r="A28" s="28">
        <f t="shared" si="0"/>
        <v>25</v>
      </c>
      <c r="B28" s="30" t="s">
        <v>530</v>
      </c>
      <c r="C28" s="30" t="s">
        <v>531</v>
      </c>
      <c r="D28" s="30" t="s">
        <v>17</v>
      </c>
      <c r="E28" s="29" t="s">
        <v>108</v>
      </c>
      <c r="F28" s="29" t="s">
        <v>54</v>
      </c>
      <c r="G28" s="29" t="s">
        <v>49</v>
      </c>
      <c r="H28" s="29" t="s">
        <v>526</v>
      </c>
      <c r="I28" s="29">
        <v>250</v>
      </c>
      <c r="J28" s="29" t="s">
        <v>532</v>
      </c>
      <c r="K28" s="55">
        <v>45046</v>
      </c>
      <c r="L28" s="55">
        <v>45202</v>
      </c>
      <c r="M28" s="29" t="s">
        <v>23</v>
      </c>
    </row>
    <row r="29" spans="1:31" ht="85.5" x14ac:dyDescent="0.25">
      <c r="A29" s="28">
        <f t="shared" si="0"/>
        <v>26</v>
      </c>
      <c r="B29" s="29" t="s">
        <v>533</v>
      </c>
      <c r="C29" s="30" t="s">
        <v>534</v>
      </c>
      <c r="D29" s="30" t="s">
        <v>33</v>
      </c>
      <c r="E29" s="29" t="s">
        <v>34</v>
      </c>
      <c r="F29" s="29" t="s">
        <v>27</v>
      </c>
      <c r="G29" s="29" t="s">
        <v>49</v>
      </c>
      <c r="H29" s="29" t="s">
        <v>526</v>
      </c>
      <c r="I29" s="29">
        <v>1000</v>
      </c>
      <c r="J29" s="29" t="s">
        <v>535</v>
      </c>
      <c r="K29" s="55">
        <v>45046</v>
      </c>
      <c r="L29" s="55">
        <v>45275</v>
      </c>
      <c r="M29" s="29" t="s">
        <v>23</v>
      </c>
    </row>
    <row r="30" spans="1:31" ht="99.75" x14ac:dyDescent="0.25">
      <c r="A30" s="28">
        <f t="shared" si="0"/>
        <v>27</v>
      </c>
      <c r="B30" s="43" t="s">
        <v>536</v>
      </c>
      <c r="C30" s="39" t="s">
        <v>537</v>
      </c>
      <c r="D30" s="56" t="s">
        <v>33</v>
      </c>
      <c r="E30" s="38" t="s">
        <v>34</v>
      </c>
      <c r="F30" s="38" t="s">
        <v>27</v>
      </c>
      <c r="G30" s="38" t="s">
        <v>49</v>
      </c>
      <c r="H30" s="38" t="s">
        <v>526</v>
      </c>
      <c r="I30" s="38">
        <v>8</v>
      </c>
      <c r="J30" s="38" t="s">
        <v>538</v>
      </c>
      <c r="K30" s="57">
        <v>44985</v>
      </c>
      <c r="L30" s="57">
        <v>45260</v>
      </c>
      <c r="M30" s="54" t="s">
        <v>73</v>
      </c>
    </row>
    <row r="31" spans="1:31" ht="85.5" x14ac:dyDescent="0.25">
      <c r="A31" s="28">
        <f t="shared" si="0"/>
        <v>28</v>
      </c>
      <c r="B31" s="30" t="s">
        <v>539</v>
      </c>
      <c r="C31" s="30" t="s">
        <v>540</v>
      </c>
      <c r="D31" s="30" t="s">
        <v>26</v>
      </c>
      <c r="E31" s="30" t="s">
        <v>18</v>
      </c>
      <c r="F31" s="30" t="s">
        <v>54</v>
      </c>
      <c r="G31" s="30" t="s">
        <v>38</v>
      </c>
      <c r="H31" s="30" t="s">
        <v>541</v>
      </c>
      <c r="I31" s="30">
        <v>1</v>
      </c>
      <c r="J31" s="30" t="s">
        <v>542</v>
      </c>
      <c r="K31" s="37">
        <v>45048</v>
      </c>
      <c r="L31" s="37">
        <v>45260</v>
      </c>
      <c r="M31" s="30" t="s">
        <v>73</v>
      </c>
    </row>
    <row r="32" spans="1:31" ht="142.5" x14ac:dyDescent="0.25">
      <c r="A32" s="28">
        <f t="shared" si="0"/>
        <v>29</v>
      </c>
      <c r="B32" s="30" t="s">
        <v>543</v>
      </c>
      <c r="C32" s="30" t="s">
        <v>544</v>
      </c>
      <c r="D32" s="30" t="s">
        <v>17</v>
      </c>
      <c r="E32" s="30" t="s">
        <v>108</v>
      </c>
      <c r="F32" s="30" t="s">
        <v>19</v>
      </c>
      <c r="G32" s="30" t="s">
        <v>43</v>
      </c>
      <c r="H32" s="30" t="s">
        <v>545</v>
      </c>
      <c r="I32" s="30">
        <v>2</v>
      </c>
      <c r="J32" s="30" t="s">
        <v>546</v>
      </c>
      <c r="K32" s="37">
        <v>44986</v>
      </c>
      <c r="L32" s="37">
        <v>45260</v>
      </c>
      <c r="M32" s="30" t="s">
        <v>30</v>
      </c>
    </row>
    <row r="33" spans="1:31" ht="99.75" x14ac:dyDescent="0.25">
      <c r="A33" s="28">
        <f t="shared" si="0"/>
        <v>30</v>
      </c>
      <c r="B33" s="30" t="s">
        <v>547</v>
      </c>
      <c r="C33" s="30" t="s">
        <v>548</v>
      </c>
      <c r="D33" s="30" t="s">
        <v>17</v>
      </c>
      <c r="E33" s="30" t="s">
        <v>108</v>
      </c>
      <c r="F33" s="30" t="s">
        <v>19</v>
      </c>
      <c r="G33" s="30" t="s">
        <v>43</v>
      </c>
      <c r="H33" s="30" t="s">
        <v>545</v>
      </c>
      <c r="I33" s="30">
        <v>2</v>
      </c>
      <c r="J33" s="30" t="s">
        <v>546</v>
      </c>
      <c r="K33" s="37">
        <v>44986</v>
      </c>
      <c r="L33" s="37">
        <v>45260</v>
      </c>
      <c r="M33" s="30" t="s">
        <v>30</v>
      </c>
    </row>
    <row r="34" spans="1:31" ht="85.5" x14ac:dyDescent="0.25">
      <c r="A34" s="28">
        <f t="shared" si="0"/>
        <v>31</v>
      </c>
      <c r="B34" s="30" t="s">
        <v>549</v>
      </c>
      <c r="C34" s="30" t="s">
        <v>550</v>
      </c>
      <c r="D34" s="30" t="s">
        <v>26</v>
      </c>
      <c r="E34" s="30" t="s">
        <v>18</v>
      </c>
      <c r="F34" s="30" t="s">
        <v>19</v>
      </c>
      <c r="G34" s="30" t="s">
        <v>43</v>
      </c>
      <c r="H34" s="30" t="s">
        <v>545</v>
      </c>
      <c r="I34" s="30">
        <v>4</v>
      </c>
      <c r="J34" s="30" t="s">
        <v>551</v>
      </c>
      <c r="K34" s="37">
        <v>44986</v>
      </c>
      <c r="L34" s="37">
        <v>45260</v>
      </c>
      <c r="M34" s="30" t="s">
        <v>30</v>
      </c>
    </row>
    <row r="35" spans="1:31" ht="99.75" x14ac:dyDescent="0.25">
      <c r="A35" s="28">
        <f t="shared" si="0"/>
        <v>32</v>
      </c>
      <c r="B35" s="39" t="s">
        <v>552</v>
      </c>
      <c r="C35" s="39" t="s">
        <v>553</v>
      </c>
      <c r="D35" s="39" t="s">
        <v>17</v>
      </c>
      <c r="E35" s="39" t="s">
        <v>108</v>
      </c>
      <c r="F35" s="39" t="s">
        <v>19</v>
      </c>
      <c r="G35" s="39" t="s">
        <v>43</v>
      </c>
      <c r="H35" s="39" t="s">
        <v>554</v>
      </c>
      <c r="I35" s="39">
        <v>2</v>
      </c>
      <c r="J35" s="39" t="s">
        <v>546</v>
      </c>
      <c r="K35" s="37">
        <v>44986</v>
      </c>
      <c r="L35" s="37">
        <v>45260</v>
      </c>
      <c r="M35" s="39" t="s">
        <v>30</v>
      </c>
    </row>
    <row r="36" spans="1:31" ht="85.5" x14ac:dyDescent="0.25">
      <c r="A36" s="28">
        <f t="shared" si="0"/>
        <v>33</v>
      </c>
      <c r="B36" s="39" t="s">
        <v>555</v>
      </c>
      <c r="C36" s="39" t="s">
        <v>556</v>
      </c>
      <c r="D36" s="39" t="s">
        <v>26</v>
      </c>
      <c r="E36" s="39" t="s">
        <v>108</v>
      </c>
      <c r="F36" s="39" t="s">
        <v>19</v>
      </c>
      <c r="G36" s="39" t="s">
        <v>519</v>
      </c>
      <c r="H36" s="39" t="s">
        <v>554</v>
      </c>
      <c r="I36" s="39">
        <v>1</v>
      </c>
      <c r="J36" s="39" t="s">
        <v>557</v>
      </c>
      <c r="K36" s="37">
        <v>44986</v>
      </c>
      <c r="L36" s="37">
        <v>45260</v>
      </c>
      <c r="M36" s="39" t="s">
        <v>73</v>
      </c>
    </row>
    <row r="37" spans="1:31" ht="85.5" x14ac:dyDescent="0.25">
      <c r="A37" s="28">
        <f t="shared" si="0"/>
        <v>34</v>
      </c>
      <c r="B37" s="38" t="s">
        <v>558</v>
      </c>
      <c r="C37" s="39" t="s">
        <v>559</v>
      </c>
      <c r="D37" s="39" t="s">
        <v>26</v>
      </c>
      <c r="E37" s="39" t="s">
        <v>108</v>
      </c>
      <c r="F37" s="39" t="s">
        <v>19</v>
      </c>
      <c r="G37" s="39" t="s">
        <v>43</v>
      </c>
      <c r="H37" s="39" t="s">
        <v>554</v>
      </c>
      <c r="I37" s="39">
        <v>1</v>
      </c>
      <c r="J37" s="39" t="s">
        <v>560</v>
      </c>
      <c r="K37" s="37">
        <v>44986</v>
      </c>
      <c r="L37" s="37">
        <v>45260</v>
      </c>
      <c r="M37" s="39" t="s">
        <v>73</v>
      </c>
    </row>
    <row r="38" spans="1:31" ht="128.25" x14ac:dyDescent="0.25">
      <c r="A38" s="28">
        <f t="shared" si="0"/>
        <v>35</v>
      </c>
      <c r="B38" s="38" t="s">
        <v>561</v>
      </c>
      <c r="C38" s="38" t="s">
        <v>562</v>
      </c>
      <c r="D38" s="38" t="s">
        <v>17</v>
      </c>
      <c r="E38" s="38" t="s">
        <v>108</v>
      </c>
      <c r="F38" s="38" t="s">
        <v>19</v>
      </c>
      <c r="G38" s="38" t="s">
        <v>43</v>
      </c>
      <c r="H38" s="38" t="s">
        <v>563</v>
      </c>
      <c r="I38" s="38">
        <v>18</v>
      </c>
      <c r="J38" s="38" t="s">
        <v>564</v>
      </c>
      <c r="K38" s="57">
        <v>44986</v>
      </c>
      <c r="L38" s="57">
        <v>45260</v>
      </c>
      <c r="M38" s="39" t="s">
        <v>30</v>
      </c>
    </row>
    <row r="39" spans="1:31" ht="171" x14ac:dyDescent="0.25">
      <c r="A39" s="28">
        <f t="shared" si="0"/>
        <v>36</v>
      </c>
      <c r="B39" s="38" t="s">
        <v>565</v>
      </c>
      <c r="C39" s="38" t="s">
        <v>566</v>
      </c>
      <c r="D39" s="38" t="s">
        <v>33</v>
      </c>
      <c r="E39" s="38" t="s">
        <v>34</v>
      </c>
      <c r="F39" s="38" t="s">
        <v>27</v>
      </c>
      <c r="G39" s="38" t="s">
        <v>43</v>
      </c>
      <c r="H39" s="38" t="s">
        <v>567</v>
      </c>
      <c r="I39" s="38">
        <v>33</v>
      </c>
      <c r="J39" s="38" t="s">
        <v>568</v>
      </c>
      <c r="K39" s="57">
        <v>44593</v>
      </c>
      <c r="L39" s="57">
        <v>44910</v>
      </c>
      <c r="M39" s="39" t="s">
        <v>30</v>
      </c>
      <c r="N39" s="38"/>
      <c r="O39" s="38"/>
      <c r="P39" s="38"/>
      <c r="Q39" s="38"/>
      <c r="R39" s="38"/>
      <c r="S39" s="38"/>
      <c r="T39" s="38"/>
      <c r="U39" s="38"/>
      <c r="V39" s="38"/>
      <c r="W39" s="57"/>
      <c r="X39" s="57"/>
      <c r="Y39" s="39"/>
      <c r="Z39" s="38"/>
      <c r="AA39" s="38"/>
      <c r="AB39" s="38"/>
      <c r="AC39" s="38"/>
      <c r="AD39" s="38"/>
      <c r="AE39" s="38"/>
    </row>
    <row r="40" spans="1:31" ht="171" x14ac:dyDescent="0.25">
      <c r="A40" s="28">
        <f t="shared" si="0"/>
        <v>37</v>
      </c>
      <c r="B40" s="38" t="s">
        <v>569</v>
      </c>
      <c r="C40" s="39" t="s">
        <v>570</v>
      </c>
      <c r="D40" s="39" t="s">
        <v>33</v>
      </c>
      <c r="E40" s="39" t="s">
        <v>34</v>
      </c>
      <c r="F40" s="39" t="s">
        <v>27</v>
      </c>
      <c r="G40" s="39" t="s">
        <v>43</v>
      </c>
      <c r="H40" s="39" t="s">
        <v>567</v>
      </c>
      <c r="I40" s="39">
        <v>33</v>
      </c>
      <c r="J40" s="39" t="s">
        <v>571</v>
      </c>
      <c r="K40" s="37">
        <v>44593</v>
      </c>
      <c r="L40" s="37">
        <v>44910</v>
      </c>
      <c r="M40" s="39" t="s">
        <v>30</v>
      </c>
    </row>
    <row r="41" spans="1:31" ht="242.25" x14ac:dyDescent="0.25">
      <c r="A41" s="28">
        <f t="shared" si="0"/>
        <v>38</v>
      </c>
      <c r="B41" s="38" t="s">
        <v>572</v>
      </c>
      <c r="C41" s="39" t="s">
        <v>573</v>
      </c>
      <c r="D41" s="39" t="s">
        <v>17</v>
      </c>
      <c r="E41" s="39" t="s">
        <v>42</v>
      </c>
      <c r="F41" s="39" t="s">
        <v>27</v>
      </c>
      <c r="G41" s="39" t="s">
        <v>43</v>
      </c>
      <c r="H41" s="39" t="s">
        <v>567</v>
      </c>
      <c r="I41" s="39">
        <v>1</v>
      </c>
      <c r="J41" s="39" t="s">
        <v>574</v>
      </c>
      <c r="K41" s="37">
        <v>44593</v>
      </c>
      <c r="L41" s="37">
        <v>44910</v>
      </c>
      <c r="M41" s="39" t="s">
        <v>73</v>
      </c>
    </row>
  </sheetData>
  <protectedRanges>
    <protectedRange algorithmName="SHA-512" hashValue="qCY6X1pAd2/dDnil2/NQFDrQNJpzSPalFaiIHbGYKmJ0zVL3isuqDVMsuRiBGAOCqko8rqUovFFx4wQQY9l4LQ==" saltValue="QXYnfwX0ori2G8UJzOtcLA==" spinCount="100000" sqref="G13 A2:M7 A8:A41" name="Rango1"/>
    <protectedRange algorithmName="SHA-512" hashValue="qCY6X1pAd2/dDnil2/NQFDrQNJpzSPalFaiIHbGYKmJ0zVL3isuqDVMsuRiBGAOCqko8rqUovFFx4wQQY9l4LQ==" saltValue="QXYnfwX0ori2G8UJzOtcLA==" spinCount="100000" sqref="B17:M17" name="Rango1_1"/>
    <protectedRange algorithmName="SHA-512" hashValue="qCY6X1pAd2/dDnil2/NQFDrQNJpzSPalFaiIHbGYKmJ0zVL3isuqDVMsuRiBGAOCqko8rqUovFFx4wQQY9l4LQ==" saltValue="QXYnfwX0ori2G8UJzOtcLA==" spinCount="100000" sqref="B18:M18" name="Rango1_2"/>
    <protectedRange algorithmName="SHA-512" hashValue="qCY6X1pAd2/dDnil2/NQFDrQNJpzSPalFaiIHbGYKmJ0zVL3isuqDVMsuRiBGAOCqko8rqUovFFx4wQQY9l4LQ==" saltValue="QXYnfwX0ori2G8UJzOtcLA==" spinCount="100000" sqref="B26:C29 H26:L29 H30" name="Rango1_3"/>
    <protectedRange algorithmName="SHA-512" hashValue="xYT/iwHpQyKF7RZGnYS676ovhP8lhowYrXMcshPf3pR3SQxTehu4IcZC+5tvDUaYNZJOLMxzpFFsBLa/tqGfrA==" saltValue="9D44FA0VBT1AIlx1M5f1aw==" spinCount="100000" sqref="D26:D27" name="Rango1_1_1"/>
    <protectedRange algorithmName="SHA-512" hashValue="xYT/iwHpQyKF7RZGnYS676ovhP8lhowYrXMcshPf3pR3SQxTehu4IcZC+5tvDUaYNZJOLMxzpFFsBLa/tqGfrA==" saltValue="9D44FA0VBT1AIlx1M5f1aw==" spinCount="100000" sqref="D28" name="Rango1_2_1"/>
    <protectedRange algorithmName="SHA-512" hashValue="xYT/iwHpQyKF7RZGnYS676ovhP8lhowYrXMcshPf3pR3SQxTehu4IcZC+5tvDUaYNZJOLMxzpFFsBLa/tqGfrA==" saltValue="9D44FA0VBT1AIlx1M5f1aw==" spinCount="100000" sqref="D29" name="Rango1_3_1"/>
    <protectedRange algorithmName="SHA-512" hashValue="xYT/iwHpQyKF7RZGnYS676ovhP8lhowYrXMcshPf3pR3SQxTehu4IcZC+5tvDUaYNZJOLMxzpFFsBLa/tqGfrA==" saltValue="9D44FA0VBT1AIlx1M5f1aw==" spinCount="100000" sqref="E27 E29:E30" name="Rango1_4"/>
    <protectedRange algorithmName="SHA-512" hashValue="xYT/iwHpQyKF7RZGnYS676ovhP8lhowYrXMcshPf3pR3SQxTehu4IcZC+5tvDUaYNZJOLMxzpFFsBLa/tqGfrA==" saltValue="9D44FA0VBT1AIlx1M5f1aw==" spinCount="100000" sqref="E28" name="Rango1_5"/>
    <protectedRange algorithmName="SHA-512" hashValue="xYT/iwHpQyKF7RZGnYS676ovhP8lhowYrXMcshPf3pR3SQxTehu4IcZC+5tvDUaYNZJOLMxzpFFsBLa/tqGfrA==" saltValue="9D44FA0VBT1AIlx1M5f1aw==" spinCount="100000" sqref="E26" name="Rango1_6"/>
    <protectedRange algorithmName="SHA-512" hashValue="xYT/iwHpQyKF7RZGnYS676ovhP8lhowYrXMcshPf3pR3SQxTehu4IcZC+5tvDUaYNZJOLMxzpFFsBLa/tqGfrA==" saltValue="9D44FA0VBT1AIlx1M5f1aw==" spinCount="100000" sqref="F26 F29:F30" name="Rango1_7"/>
    <protectedRange algorithmName="SHA-512" hashValue="xYT/iwHpQyKF7RZGnYS676ovhP8lhowYrXMcshPf3pR3SQxTehu4IcZC+5tvDUaYNZJOLMxzpFFsBLa/tqGfrA==" saltValue="9D44FA0VBT1AIlx1M5f1aw==" spinCount="100000" sqref="F27:F28" name="Rango1_8"/>
    <protectedRange algorithmName="SHA-512" hashValue="xYT/iwHpQyKF7RZGnYS676ovhP8lhowYrXMcshPf3pR3SQxTehu4IcZC+5tvDUaYNZJOLMxzpFFsBLa/tqGfrA==" saltValue="9D44FA0VBT1AIlx1M5f1aw==" spinCount="100000" sqref="G28" name="Rango1_9"/>
    <protectedRange algorithmName="SHA-512" hashValue="xYT/iwHpQyKF7RZGnYS676ovhP8lhowYrXMcshPf3pR3SQxTehu4IcZC+5tvDUaYNZJOLMxzpFFsBLa/tqGfrA==" saltValue="9D44FA0VBT1AIlx1M5f1aw==" spinCount="100000" sqref="G29:G30" name="Rango1_10"/>
    <protectedRange algorithmName="SHA-512" hashValue="xYT/iwHpQyKF7RZGnYS676ovhP8lhowYrXMcshPf3pR3SQxTehu4IcZC+5tvDUaYNZJOLMxzpFFsBLa/tqGfrA==" saltValue="9D44FA0VBT1AIlx1M5f1aw==" spinCount="100000" sqref="G27" name="Rango1_11"/>
    <protectedRange algorithmName="SHA-512" hashValue="xYT/iwHpQyKF7RZGnYS676ovhP8lhowYrXMcshPf3pR3SQxTehu4IcZC+5tvDUaYNZJOLMxzpFFsBLa/tqGfrA==" saltValue="9D44FA0VBT1AIlx1M5f1aw==" spinCount="100000" sqref="G26" name="Rango1_12"/>
    <protectedRange algorithmName="SHA-512" hashValue="xYT/iwHpQyKF7RZGnYS676ovhP8lhowYrXMcshPf3pR3SQxTehu4IcZC+5tvDUaYNZJOLMxzpFFsBLa/tqGfrA==" saltValue="9D44FA0VBT1AIlx1M5f1aw==" spinCount="100000" sqref="M26:M27" name="Rango1_13"/>
    <protectedRange algorithmName="SHA-512" hashValue="xYT/iwHpQyKF7RZGnYS676ovhP8lhowYrXMcshPf3pR3SQxTehu4IcZC+5tvDUaYNZJOLMxzpFFsBLa/tqGfrA==" saltValue="9D44FA0VBT1AIlx1M5f1aw==" spinCount="100000" sqref="M28" name="Rango1_15"/>
    <protectedRange algorithmName="SHA-512" hashValue="xYT/iwHpQyKF7RZGnYS676ovhP8lhowYrXMcshPf3pR3SQxTehu4IcZC+5tvDUaYNZJOLMxzpFFsBLa/tqGfrA==" saltValue="9D44FA0VBT1AIlx1M5f1aw==" spinCount="100000" sqref="M29" name="Rango1_16"/>
    <protectedRange algorithmName="SHA-512" hashValue="xYT/iwHpQyKF7RZGnYS676ovhP8lhowYrXMcshPf3pR3SQxTehu4IcZC+5tvDUaYNZJOLMxzpFFsBLa/tqGfrA==" saltValue="9D44FA0VBT1AIlx1M5f1aw==" spinCount="100000" sqref="D30" name="Rango1_14"/>
    <protectedRange algorithmName="SHA-512" hashValue="xYT/iwHpQyKF7RZGnYS676ovhP8lhowYrXMcshPf3pR3SQxTehu4IcZC+5tvDUaYNZJOLMxzpFFsBLa/tqGfrA==" saltValue="9D44FA0VBT1AIlx1M5f1aw==" spinCount="100000" sqref="M30" name="Rango1_17"/>
  </protectedRanges>
  <autoFilter ref="A3:M3" xr:uid="{8761FF49-E293-44B4-826C-F40018FD97FA}"/>
  <mergeCells count="5">
    <mergeCell ref="A2:M2"/>
    <mergeCell ref="O3:U3"/>
    <mergeCell ref="V3:Z3"/>
    <mergeCell ref="AA3:AD3"/>
    <mergeCell ref="A1:M1"/>
  </mergeCells>
  <pageMargins left="0.7" right="0.7" top="0.75" bottom="0.75" header="0.3" footer="0.3"/>
  <extLst>
    <ext xmlns:x14="http://schemas.microsoft.com/office/spreadsheetml/2009/9/main" uri="{CCE6A557-97BC-4b89-ADB6-D9C93CAAB3DF}">
      <x14:dataValidations xmlns:xm="http://schemas.microsoft.com/office/excel/2006/main" count="13">
        <x14:dataValidation type="list" allowBlank="1" showInputMessage="1" showErrorMessage="1" xr:uid="{7F17F4B9-A97B-44B4-965C-D26090ED94DE}">
          <x14:formula1>
            <xm:f>'C:\Users\kold\Downloads\[Copia de Matriz PPC de la SDG 2023.xlsx]Listas Desplegables'!#REF!</xm:f>
          </x14:formula1>
          <xm:sqref>M32:M38</xm:sqref>
        </x14:dataValidation>
        <x14:dataValidation type="list" allowBlank="1" showInputMessage="1" showErrorMessage="1" xr:uid="{4533FD99-6A69-4ACA-BF7F-48CDFEE20523}">
          <x14:formula1>
            <xm:f>'C:\Users\kold\Downloads\[Copia de Matriz PPC de la SDG 2023.xlsx]Listas Desplegables'!#REF!</xm:f>
          </x14:formula1>
          <xm:sqref>D32:G38</xm:sqref>
        </x14:dataValidation>
        <x14:dataValidation type="list" allowBlank="1" showInputMessage="1" showErrorMessage="1" xr:uid="{51A9EE27-46F1-4C56-94A2-AF7D2F3A9C2A}">
          <x14:formula1>
            <xm:f>'[Copia de Matriz PPC de la SDG 2023 DGH.xlsx]Listas Desplegables'!#REF!</xm:f>
          </x14:formula1>
          <xm:sqref>M31 D31:G31</xm:sqref>
        </x14:dataValidation>
        <x14:dataValidation type="list" allowBlank="1" showInputMessage="1" showErrorMessage="1" xr:uid="{F4605865-230F-41FD-A682-98FAFC2549C8}">
          <x14:formula1>
            <xm:f>'[Matriz PPC 2023 DAJ v2.xlsx]Listas Desplegables'!#REF!</xm:f>
          </x14:formula1>
          <xm:sqref>G26:G30</xm:sqref>
        </x14:dataValidation>
        <x14:dataValidation type="list" allowBlank="1" showInputMessage="1" showErrorMessage="1" xr:uid="{104E0DAB-0381-439A-972F-DD14730112E0}">
          <x14:formula1>
            <xm:f>'[Matriz PPC de la SDG 2023.xlsx]Listas Desplegables'!#REF!</xm:f>
          </x14:formula1>
          <xm:sqref>M23:M25 D23:G25</xm:sqref>
        </x14:dataValidation>
        <x14:dataValidation type="list" allowBlank="1" showInputMessage="1" showErrorMessage="1" xr:uid="{C1DB6545-A1E5-49CD-AB3C-0BB101BE8FDC}">
          <x14:formula1>
            <xm:f>'[Matriz PPC de la SDG 2023_DIT_v2.xlsx]Listas Desplegables'!#REF!</xm:f>
          </x14:formula1>
          <xm:sqref>M22 D22:G22</xm:sqref>
        </x14:dataValidation>
        <x14:dataValidation type="list" allowBlank="1" showInputMessage="1" showErrorMessage="1" xr:uid="{521E45CC-A840-4E46-9981-8D68C44FD2C0}">
          <x14:formula1>
            <xm:f>'[Matriz PPC de la SDG 2023 (1) (3).xlsx]Listas Desplegables'!#REF!</xm:f>
          </x14:formula1>
          <xm:sqref>M19:M21 D19:G21</xm:sqref>
        </x14:dataValidation>
        <x14:dataValidation type="list" allowBlank="1" showInputMessage="1" showErrorMessage="1" xr:uid="{14450F4F-FACF-42A4-BCB9-2873A2379B82}">
          <x14:formula1>
            <xm:f>'C:\Users\kold\Downloads\[FORMATO DEFINITIVO Matriz PPC 2023_MABZ.xlsx]Listas Desplegables'!#REF!</xm:f>
          </x14:formula1>
          <xm:sqref>M18 D18:G18</xm:sqref>
        </x14:dataValidation>
        <x14:dataValidation type="list" allowBlank="1" showInputMessage="1" showErrorMessage="1" xr:uid="{867B9036-B98E-407A-B57A-EF4B6AA79305}">
          <x14:formula1>
            <xm:f>'C:\Users\kold\Downloads\PPC SDG 2023\[FORMATO DEFINITIVO Matriz PPC 2023_OJBP actividad sobre PQR.xlsx]Listas Desplegables'!#REF!</xm:f>
          </x14:formula1>
          <xm:sqref>M17 D17:G17</xm:sqref>
        </x14:dataValidation>
        <x14:dataValidation type="list" allowBlank="1" showInputMessage="1" showErrorMessage="1" xr:uid="{C59C7723-A7BC-41EE-8658-A85D56911DE7}">
          <x14:formula1>
            <xm:f>'C:\Users\kold\Downloads\[Matriz PPC - D. Abastecimiento 2023.xlsx]Listas Desplegables'!#REF!</xm:f>
          </x14:formula1>
          <xm:sqref>D12 M8 D8:G8 M30 D30</xm:sqref>
        </x14:dataValidation>
        <x14:dataValidation type="list" allowBlank="1" showInputMessage="1" showErrorMessage="1" xr:uid="{CF6EB180-0DBC-4750-A943-55AA8BD9387E}">
          <x14:formula1>
            <xm:f>'C:\Users\kold\Downloads\[PPC de la SDG  Primera Infancia 2023.xlsx]Listas Desplegables'!#REF!</xm:f>
          </x14:formula1>
          <xm:sqref>M4:M7 D4:F7 D26:F29 M26:M29 E30:F30</xm:sqref>
        </x14:dataValidation>
        <x14:dataValidation type="list" allowBlank="1" showInputMessage="1" showErrorMessage="1" xr:uid="{63DBBE70-B682-4FEF-8E64-A6E9D7FD4976}">
          <x14:formula1>
            <xm:f>'[FORMATO DEFINITIVO Matriz PPC 2023.xlsx]Listas Desplegables'!#REF!</xm:f>
          </x14:formula1>
          <xm:sqref>G4:G7 G13 Z4:Z7 V4:X7</xm:sqref>
        </x14:dataValidation>
        <x14:dataValidation type="list" allowBlank="1" showInputMessage="1" showErrorMessage="1" xr:uid="{F8B9E269-5694-41F1-9125-B3AE04674E3C}">
          <x14:formula1>
            <xm:f>'[Matriz PPC de la SDG 2023 - SG Discapacidad Ajustado 19122022.xlsx]Listas Desplegables'!#REF!</xm:f>
          </x14:formula1>
          <xm:sqref>M39:M41 D39:G40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2CC4A-54CD-4AE0-A37A-FA28E4D9EA7A}">
  <dimension ref="A1:AF23"/>
  <sheetViews>
    <sheetView topLeftCell="A2" workbookViewId="0">
      <selection activeCell="A2" sqref="A2:AF2"/>
    </sheetView>
  </sheetViews>
  <sheetFormatPr baseColWidth="10" defaultRowHeight="12.75" x14ac:dyDescent="0.2"/>
  <cols>
    <col min="1" max="1" width="23.42578125" style="75" customWidth="1"/>
    <col min="2" max="2" width="11.42578125" style="75"/>
    <col min="3" max="3" width="32.42578125" style="75" customWidth="1"/>
    <col min="4" max="4" width="27.140625" style="75" customWidth="1"/>
    <col min="5" max="5" width="23.85546875" style="75" customWidth="1"/>
    <col min="6" max="6" width="26" style="75" customWidth="1"/>
    <col min="7" max="7" width="22.5703125" style="75" customWidth="1"/>
    <col min="8" max="8" width="18.140625" style="75" customWidth="1"/>
    <col min="9" max="16384" width="11.42578125" style="75"/>
  </cols>
  <sheetData>
    <row r="1" spans="1:32" s="58" customFormat="1" ht="54" customHeight="1" x14ac:dyDescent="0.25">
      <c r="A1" s="101" t="s">
        <v>575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row>
    <row r="2" spans="1:32" s="58" customFormat="1" ht="54" customHeight="1" x14ac:dyDescent="0.25">
      <c r="A2" s="103" t="s">
        <v>576</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row>
    <row r="3" spans="1:32" s="64" customFormat="1" ht="54" customHeight="1" x14ac:dyDescent="0.25">
      <c r="A3" s="85" t="s">
        <v>577</v>
      </c>
      <c r="B3" s="59"/>
      <c r="C3" s="59" t="s">
        <v>578</v>
      </c>
      <c r="D3" s="59" t="s">
        <v>579</v>
      </c>
      <c r="E3" s="59" t="s">
        <v>580</v>
      </c>
      <c r="F3" s="59" t="s">
        <v>581</v>
      </c>
      <c r="G3" s="59" t="s">
        <v>582</v>
      </c>
      <c r="H3" s="59" t="s">
        <v>583</v>
      </c>
      <c r="I3" s="60" t="s">
        <v>584</v>
      </c>
      <c r="J3" s="60" t="s">
        <v>585</v>
      </c>
      <c r="K3" s="61" t="s">
        <v>586</v>
      </c>
      <c r="L3" s="61" t="s">
        <v>585</v>
      </c>
      <c r="M3" s="61" t="s">
        <v>587</v>
      </c>
      <c r="N3" s="62" t="s">
        <v>585</v>
      </c>
      <c r="O3" s="61" t="s">
        <v>588</v>
      </c>
      <c r="P3" s="62" t="s">
        <v>585</v>
      </c>
      <c r="Q3" s="61" t="s">
        <v>589</v>
      </c>
      <c r="R3" s="62" t="s">
        <v>585</v>
      </c>
      <c r="S3" s="60" t="s">
        <v>590</v>
      </c>
      <c r="T3" s="63" t="s">
        <v>585</v>
      </c>
      <c r="U3" s="60" t="s">
        <v>591</v>
      </c>
      <c r="V3" s="63" t="s">
        <v>585</v>
      </c>
      <c r="W3" s="60" t="s">
        <v>592</v>
      </c>
      <c r="X3" s="63" t="s">
        <v>585</v>
      </c>
      <c r="Y3" s="60" t="s">
        <v>593</v>
      </c>
      <c r="Z3" s="63" t="s">
        <v>585</v>
      </c>
      <c r="AA3" s="60" t="s">
        <v>594</v>
      </c>
      <c r="AB3" s="63" t="s">
        <v>585</v>
      </c>
      <c r="AC3" s="60" t="s">
        <v>595</v>
      </c>
      <c r="AD3" s="63" t="s">
        <v>585</v>
      </c>
      <c r="AE3" s="60" t="s">
        <v>596</v>
      </c>
      <c r="AF3" s="63" t="s">
        <v>585</v>
      </c>
    </row>
    <row r="4" spans="1:32" ht="112.5" customHeight="1" x14ac:dyDescent="0.2">
      <c r="A4" s="98" t="s">
        <v>597</v>
      </c>
      <c r="B4" s="65">
        <v>1</v>
      </c>
      <c r="C4" s="66" t="s">
        <v>598</v>
      </c>
      <c r="D4" s="66" t="s">
        <v>599</v>
      </c>
      <c r="E4" s="67" t="s">
        <v>600</v>
      </c>
      <c r="F4" s="68" t="s">
        <v>601</v>
      </c>
      <c r="G4" s="69" t="s">
        <v>602</v>
      </c>
      <c r="H4" s="70">
        <v>45322</v>
      </c>
      <c r="I4" s="71"/>
      <c r="J4" s="72"/>
      <c r="K4" s="73"/>
      <c r="L4" s="72"/>
      <c r="M4" s="73"/>
      <c r="N4" s="72"/>
      <c r="O4" s="74"/>
      <c r="P4" s="72"/>
      <c r="Q4" s="74"/>
      <c r="R4" s="72"/>
      <c r="S4" s="74"/>
      <c r="T4" s="72"/>
      <c r="U4" s="74"/>
      <c r="V4" s="72"/>
      <c r="W4" s="74"/>
      <c r="X4" s="72"/>
      <c r="Y4" s="74"/>
      <c r="Z4" s="72"/>
      <c r="AA4" s="74"/>
      <c r="AB4" s="72"/>
      <c r="AC4" s="73"/>
      <c r="AD4" s="72"/>
      <c r="AE4" s="73"/>
      <c r="AF4" s="72"/>
    </row>
    <row r="5" spans="1:32" ht="54" customHeight="1" x14ac:dyDescent="0.2">
      <c r="A5" s="98"/>
      <c r="B5" s="76">
        <v>2</v>
      </c>
      <c r="C5" s="66" t="s">
        <v>603</v>
      </c>
      <c r="D5" s="66" t="s">
        <v>604</v>
      </c>
      <c r="E5" s="67" t="s">
        <v>600</v>
      </c>
      <c r="F5" s="68" t="s">
        <v>601</v>
      </c>
      <c r="G5" s="69" t="s">
        <v>602</v>
      </c>
      <c r="H5" s="70">
        <v>45016</v>
      </c>
      <c r="I5" s="77"/>
      <c r="J5" s="72"/>
      <c r="K5" s="78"/>
      <c r="L5" s="72"/>
      <c r="M5" s="73"/>
      <c r="N5" s="72"/>
      <c r="O5" s="74"/>
      <c r="P5" s="72"/>
      <c r="Q5" s="74"/>
      <c r="R5" s="72"/>
      <c r="S5" s="74"/>
      <c r="T5" s="72"/>
      <c r="U5" s="74"/>
      <c r="V5" s="72"/>
      <c r="W5" s="74"/>
      <c r="X5" s="72"/>
      <c r="Y5" s="74"/>
      <c r="Z5" s="72"/>
      <c r="AA5" s="74"/>
      <c r="AB5" s="72"/>
      <c r="AC5" s="73"/>
      <c r="AD5" s="72"/>
      <c r="AE5" s="73"/>
      <c r="AF5" s="72"/>
    </row>
    <row r="6" spans="1:32" ht="54" customHeight="1" x14ac:dyDescent="0.2">
      <c r="A6" s="98"/>
      <c r="B6" s="76">
        <v>3</v>
      </c>
      <c r="C6" s="66" t="s">
        <v>605</v>
      </c>
      <c r="D6" s="66" t="s">
        <v>606</v>
      </c>
      <c r="E6" s="67" t="s">
        <v>600</v>
      </c>
      <c r="F6" s="68" t="s">
        <v>601</v>
      </c>
      <c r="G6" s="69" t="s">
        <v>602</v>
      </c>
      <c r="H6" s="70">
        <v>45016</v>
      </c>
      <c r="I6" s="77"/>
      <c r="J6" s="72"/>
      <c r="K6" s="78"/>
      <c r="L6" s="72"/>
      <c r="M6" s="73"/>
      <c r="N6" s="72"/>
      <c r="O6" s="74"/>
      <c r="P6" s="72"/>
      <c r="Q6" s="74"/>
      <c r="R6" s="72"/>
      <c r="S6" s="74"/>
      <c r="T6" s="72"/>
      <c r="U6" s="74"/>
      <c r="V6" s="72"/>
      <c r="W6" s="74"/>
      <c r="X6" s="72"/>
      <c r="Y6" s="74"/>
      <c r="Z6" s="72"/>
      <c r="AA6" s="74"/>
      <c r="AB6" s="72"/>
      <c r="AC6" s="73"/>
      <c r="AD6" s="72"/>
      <c r="AE6" s="73"/>
      <c r="AF6" s="72"/>
    </row>
    <row r="7" spans="1:32" ht="54" customHeight="1" x14ac:dyDescent="0.2">
      <c r="A7" s="98"/>
      <c r="B7" s="76">
        <v>4</v>
      </c>
      <c r="C7" s="66" t="s">
        <v>607</v>
      </c>
      <c r="D7" s="66" t="s">
        <v>608</v>
      </c>
      <c r="E7" s="67" t="s">
        <v>600</v>
      </c>
      <c r="F7" s="68" t="s">
        <v>601</v>
      </c>
      <c r="G7" s="69" t="s">
        <v>602</v>
      </c>
      <c r="H7" s="70">
        <v>45046</v>
      </c>
      <c r="I7" s="77"/>
      <c r="J7" s="72"/>
      <c r="K7" s="78"/>
      <c r="L7" s="72"/>
      <c r="M7" s="73"/>
      <c r="N7" s="72"/>
      <c r="O7" s="74"/>
      <c r="P7" s="72"/>
      <c r="Q7" s="74"/>
      <c r="R7" s="72"/>
      <c r="S7" s="74"/>
      <c r="T7" s="72"/>
      <c r="U7" s="74"/>
      <c r="V7" s="72"/>
      <c r="W7" s="74"/>
      <c r="X7" s="72"/>
      <c r="Y7" s="74"/>
      <c r="Z7" s="72"/>
      <c r="AA7" s="74"/>
      <c r="AB7" s="72"/>
      <c r="AC7" s="73"/>
      <c r="AD7" s="72"/>
      <c r="AE7" s="73"/>
      <c r="AF7" s="72"/>
    </row>
    <row r="8" spans="1:32" ht="71.25" customHeight="1" x14ac:dyDescent="0.2">
      <c r="A8" s="98"/>
      <c r="B8" s="65">
        <v>5</v>
      </c>
      <c r="C8" s="66" t="s">
        <v>609</v>
      </c>
      <c r="D8" s="66" t="s">
        <v>610</v>
      </c>
      <c r="E8" s="67" t="s">
        <v>600</v>
      </c>
      <c r="F8" s="68" t="s">
        <v>463</v>
      </c>
      <c r="G8" s="69" t="s">
        <v>611</v>
      </c>
      <c r="H8" s="70" t="s">
        <v>612</v>
      </c>
      <c r="I8" s="77"/>
      <c r="J8" s="72"/>
      <c r="K8" s="78"/>
      <c r="L8" s="72"/>
      <c r="M8" s="73"/>
      <c r="N8" s="72"/>
      <c r="O8" s="79"/>
      <c r="P8" s="72"/>
      <c r="Q8" s="79"/>
      <c r="R8" s="72"/>
      <c r="S8" s="71"/>
      <c r="T8" s="72"/>
      <c r="U8" s="71"/>
      <c r="V8" s="72"/>
      <c r="W8" s="71"/>
      <c r="X8" s="72"/>
      <c r="Y8" s="80"/>
      <c r="Z8" s="72"/>
      <c r="AA8" s="71"/>
      <c r="AB8" s="72"/>
      <c r="AC8" s="81"/>
      <c r="AD8" s="72"/>
      <c r="AE8" s="81"/>
      <c r="AF8" s="72"/>
    </row>
    <row r="9" spans="1:32" ht="54" customHeight="1" x14ac:dyDescent="0.2">
      <c r="A9" s="98"/>
      <c r="B9" s="76">
        <v>6</v>
      </c>
      <c r="C9" s="66" t="s">
        <v>613</v>
      </c>
      <c r="D9" s="66" t="s">
        <v>614</v>
      </c>
      <c r="E9" s="67" t="s">
        <v>600</v>
      </c>
      <c r="F9" s="68" t="s">
        <v>496</v>
      </c>
      <c r="G9" s="69" t="s">
        <v>615</v>
      </c>
      <c r="H9" s="82">
        <v>45291</v>
      </c>
      <c r="I9" s="83"/>
      <c r="J9" s="72"/>
      <c r="K9" s="83"/>
      <c r="L9" s="72"/>
      <c r="M9" s="83"/>
      <c r="N9" s="72"/>
      <c r="O9" s="83"/>
      <c r="P9" s="72"/>
      <c r="Q9" s="83"/>
      <c r="R9" s="72"/>
      <c r="S9" s="83"/>
      <c r="T9" s="72"/>
      <c r="U9" s="83"/>
      <c r="V9" s="72"/>
      <c r="W9" s="83"/>
      <c r="X9" s="72"/>
      <c r="Y9" s="83"/>
      <c r="Z9" s="72"/>
      <c r="AA9" s="83"/>
      <c r="AB9" s="72"/>
      <c r="AC9" s="81"/>
      <c r="AD9" s="72"/>
      <c r="AE9" s="81"/>
      <c r="AF9" s="72"/>
    </row>
    <row r="10" spans="1:32" ht="54" customHeight="1" x14ac:dyDescent="0.2">
      <c r="A10" s="98"/>
      <c r="B10" s="76">
        <v>7</v>
      </c>
      <c r="C10" s="66" t="s">
        <v>616</v>
      </c>
      <c r="D10" s="66" t="s">
        <v>617</v>
      </c>
      <c r="E10" s="67" t="s">
        <v>618</v>
      </c>
      <c r="F10" s="68" t="s">
        <v>601</v>
      </c>
      <c r="G10" s="69" t="s">
        <v>619</v>
      </c>
      <c r="H10" s="82">
        <v>45077</v>
      </c>
      <c r="I10" s="77"/>
      <c r="J10" s="72"/>
      <c r="K10" s="78"/>
      <c r="L10" s="72"/>
      <c r="M10" s="71"/>
      <c r="N10" s="72"/>
      <c r="O10" s="79"/>
      <c r="P10" s="72"/>
      <c r="Q10" s="79"/>
      <c r="R10" s="72"/>
      <c r="S10" s="71"/>
      <c r="T10" s="72"/>
      <c r="U10" s="74"/>
      <c r="V10" s="72"/>
      <c r="W10" s="74"/>
      <c r="X10" s="72"/>
      <c r="Y10" s="74"/>
      <c r="Z10" s="72"/>
      <c r="AA10" s="74"/>
      <c r="AB10" s="72"/>
      <c r="AC10" s="73"/>
      <c r="AD10" s="72"/>
      <c r="AE10" s="73"/>
      <c r="AF10" s="72"/>
    </row>
    <row r="11" spans="1:32" ht="78.75" customHeight="1" x14ac:dyDescent="0.2">
      <c r="A11" s="98"/>
      <c r="B11" s="65">
        <v>8</v>
      </c>
      <c r="C11" s="66" t="s">
        <v>620</v>
      </c>
      <c r="D11" s="66" t="s">
        <v>621</v>
      </c>
      <c r="E11" s="67" t="s">
        <v>622</v>
      </c>
      <c r="F11" s="68" t="s">
        <v>601</v>
      </c>
      <c r="G11" s="69" t="s">
        <v>619</v>
      </c>
      <c r="H11" s="82">
        <v>45230</v>
      </c>
      <c r="I11" s="77"/>
      <c r="J11" s="72"/>
      <c r="K11" s="78"/>
      <c r="L11" s="72"/>
      <c r="M11" s="71"/>
      <c r="N11" s="72"/>
      <c r="O11" s="79"/>
      <c r="P11" s="72"/>
      <c r="Q11" s="79"/>
      <c r="R11" s="72"/>
      <c r="S11" s="79"/>
      <c r="T11" s="72"/>
      <c r="U11" s="79"/>
      <c r="V11" s="72"/>
      <c r="W11" s="79"/>
      <c r="X11" s="72"/>
      <c r="Y11" s="79"/>
      <c r="Z11" s="72"/>
      <c r="AA11" s="71"/>
      <c r="AB11" s="72"/>
      <c r="AC11" s="73"/>
      <c r="AD11" s="72"/>
      <c r="AE11" s="73"/>
      <c r="AF11" s="72"/>
    </row>
    <row r="12" spans="1:32" ht="54" customHeight="1" x14ac:dyDescent="0.2">
      <c r="A12" s="98" t="s">
        <v>623</v>
      </c>
      <c r="B12" s="68">
        <v>9</v>
      </c>
      <c r="C12" s="66" t="s">
        <v>624</v>
      </c>
      <c r="D12" s="66" t="s">
        <v>625</v>
      </c>
      <c r="E12" s="67" t="s">
        <v>618</v>
      </c>
      <c r="F12" s="68" t="s">
        <v>601</v>
      </c>
      <c r="G12" s="69" t="s">
        <v>626</v>
      </c>
      <c r="H12" s="70">
        <v>45291</v>
      </c>
      <c r="I12" s="77"/>
      <c r="J12" s="72"/>
      <c r="K12" s="78"/>
      <c r="L12" s="72"/>
      <c r="M12" s="71"/>
      <c r="N12" s="72"/>
      <c r="O12" s="79"/>
      <c r="P12" s="72"/>
      <c r="Q12" s="79"/>
      <c r="R12" s="72"/>
      <c r="S12" s="71"/>
      <c r="T12" s="72"/>
      <c r="U12" s="71"/>
      <c r="V12" s="72"/>
      <c r="W12" s="79"/>
      <c r="X12" s="72"/>
      <c r="Y12" s="71"/>
      <c r="Z12" s="72"/>
      <c r="AA12" s="71"/>
      <c r="AB12" s="72"/>
      <c r="AC12" s="73"/>
      <c r="AD12" s="72"/>
      <c r="AE12" s="73"/>
      <c r="AF12" s="72"/>
    </row>
    <row r="13" spans="1:32" ht="54" customHeight="1" x14ac:dyDescent="0.2">
      <c r="A13" s="98"/>
      <c r="B13" s="68">
        <v>10</v>
      </c>
      <c r="C13" s="66" t="s">
        <v>627</v>
      </c>
      <c r="D13" s="66" t="s">
        <v>628</v>
      </c>
      <c r="E13" s="67" t="s">
        <v>618</v>
      </c>
      <c r="F13" s="68" t="s">
        <v>601</v>
      </c>
      <c r="G13" s="69" t="s">
        <v>626</v>
      </c>
      <c r="H13" s="82">
        <v>45291</v>
      </c>
      <c r="I13" s="77"/>
      <c r="J13" s="72"/>
      <c r="K13" s="78"/>
      <c r="L13" s="72"/>
      <c r="M13" s="71"/>
      <c r="N13" s="72"/>
      <c r="O13" s="79"/>
      <c r="P13" s="72"/>
      <c r="Q13" s="79"/>
      <c r="R13" s="72"/>
      <c r="S13" s="71"/>
      <c r="T13" s="72"/>
      <c r="U13" s="79"/>
      <c r="V13" s="72"/>
      <c r="W13" s="79"/>
      <c r="X13" s="72"/>
      <c r="Y13" s="71"/>
      <c r="Z13" s="72"/>
      <c r="AA13" s="71"/>
      <c r="AB13" s="72"/>
      <c r="AC13" s="71"/>
      <c r="AD13" s="72"/>
      <c r="AE13" s="71"/>
      <c r="AF13" s="72"/>
    </row>
    <row r="14" spans="1:32" ht="77.25" customHeight="1" x14ac:dyDescent="0.2">
      <c r="A14" s="98" t="s">
        <v>629</v>
      </c>
      <c r="B14" s="68">
        <v>2.1</v>
      </c>
      <c r="C14" s="66" t="s">
        <v>630</v>
      </c>
      <c r="D14" s="66" t="s">
        <v>631</v>
      </c>
      <c r="E14" s="67" t="s">
        <v>618</v>
      </c>
      <c r="F14" s="68" t="s">
        <v>601</v>
      </c>
      <c r="G14" s="69" t="s">
        <v>626</v>
      </c>
      <c r="H14" s="82">
        <v>45291</v>
      </c>
      <c r="I14" s="77"/>
      <c r="J14" s="72"/>
      <c r="K14" s="78"/>
      <c r="L14" s="72"/>
      <c r="M14" s="71"/>
      <c r="N14" s="72"/>
      <c r="O14" s="79"/>
      <c r="P14" s="72"/>
      <c r="Q14" s="79"/>
      <c r="R14" s="72"/>
      <c r="S14" s="71"/>
      <c r="T14" s="72"/>
      <c r="U14" s="79"/>
      <c r="V14" s="72"/>
      <c r="W14" s="79"/>
      <c r="X14" s="72"/>
      <c r="Y14" s="71"/>
      <c r="Z14" s="72"/>
      <c r="AA14" s="71"/>
      <c r="AB14" s="72"/>
      <c r="AC14" s="71"/>
      <c r="AD14" s="72"/>
      <c r="AE14" s="71"/>
      <c r="AF14" s="72"/>
    </row>
    <row r="15" spans="1:32" ht="54" customHeight="1" x14ac:dyDescent="0.2">
      <c r="A15" s="98"/>
      <c r="B15" s="68">
        <v>2.2000000000000002</v>
      </c>
      <c r="C15" s="66" t="s">
        <v>632</v>
      </c>
      <c r="D15" s="66" t="s">
        <v>633</v>
      </c>
      <c r="E15" s="67" t="s">
        <v>618</v>
      </c>
      <c r="F15" s="68" t="s">
        <v>601</v>
      </c>
      <c r="G15" s="69" t="s">
        <v>626</v>
      </c>
      <c r="H15" s="82">
        <v>44926</v>
      </c>
      <c r="I15" s="77"/>
      <c r="J15" s="72"/>
      <c r="K15" s="78"/>
      <c r="L15" s="72"/>
      <c r="M15" s="71"/>
      <c r="N15" s="72"/>
      <c r="O15" s="79"/>
      <c r="P15" s="72"/>
      <c r="Q15" s="79"/>
      <c r="R15" s="72"/>
      <c r="S15" s="71"/>
      <c r="T15" s="72"/>
      <c r="U15" s="79"/>
      <c r="V15" s="72"/>
      <c r="W15" s="79"/>
      <c r="X15" s="72"/>
      <c r="Y15" s="71"/>
      <c r="Z15" s="72"/>
      <c r="AA15" s="71"/>
      <c r="AB15" s="72"/>
      <c r="AC15" s="71"/>
      <c r="AD15" s="72"/>
      <c r="AE15" s="71"/>
      <c r="AF15" s="72"/>
    </row>
    <row r="16" spans="1:32" ht="99" customHeight="1" x14ac:dyDescent="0.2">
      <c r="A16" s="99" t="s">
        <v>634</v>
      </c>
      <c r="B16" s="68" t="s">
        <v>635</v>
      </c>
      <c r="C16" s="66" t="s">
        <v>636</v>
      </c>
      <c r="D16" s="66" t="s">
        <v>637</v>
      </c>
      <c r="E16" s="67" t="s">
        <v>600</v>
      </c>
      <c r="F16" s="68" t="s">
        <v>601</v>
      </c>
      <c r="G16" s="69" t="s">
        <v>602</v>
      </c>
      <c r="H16" s="82">
        <v>45046</v>
      </c>
      <c r="I16" s="77"/>
      <c r="J16" s="72"/>
      <c r="K16" s="78"/>
      <c r="L16" s="72"/>
      <c r="M16" s="71"/>
      <c r="N16" s="72"/>
      <c r="O16" s="71"/>
      <c r="P16" s="72"/>
      <c r="Q16" s="71"/>
      <c r="R16" s="72"/>
      <c r="S16" s="74"/>
      <c r="T16" s="72"/>
      <c r="U16" s="74"/>
      <c r="V16" s="72"/>
      <c r="W16" s="74"/>
      <c r="X16" s="72"/>
      <c r="Y16" s="74"/>
      <c r="Z16" s="72"/>
      <c r="AA16" s="74"/>
      <c r="AB16" s="72"/>
      <c r="AC16" s="73"/>
      <c r="AD16" s="72"/>
      <c r="AE16" s="73"/>
      <c r="AF16" s="72"/>
    </row>
    <row r="17" spans="1:32" ht="54" customHeight="1" x14ac:dyDescent="0.2">
      <c r="A17" s="100"/>
      <c r="B17" s="68" t="s">
        <v>638</v>
      </c>
      <c r="C17" s="66" t="s">
        <v>639</v>
      </c>
      <c r="D17" s="66" t="s">
        <v>640</v>
      </c>
      <c r="E17" s="67" t="s">
        <v>601</v>
      </c>
      <c r="F17" s="68" t="s">
        <v>480</v>
      </c>
      <c r="G17" s="69" t="s">
        <v>615</v>
      </c>
      <c r="H17" s="82">
        <v>45291</v>
      </c>
      <c r="I17" s="81"/>
      <c r="J17" s="72"/>
      <c r="K17" s="78"/>
      <c r="L17" s="72"/>
      <c r="M17" s="71"/>
      <c r="N17" s="72"/>
      <c r="O17" s="71"/>
      <c r="P17" s="72"/>
      <c r="Q17" s="71"/>
      <c r="R17" s="72"/>
      <c r="S17" s="81"/>
      <c r="T17" s="72"/>
      <c r="U17" s="71"/>
      <c r="V17" s="72"/>
      <c r="W17" s="71"/>
      <c r="X17" s="72"/>
      <c r="Y17" s="80"/>
      <c r="Z17" s="72"/>
      <c r="AA17" s="71"/>
      <c r="AB17" s="72"/>
      <c r="AC17" s="81"/>
      <c r="AD17" s="72"/>
      <c r="AE17" s="81"/>
      <c r="AF17" s="72"/>
    </row>
    <row r="18" spans="1:32" ht="54" customHeight="1" x14ac:dyDescent="0.2">
      <c r="A18" s="98" t="s">
        <v>641</v>
      </c>
      <c r="B18" s="68" t="s">
        <v>642</v>
      </c>
      <c r="C18" s="66" t="s">
        <v>643</v>
      </c>
      <c r="D18" s="66" t="s">
        <v>644</v>
      </c>
      <c r="E18" s="68" t="s">
        <v>618</v>
      </c>
      <c r="F18" s="68" t="s">
        <v>601</v>
      </c>
      <c r="G18" s="68" t="s">
        <v>645</v>
      </c>
      <c r="H18" s="82">
        <v>45291</v>
      </c>
      <c r="I18" s="77"/>
      <c r="J18" s="72"/>
      <c r="K18" s="78"/>
      <c r="L18" s="72"/>
      <c r="M18" s="71"/>
      <c r="N18" s="72"/>
      <c r="O18" s="71"/>
      <c r="P18" s="72"/>
      <c r="Q18" s="71"/>
      <c r="R18" s="72"/>
      <c r="S18" s="71"/>
      <c r="T18" s="72"/>
      <c r="U18" s="71"/>
      <c r="V18" s="72"/>
      <c r="W18" s="71"/>
      <c r="X18" s="72"/>
      <c r="Y18" s="71"/>
      <c r="Z18" s="72"/>
      <c r="AA18" s="71"/>
      <c r="AB18" s="72"/>
      <c r="AC18" s="71"/>
      <c r="AD18" s="72"/>
      <c r="AE18" s="71"/>
      <c r="AF18" s="72"/>
    </row>
    <row r="19" spans="1:32" ht="79.5" customHeight="1" x14ac:dyDescent="0.2">
      <c r="A19" s="98"/>
      <c r="B19" s="68" t="s">
        <v>646</v>
      </c>
      <c r="C19" s="66" t="s">
        <v>647</v>
      </c>
      <c r="D19" s="66" t="s">
        <v>648</v>
      </c>
      <c r="E19" s="68" t="s">
        <v>618</v>
      </c>
      <c r="F19" s="68" t="s">
        <v>601</v>
      </c>
      <c r="G19" s="68" t="s">
        <v>649</v>
      </c>
      <c r="H19" s="82">
        <v>45291</v>
      </c>
      <c r="I19" s="77"/>
      <c r="J19" s="72"/>
      <c r="K19" s="78"/>
      <c r="L19" s="72"/>
      <c r="M19" s="71"/>
      <c r="N19" s="72"/>
      <c r="O19" s="79"/>
      <c r="P19" s="72"/>
      <c r="Q19" s="79"/>
      <c r="R19" s="72"/>
      <c r="S19" s="84"/>
      <c r="T19" s="72"/>
      <c r="U19" s="79"/>
      <c r="V19" s="72"/>
      <c r="W19" s="79"/>
      <c r="X19" s="72"/>
      <c r="Y19" s="71"/>
      <c r="Z19" s="72"/>
      <c r="AA19" s="71"/>
      <c r="AB19" s="72"/>
      <c r="AC19" s="71"/>
      <c r="AD19" s="72"/>
      <c r="AE19" s="71"/>
      <c r="AF19" s="72"/>
    </row>
    <row r="20" spans="1:32" ht="80.25" customHeight="1" x14ac:dyDescent="0.2">
      <c r="A20" s="98"/>
      <c r="B20" s="68" t="s">
        <v>650</v>
      </c>
      <c r="C20" s="66" t="s">
        <v>651</v>
      </c>
      <c r="D20" s="66" t="s">
        <v>652</v>
      </c>
      <c r="E20" s="68" t="s">
        <v>618</v>
      </c>
      <c r="F20" s="68" t="s">
        <v>601</v>
      </c>
      <c r="G20" s="68" t="s">
        <v>653</v>
      </c>
      <c r="H20" s="82">
        <v>45291</v>
      </c>
      <c r="I20" s="77"/>
      <c r="J20" s="72"/>
      <c r="K20" s="78"/>
      <c r="L20" s="72"/>
      <c r="M20" s="71"/>
      <c r="N20" s="72"/>
      <c r="O20" s="79"/>
      <c r="P20" s="72"/>
      <c r="Q20" s="79"/>
      <c r="R20" s="72"/>
      <c r="S20" s="79"/>
      <c r="T20" s="72"/>
      <c r="U20" s="79"/>
      <c r="V20" s="72"/>
      <c r="W20" s="71"/>
      <c r="X20" s="72"/>
      <c r="Y20" s="71"/>
      <c r="Z20" s="72"/>
      <c r="AA20" s="71"/>
      <c r="AB20" s="72"/>
      <c r="AC20" s="71"/>
      <c r="AD20" s="72"/>
      <c r="AE20" s="71"/>
      <c r="AF20" s="72"/>
    </row>
    <row r="21" spans="1:32" ht="110.25" customHeight="1" x14ac:dyDescent="0.2">
      <c r="A21" s="98"/>
      <c r="B21" s="68" t="s">
        <v>654</v>
      </c>
      <c r="C21" s="66" t="s">
        <v>655</v>
      </c>
      <c r="D21" s="66" t="s">
        <v>656</v>
      </c>
      <c r="E21" s="68" t="s">
        <v>601</v>
      </c>
      <c r="F21" s="68" t="s">
        <v>657</v>
      </c>
      <c r="G21" s="68" t="s">
        <v>602</v>
      </c>
      <c r="H21" s="82">
        <v>45016</v>
      </c>
      <c r="I21" s="77"/>
      <c r="J21" s="72"/>
      <c r="K21" s="78"/>
      <c r="L21" s="72"/>
      <c r="M21" s="71"/>
      <c r="N21" s="72"/>
      <c r="O21" s="79"/>
      <c r="P21" s="72"/>
      <c r="Q21" s="79"/>
      <c r="R21" s="72"/>
      <c r="S21" s="79"/>
      <c r="T21" s="72"/>
      <c r="U21" s="79"/>
      <c r="V21" s="72"/>
      <c r="W21" s="71"/>
      <c r="X21" s="72"/>
      <c r="Y21" s="71"/>
      <c r="Z21" s="72"/>
      <c r="AA21" s="71"/>
      <c r="AB21" s="72"/>
      <c r="AC21" s="71"/>
      <c r="AD21" s="72"/>
      <c r="AE21" s="71"/>
      <c r="AF21" s="72"/>
    </row>
    <row r="22" spans="1:32" ht="138.75" customHeight="1" x14ac:dyDescent="0.2">
      <c r="A22" s="98"/>
      <c r="B22" s="68" t="s">
        <v>658</v>
      </c>
      <c r="C22" s="66" t="s">
        <v>659</v>
      </c>
      <c r="D22" s="66" t="s">
        <v>660</v>
      </c>
      <c r="E22" s="68" t="s">
        <v>601</v>
      </c>
      <c r="F22" s="68" t="s">
        <v>661</v>
      </c>
      <c r="G22" s="68" t="s">
        <v>662</v>
      </c>
      <c r="H22" s="82">
        <v>45291</v>
      </c>
      <c r="I22" s="77"/>
      <c r="J22" s="72"/>
      <c r="K22" s="78"/>
      <c r="L22" s="72"/>
      <c r="M22" s="71"/>
      <c r="N22" s="72"/>
      <c r="O22" s="79"/>
      <c r="P22" s="72"/>
      <c r="Q22" s="79"/>
      <c r="R22" s="72"/>
      <c r="S22" s="79"/>
      <c r="T22" s="72"/>
      <c r="U22" s="79"/>
      <c r="V22" s="72"/>
      <c r="W22" s="71"/>
      <c r="X22" s="72"/>
      <c r="Y22" s="71"/>
      <c r="Z22" s="72"/>
      <c r="AA22" s="71"/>
      <c r="AB22" s="72"/>
      <c r="AC22" s="71"/>
      <c r="AD22" s="72"/>
      <c r="AE22" s="71"/>
      <c r="AF22" s="72"/>
    </row>
    <row r="23" spans="1:32" ht="54" customHeight="1" x14ac:dyDescent="0.2">
      <c r="A23" s="98"/>
      <c r="B23" s="68" t="s">
        <v>663</v>
      </c>
      <c r="C23" s="66" t="s">
        <v>664</v>
      </c>
      <c r="D23" s="66" t="s">
        <v>665</v>
      </c>
      <c r="E23" s="68" t="s">
        <v>666</v>
      </c>
      <c r="F23" s="68" t="s">
        <v>480</v>
      </c>
      <c r="G23" s="68" t="s">
        <v>667</v>
      </c>
      <c r="H23" s="82">
        <v>45291</v>
      </c>
      <c r="I23" s="77"/>
      <c r="J23" s="72"/>
      <c r="K23" s="78"/>
      <c r="L23" s="72"/>
      <c r="M23" s="71"/>
      <c r="N23" s="72"/>
      <c r="O23" s="79"/>
      <c r="P23" s="72"/>
      <c r="Q23" s="79"/>
      <c r="R23" s="72"/>
      <c r="S23" s="79"/>
      <c r="T23" s="72"/>
      <c r="U23" s="79"/>
      <c r="V23" s="72"/>
      <c r="W23" s="71"/>
      <c r="X23" s="72"/>
      <c r="Y23" s="71"/>
      <c r="Z23" s="72"/>
      <c r="AA23" s="71"/>
      <c r="AB23" s="72"/>
      <c r="AC23" s="71"/>
      <c r="AD23" s="72"/>
      <c r="AE23" s="71"/>
      <c r="AF23" s="72"/>
    </row>
  </sheetData>
  <mergeCells count="7">
    <mergeCell ref="A1:AF1"/>
    <mergeCell ref="A2:AF2"/>
    <mergeCell ref="A4:A11"/>
    <mergeCell ref="A12:A13"/>
    <mergeCell ref="A14:A15"/>
    <mergeCell ref="A16:A17"/>
    <mergeCell ref="A18:A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PPC Regionales </vt:lpstr>
      <vt:lpstr>PPC SDG</vt:lpstr>
      <vt:lpstr>RENDICIÓN DE CUENTAS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Patricia Mejia Robledo</dc:creator>
  <cp:keywords/>
  <dc:description/>
  <cp:lastModifiedBy>YURANI</cp:lastModifiedBy>
  <cp:revision/>
  <dcterms:created xsi:type="dcterms:W3CDTF">2022-12-05T17:15:57Z</dcterms:created>
  <dcterms:modified xsi:type="dcterms:W3CDTF">2022-12-28T16:10:24Z</dcterms:modified>
  <cp:category/>
  <cp:contentStatus/>
</cp:coreProperties>
</file>