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B65414BE-01BA-462F-91C3-EBEC1EF84F44}" xr6:coauthVersionLast="40" xr6:coauthVersionMax="40" xr10:uidLastSave="{00000000-0000-0000-0000-000000000000}"/>
  <bookViews>
    <workbookView xWindow="-120" yWindow="-120" windowWidth="24240" windowHeight="13140" xr2:uid="{4BDB0509-AD18-4223-BE58-3FC73A2B7EDA}"/>
  </bookViews>
  <sheets>
    <sheet name="CHOC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D48" i="1" l="1"/>
  <c r="BJ48" i="1" s="1"/>
  <c r="AR48" i="1"/>
  <c r="AH48" i="1"/>
  <c r="U48" i="1"/>
  <c r="E48" i="1"/>
  <c r="BD47" i="1"/>
  <c r="BJ47" i="1" s="1"/>
  <c r="AR47" i="1"/>
  <c r="AH47" i="1"/>
  <c r="U47" i="1"/>
  <c r="E47" i="1"/>
  <c r="BD46" i="1"/>
  <c r="BJ46" i="1" s="1"/>
  <c r="AR46" i="1"/>
  <c r="AH46" i="1"/>
  <c r="U46" i="1"/>
  <c r="E46" i="1"/>
  <c r="BD45" i="1"/>
  <c r="BJ45" i="1" s="1"/>
  <c r="AR45" i="1"/>
  <c r="AH45" i="1"/>
  <c r="U45" i="1"/>
  <c r="E45" i="1"/>
  <c r="BD44" i="1"/>
  <c r="BJ44" i="1" s="1"/>
  <c r="AR44" i="1"/>
  <c r="AH44" i="1"/>
  <c r="U44" i="1"/>
  <c r="E44" i="1"/>
  <c r="BD43" i="1"/>
  <c r="BJ43" i="1" s="1"/>
  <c r="AR43" i="1"/>
  <c r="AH43" i="1"/>
  <c r="U43" i="1"/>
  <c r="E43" i="1"/>
  <c r="BD42" i="1"/>
  <c r="BJ42" i="1" s="1"/>
  <c r="AR42" i="1"/>
  <c r="AH42" i="1"/>
  <c r="U42" i="1"/>
  <c r="E42" i="1"/>
  <c r="BD41" i="1"/>
  <c r="BJ41" i="1" s="1"/>
  <c r="AR41" i="1"/>
  <c r="AH41" i="1"/>
  <c r="U41" i="1"/>
  <c r="E41" i="1"/>
  <c r="BD40" i="1"/>
  <c r="BJ40" i="1" s="1"/>
  <c r="AR40" i="1"/>
  <c r="AH40" i="1"/>
  <c r="U40" i="1"/>
  <c r="E40" i="1"/>
  <c r="BD39" i="1"/>
  <c r="BJ39" i="1" s="1"/>
  <c r="AR39" i="1"/>
  <c r="AH39" i="1"/>
  <c r="U39" i="1"/>
  <c r="E39" i="1"/>
  <c r="BD38" i="1"/>
  <c r="BJ38" i="1" s="1"/>
  <c r="AR38" i="1"/>
  <c r="AH38" i="1"/>
  <c r="U38" i="1"/>
  <c r="E38" i="1"/>
  <c r="BD37" i="1"/>
  <c r="BJ37" i="1" s="1"/>
  <c r="AR37" i="1"/>
  <c r="AH37" i="1"/>
  <c r="U37" i="1"/>
  <c r="E37" i="1"/>
  <c r="BD36" i="1"/>
  <c r="BJ36" i="1" s="1"/>
  <c r="AR36" i="1"/>
  <c r="AH36" i="1"/>
  <c r="U36" i="1"/>
  <c r="E36" i="1"/>
  <c r="BD35" i="1"/>
  <c r="BJ35" i="1" s="1"/>
  <c r="AR35" i="1"/>
  <c r="AH35" i="1"/>
  <c r="U35" i="1"/>
  <c r="E35" i="1"/>
  <c r="BD34" i="1"/>
  <c r="BJ34" i="1" s="1"/>
  <c r="AR34" i="1"/>
  <c r="AH34" i="1"/>
  <c r="U34" i="1"/>
  <c r="E34" i="1"/>
  <c r="BD33" i="1"/>
  <c r="BJ33" i="1" s="1"/>
  <c r="AR33" i="1"/>
  <c r="AH33" i="1"/>
  <c r="U33" i="1"/>
  <c r="E33" i="1"/>
  <c r="BD32" i="1"/>
  <c r="BJ32" i="1" s="1"/>
  <c r="AR32" i="1"/>
  <c r="AH32" i="1"/>
  <c r="U32" i="1"/>
  <c r="E32" i="1"/>
  <c r="BD31" i="1"/>
  <c r="BJ31" i="1" s="1"/>
  <c r="AR31" i="1"/>
  <c r="AH31" i="1"/>
  <c r="U31" i="1"/>
  <c r="E31" i="1"/>
  <c r="BD30" i="1"/>
  <c r="BJ30" i="1" s="1"/>
  <c r="AR30" i="1"/>
  <c r="AH30" i="1"/>
  <c r="U30" i="1"/>
  <c r="E30" i="1"/>
  <c r="BD29" i="1"/>
  <c r="BJ29" i="1" s="1"/>
  <c r="AR29" i="1"/>
  <c r="AH29" i="1"/>
  <c r="U29" i="1"/>
  <c r="E29" i="1"/>
  <c r="BD28" i="1"/>
  <c r="BJ28" i="1" s="1"/>
  <c r="AR28" i="1"/>
  <c r="AH28" i="1"/>
  <c r="U28" i="1"/>
  <c r="E28" i="1"/>
  <c r="BD27" i="1"/>
  <c r="BJ27" i="1" s="1"/>
  <c r="AR27" i="1"/>
  <c r="AH27" i="1"/>
  <c r="U27" i="1"/>
  <c r="E27" i="1"/>
  <c r="BD26" i="1"/>
  <c r="BJ26" i="1" s="1"/>
  <c r="AR26" i="1"/>
  <c r="AH26" i="1"/>
  <c r="U26" i="1"/>
  <c r="E26" i="1"/>
  <c r="BD25" i="1"/>
  <c r="BJ25" i="1" s="1"/>
  <c r="AR25" i="1"/>
  <c r="AH25" i="1"/>
  <c r="U25" i="1"/>
  <c r="E25" i="1"/>
  <c r="BD24" i="1"/>
  <c r="BJ24" i="1" s="1"/>
  <c r="AR24" i="1"/>
  <c r="AH24" i="1"/>
  <c r="U24" i="1"/>
  <c r="E24" i="1"/>
  <c r="BD23" i="1"/>
  <c r="BJ23" i="1" s="1"/>
  <c r="AR23" i="1"/>
  <c r="AH23" i="1"/>
  <c r="U23" i="1"/>
  <c r="E23" i="1"/>
  <c r="BD22" i="1"/>
  <c r="BJ22" i="1" s="1"/>
  <c r="AR22" i="1"/>
  <c r="AH22" i="1"/>
  <c r="U22" i="1"/>
  <c r="E22" i="1"/>
  <c r="BD21" i="1"/>
  <c r="BJ21" i="1" s="1"/>
  <c r="AR21" i="1"/>
  <c r="AH21" i="1"/>
  <c r="U21" i="1"/>
  <c r="E21" i="1"/>
  <c r="BD20" i="1"/>
  <c r="BJ20" i="1" s="1"/>
  <c r="AR20" i="1"/>
  <c r="AH20" i="1"/>
  <c r="U20" i="1"/>
  <c r="E20" i="1"/>
  <c r="BD19" i="1"/>
  <c r="BJ19" i="1" s="1"/>
  <c r="AR19" i="1"/>
  <c r="AH19" i="1"/>
  <c r="U19" i="1"/>
  <c r="E19" i="1"/>
  <c r="BD18" i="1"/>
  <c r="BJ18" i="1" s="1"/>
  <c r="AR18" i="1"/>
  <c r="AH18" i="1"/>
  <c r="U18" i="1"/>
  <c r="E18" i="1"/>
  <c r="BD17" i="1"/>
  <c r="BJ17" i="1" s="1"/>
  <c r="AR17" i="1"/>
  <c r="AH17" i="1"/>
  <c r="U17" i="1"/>
  <c r="E17" i="1"/>
  <c r="BD16" i="1"/>
  <c r="BJ16" i="1" s="1"/>
  <c r="AR16" i="1"/>
  <c r="AH16" i="1"/>
  <c r="U16" i="1"/>
  <c r="E16" i="1"/>
  <c r="BD15" i="1"/>
  <c r="BJ15" i="1" s="1"/>
  <c r="AR15" i="1"/>
  <c r="AH15" i="1"/>
  <c r="U15" i="1"/>
  <c r="E15" i="1"/>
  <c r="BD14" i="1"/>
  <c r="BJ14" i="1" s="1"/>
  <c r="AR14" i="1"/>
  <c r="AH14" i="1"/>
  <c r="U14" i="1"/>
  <c r="E14" i="1"/>
  <c r="BD13" i="1"/>
  <c r="BJ13" i="1" s="1"/>
  <c r="AR13" i="1"/>
  <c r="AH13" i="1"/>
  <c r="U13" i="1"/>
  <c r="E13" i="1"/>
  <c r="BD12" i="1"/>
  <c r="BJ12" i="1" s="1"/>
  <c r="AR12" i="1"/>
  <c r="AH12" i="1"/>
  <c r="U12" i="1"/>
  <c r="E12" i="1"/>
  <c r="BD11" i="1"/>
  <c r="BJ11" i="1" s="1"/>
  <c r="AR11" i="1"/>
  <c r="AH11" i="1"/>
  <c r="U11" i="1"/>
  <c r="E11" i="1"/>
  <c r="BD10" i="1"/>
  <c r="BJ10" i="1" s="1"/>
  <c r="AR10" i="1"/>
  <c r="AH10" i="1"/>
  <c r="U10" i="1"/>
  <c r="E10" i="1"/>
  <c r="BD9" i="1"/>
  <c r="BJ9" i="1" s="1"/>
  <c r="AR9" i="1"/>
  <c r="AH9" i="1"/>
  <c r="U9" i="1"/>
  <c r="E9" i="1"/>
  <c r="BD8" i="1"/>
  <c r="BJ8" i="1" s="1"/>
  <c r="AR8" i="1"/>
  <c r="AH8" i="1"/>
  <c r="U8" i="1"/>
  <c r="E8" i="1"/>
  <c r="BD7" i="1"/>
  <c r="BJ7" i="1" s="1"/>
  <c r="AR7" i="1"/>
  <c r="AH7" i="1"/>
  <c r="U7" i="1"/>
  <c r="E7" i="1"/>
  <c r="BD6" i="1"/>
  <c r="BJ6" i="1" s="1"/>
  <c r="AR6" i="1"/>
  <c r="AH6" i="1"/>
  <c r="U6" i="1"/>
  <c r="E6" i="1"/>
  <c r="BD5" i="1"/>
  <c r="BJ5" i="1" s="1"/>
  <c r="AR5" i="1"/>
  <c r="AH5" i="1"/>
  <c r="U5" i="1"/>
  <c r="E5" i="1"/>
</calcChain>
</file>

<file path=xl/sharedStrings.xml><?xml version="1.0" encoding="utf-8"?>
<sst xmlns="http://schemas.openxmlformats.org/spreadsheetml/2006/main" count="324" uniqueCount="84">
  <si>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</si>
  <si>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</si>
  <si>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</si>
  <si>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BAHÍA SOLANO</t>
  </si>
  <si>
    <t>JURADÓ</t>
  </si>
  <si>
    <t>NUQUÍ</t>
  </si>
  <si>
    <t>TOTAL CZ BAHIA SOLANO</t>
  </si>
  <si>
    <t>ALTO BAUDO</t>
  </si>
  <si>
    <t>BAJO BAUDÓ</t>
  </si>
  <si>
    <t>CONDO-TO</t>
  </si>
  <si>
    <t>ITSMINA</t>
  </si>
  <si>
    <t>LITORAL DEL SAN JUAN</t>
  </si>
  <si>
    <t>MEDIO BAUDÓ</t>
  </si>
  <si>
    <t>MEDIO SAN JUAN</t>
  </si>
  <si>
    <t>NÓVITA</t>
  </si>
  <si>
    <t>RÍO IRO</t>
  </si>
  <si>
    <t>SIPÍ</t>
  </si>
  <si>
    <t>TOTAL C.Z. ITSMINA</t>
  </si>
  <si>
    <t>ATRATO</t>
  </si>
  <si>
    <t>BOJAYÁ</t>
  </si>
  <si>
    <t>EL CARMEN DE ATRATO</t>
  </si>
  <si>
    <t>LLORÓ</t>
  </si>
  <si>
    <t>MEDIO ATRATO</t>
  </si>
  <si>
    <t>QUIBDÓ</t>
  </si>
  <si>
    <t>RÍO QUITO</t>
  </si>
  <si>
    <t>TOTAL CZ QUIBDÓ</t>
  </si>
  <si>
    <t>ACANDÍ</t>
  </si>
  <si>
    <t>CARMEN DEL DARIÉN</t>
  </si>
  <si>
    <t>RIOSUCIO</t>
  </si>
  <si>
    <t>UNGUÍA</t>
  </si>
  <si>
    <t>TOTAL CZ RIOSUCIO</t>
  </si>
  <si>
    <t>BAGADÓ</t>
  </si>
  <si>
    <t>CÉRTEGUI</t>
  </si>
  <si>
    <t>EL CANTÓN DE SAN PABLO</t>
  </si>
  <si>
    <t>SAN JOSÉ DEL PALMAR</t>
  </si>
  <si>
    <t>TADÓ</t>
  </si>
  <si>
    <t>UNIÓN PAN- AMERICANA</t>
  </si>
  <si>
    <t>TOTAL CZ TADÓ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</si>
  <si>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</si>
  <si>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</si>
  <si>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</si>
  <si>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</si>
  <si>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</si>
  <si>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</si>
  <si>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</si>
  <si>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</si>
  <si>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</si>
  <si>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</si>
  <si>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</si>
  <si>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</si>
  <si>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</si>
  <si>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</si>
  <si>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</si>
  <si>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</si>
  <si>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</si>
  <si>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</si>
  <si>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</si>
  <si>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</si>
  <si>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</si>
  <si>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</si>
  <si>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</si>
  <si>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</si>
  <si>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</si>
  <si>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</si>
  <si>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</si>
  <si>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</si>
  <si>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</si>
  <si>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</si>
  <si>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</si>
  <si>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</si>
  <si>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</si>
  <si>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</si>
  <si>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</si>
  <si>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</si>
  <si>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</si>
  <si>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</si>
  <si>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</si>
  <si>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</si>
  <si>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</si>
  <si>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</si>
  <si>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</si>
  <si>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</si>
  <si>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TOTAL REGIONAL CHOCÓ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</si>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</sst>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 applyProtection="1"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0" borderId="1" xfId="0" applyFont="1" applyBorder="1" applyProtection="1"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0" borderId="0" xfId="0" applyFont="1" applyProtection="1"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2" applyFont="1" applyFill="1" applyBorder="1" applyAlignment="1" applyProtection="1">
      <alignment horizontal="left" vertical="center" wrapText="1"/>
      <protection hidden="1"/>
    </xf>
    <xf numFmtId="4" fontId="9" fillId="0" borderId="1" xfId="2" applyNumberFormat="1" applyFont="1" applyBorder="1" applyProtection="1">
      <protection hidden="1"/>
    </xf>
    <xf numFmtId="4" fontId="9" fillId="4" borderId="1" xfId="2" applyNumberFormat="1" applyFont="1" applyFill="1" applyBorder="1" applyProtection="1">
      <protection hidden="1"/>
    </xf>
    <xf numFmtId="4" fontId="10" fillId="3" borderId="1" xfId="2" applyNumberFormat="1" applyFont="1" applyFill="1" applyBorder="1" applyProtection="1">
      <protection hidden="1"/>
    </xf>
    <xf numFmtId="4" fontId="9" fillId="0" borderId="1" xfId="2" applyNumberFormat="1" applyFont="1" applyBorder="1" applyAlignment="1" applyProtection="1">
      <alignment wrapText="1"/>
      <protection hidden="1"/>
    </xf>
    <xf numFmtId="4" fontId="9" fillId="0" borderId="0" xfId="2" applyNumberFormat="1" applyFont="1" applyProtection="1"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11" fillId="3" borderId="1" xfId="2" applyNumberFormat="1" applyFont="1" applyFill="1" applyBorder="1" applyProtection="1">
      <protection hidden="1"/>
    </xf>
    <xf numFmtId="3" fontId="9" fillId="0" borderId="1" xfId="2" applyNumberFormat="1" applyFont="1" applyBorder="1" applyProtection="1">
      <protection hidden="1"/>
    </xf>
    <xf numFmtId="3" fontId="9" fillId="4" borderId="1" xfId="2" applyNumberFormat="1" applyFont="1" applyFill="1" applyBorder="1" applyProtection="1">
      <protection hidden="1"/>
    </xf>
    <xf numFmtId="3" fontId="10" fillId="3" borderId="1" xfId="2" applyNumberFormat="1" applyFont="1" applyFill="1" applyBorder="1" applyProtection="1">
      <protection hidden="1"/>
    </xf>
    <xf numFmtId="3" fontId="9" fillId="0" borderId="1" xfId="2" applyNumberFormat="1" applyFont="1" applyBorder="1" applyAlignment="1" applyProtection="1">
      <alignment wrapText="1"/>
      <protection hidden="1"/>
    </xf>
    <xf numFmtId="3" fontId="9" fillId="0" borderId="0" xfId="2" applyNumberFormat="1" applyFont="1" applyProtection="1"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1" xfId="1" applyFont="1" applyFill="1" applyBorder="1" applyAlignment="1" applyProtection="1">
      <alignment horizontal="center" vertical="center" wrapText="1"/>
      <protection hidden="1"/>
    </xf>
    <xf numFmtId="42" fontId="10" fillId="3" borderId="1" xfId="1" applyFont="1" applyFill="1" applyBorder="1" applyAlignment="1" applyProtection="1">
      <alignment vertical="center"/>
      <protection hidden="1"/>
    </xf>
    <xf numFmtId="42" fontId="11" fillId="3" borderId="1" xfId="1" applyFont="1" applyFill="1" applyBorder="1" applyProtection="1"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1</xdr:row>
      <xdr:rowOff>76200</xdr:rowOff>
    </xdr:from>
    <xdr:to>
      <xdr:col>0</xdr:col>
      <xdr:colOff>1162050</xdr:colOff>
      <xdr:row>1</xdr:row>
      <xdr:rowOff>873919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36194E-36BD-4BA2-9A01-281AF82DE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667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381000</xdr:colOff>
      <xdr:row>1</xdr:row>
      <xdr:rowOff>95250</xdr:rowOff>
    </xdr:from>
    <xdr:to>
      <xdr:col>3</xdr:col>
      <xdr:colOff>1038225</xdr:colOff>
      <xdr:row>1</xdr:row>
      <xdr:rowOff>971550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01ED01B-B82C-48BB-802F-1D360805EADA}"/>
            </a:ext>
          </a:extLst>
        </xdr:cNvPr>
        <xdr:cNvSpPr txBox="1"/>
      </xdr:nvSpPr>
      <xdr:spPr>
        <a:xfrm>
          <a:off x="3495675" y="285750"/>
          <a:ext cx="36957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 REGIONAL CHOCÓ C.Z. BAHIA SOLANO	</a:t>
          </a:r>
        </a:p>
      </xdr:txBody>
    </xdr:sp>
    <xdr:clientData/>
  </xdr:twoCellAnchor>
  <xdr:oneCellAnchor>
    <xdr:from>
      <xdr:col>25</xdr:col>
      <xdr:colOff>1009650</xdr:colOff>
      <xdr:row>1</xdr:row>
      <xdr:rowOff>28575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98E57866-88FB-4867-A7A1-E1CAA7B8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223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26</xdr:col>
      <xdr:colOff>85725</xdr:colOff>
      <xdr:row>1</xdr:row>
      <xdr:rowOff>9525</xdr:rowOff>
    </xdr:from>
    <xdr:to>
      <xdr:col>30</xdr:col>
      <xdr:colOff>714375</xdr:colOff>
      <xdr:row>1</xdr:row>
      <xdr:rowOff>885825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A4DD6C3C-4AA0-454B-BC57-CFDAB597BC69}"/>
            </a:ext>
          </a:extLst>
        </xdr:cNvPr>
        <xdr:cNvSpPr txBox="1"/>
      </xdr:nvSpPr>
      <xdr:spPr>
        <a:xfrm>
          <a:off x="28613100" y="200025"/>
          <a:ext cx="35052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 b="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CHOCÓ C.Z. QUIBDÓ</a:t>
          </a:r>
        </a:p>
      </xdr:txBody>
    </xdr:sp>
    <xdr:clientData/>
  </xdr:twoCellAnchor>
  <xdr:oneCellAnchor>
    <xdr:from>
      <xdr:col>38</xdr:col>
      <xdr:colOff>1009650</xdr:colOff>
      <xdr:row>1</xdr:row>
      <xdr:rowOff>28575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78E7B966-35C2-4530-B6FC-0C7EBFA0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524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39</xdr:col>
      <xdr:colOff>38100</xdr:colOff>
      <xdr:row>1</xdr:row>
      <xdr:rowOff>9525</xdr:rowOff>
    </xdr:from>
    <xdr:to>
      <xdr:col>42</xdr:col>
      <xdr:colOff>1276350</xdr:colOff>
      <xdr:row>1</xdr:row>
      <xdr:rowOff>885825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A2FF0C60-F25B-450D-8E37-A079EB07CB11}"/>
            </a:ext>
          </a:extLst>
        </xdr:cNvPr>
        <xdr:cNvSpPr txBox="1"/>
      </xdr:nvSpPr>
      <xdr:spPr>
        <a:xfrm>
          <a:off x="40595550" y="200025"/>
          <a:ext cx="33813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CHOCÓ-C.Z. RIOSUCIO</a:t>
          </a:r>
        </a:p>
      </xdr:txBody>
    </xdr:sp>
    <xdr:clientData/>
  </xdr:twoCellAnchor>
  <xdr:oneCellAnchor>
    <xdr:from>
      <xdr:col>9</xdr:col>
      <xdr:colOff>647700</xdr:colOff>
      <xdr:row>1</xdr:row>
      <xdr:rowOff>95250</xdr:rowOff>
    </xdr:from>
    <xdr:ext cx="638175" cy="797719"/>
    <xdr:pic>
      <xdr:nvPicPr>
        <xdr:cNvPr id="9" name="Imagen 8">
          <a:extLst>
            <a:ext uri="{FF2B5EF4-FFF2-40B4-BE49-F238E27FC236}">
              <a16:creationId xmlns:a16="http://schemas.microsoft.com/office/drawing/2014/main" id="{8F316A70-F0A6-4510-AFBF-2F66F9D84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6825" y="2857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10</xdr:col>
      <xdr:colOff>142876</xdr:colOff>
      <xdr:row>1</xdr:row>
      <xdr:rowOff>85725</xdr:rowOff>
    </xdr:from>
    <xdr:to>
      <xdr:col>17</xdr:col>
      <xdr:colOff>438151</xdr:colOff>
      <xdr:row>1</xdr:row>
      <xdr:rowOff>962025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ABB68B2-C696-4E83-B9F7-22EDC327984D}"/>
            </a:ext>
          </a:extLst>
        </xdr:cNvPr>
        <xdr:cNvSpPr txBox="1"/>
      </xdr:nvSpPr>
      <xdr:spPr>
        <a:xfrm>
          <a:off x="15306676" y="276225"/>
          <a:ext cx="48387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CHOCÓ- C.Z. ITSMINA</a:t>
          </a:r>
        </a:p>
      </xdr:txBody>
    </xdr:sp>
    <xdr:clientData/>
  </xdr:twoCellAnchor>
  <xdr:oneCellAnchor>
    <xdr:from>
      <xdr:col>60</xdr:col>
      <xdr:colOff>1009650</xdr:colOff>
      <xdr:row>1</xdr:row>
      <xdr:rowOff>28575</xdr:rowOff>
    </xdr:from>
    <xdr:ext cx="638175" cy="797719"/>
    <xdr:pic>
      <xdr:nvPicPr>
        <xdr:cNvPr id="11" name="Imagen 10">
          <a:extLst>
            <a:ext uri="{FF2B5EF4-FFF2-40B4-BE49-F238E27FC236}">
              <a16:creationId xmlns:a16="http://schemas.microsoft.com/office/drawing/2014/main" id="{09BC4FB5-8DC6-4F16-9184-FC8D7252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60</xdr:col>
      <xdr:colOff>2000250</xdr:colOff>
      <xdr:row>1</xdr:row>
      <xdr:rowOff>104775</xdr:rowOff>
    </xdr:from>
    <xdr:to>
      <xdr:col>60</xdr:col>
      <xdr:colOff>5534025</xdr:colOff>
      <xdr:row>1</xdr:row>
      <xdr:rowOff>981075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D8F89972-832B-4B10-9380-BC817110157A}"/>
            </a:ext>
          </a:extLst>
        </xdr:cNvPr>
        <xdr:cNvSpPr txBox="1"/>
      </xdr:nvSpPr>
      <xdr:spPr>
        <a:xfrm>
          <a:off x="62522100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CHOCÓ</a:t>
          </a:r>
        </a:p>
      </xdr:txBody>
    </xdr:sp>
    <xdr:clientData/>
  </xdr:twoCellAnchor>
  <xdr:oneCellAnchor>
    <xdr:from>
      <xdr:col>48</xdr:col>
      <xdr:colOff>1009650</xdr:colOff>
      <xdr:row>1</xdr:row>
      <xdr:rowOff>28575</xdr:rowOff>
    </xdr:from>
    <xdr:ext cx="638175" cy="797719"/>
    <xdr:pic>
      <xdr:nvPicPr>
        <xdr:cNvPr id="13" name="Imagen 12">
          <a:extLst>
            <a:ext uri="{FF2B5EF4-FFF2-40B4-BE49-F238E27FC236}">
              <a16:creationId xmlns:a16="http://schemas.microsoft.com/office/drawing/2014/main" id="{D732FF7B-C572-4105-82D4-C02C7FAA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204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49</xdr:col>
      <xdr:colOff>38099</xdr:colOff>
      <xdr:row>1</xdr:row>
      <xdr:rowOff>19050</xdr:rowOff>
    </xdr:from>
    <xdr:to>
      <xdr:col>53</xdr:col>
      <xdr:colOff>809624</xdr:colOff>
      <xdr:row>1</xdr:row>
      <xdr:rowOff>895350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9E030009-21B4-4CD2-B2E7-E39F76B4A377}"/>
            </a:ext>
          </a:extLst>
        </xdr:cNvPr>
        <xdr:cNvSpPr txBox="1"/>
      </xdr:nvSpPr>
      <xdr:spPr>
        <a:xfrm>
          <a:off x="51463574" y="209550"/>
          <a:ext cx="42005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 b="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CHOCÓ C.Z. TADÓ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404FF-9799-43C0-9470-7FC22FC8C2EE}">
  <dimension ref="A2:BJ50"/>
  <sheetViews>
    <sheetView tabSelected="1" workbookViewId="0">
      <selection activeCell="BD47" sqref="BD47"/>
    </sheetView>
  </sheetViews>
  <sheetFormatPr baseColWidth="10" defaultRowHeight="15" x14ac:dyDescent="0.25"/>
  <cols>
    <col min="1" max="1" width="46.7109375" customWidth="1"/>
    <col min="2" max="2" width="23" customWidth="1"/>
    <col min="3" max="3" width="22.5703125" customWidth="1"/>
    <col min="4" max="4" width="21.28515625" customWidth="1"/>
    <col min="5" max="5" width="20.42578125" customWidth="1"/>
    <col min="6" max="6" width="12.42578125" customWidth="1"/>
    <col min="10" max="10" width="46.7109375" customWidth="1"/>
    <col min="11" max="11" width="10.28515625" customWidth="1"/>
    <col min="12" max="12" width="9.5703125" customWidth="1"/>
    <col min="13" max="13" width="8.5703125" customWidth="1"/>
    <col min="14" max="14" width="9" customWidth="1"/>
    <col min="15" max="15" width="11.42578125" customWidth="1"/>
    <col min="16" max="16" width="9.42578125" customWidth="1"/>
    <col min="17" max="17" width="9.85546875" customWidth="1"/>
    <col min="18" max="18" width="9.5703125" customWidth="1"/>
    <col min="19" max="19" width="8.140625" customWidth="1"/>
    <col min="20" max="20" width="8.5703125" customWidth="1"/>
    <col min="21" max="21" width="14.140625" customWidth="1"/>
    <col min="22" max="25" width="11.28515625" customWidth="1"/>
    <col min="26" max="26" width="46.7109375" customWidth="1"/>
    <col min="27" max="27" width="11.28515625" customWidth="1"/>
    <col min="28" max="28" width="10.42578125" customWidth="1"/>
    <col min="29" max="29" width="11.7109375" customWidth="1"/>
    <col min="30" max="30" width="9.7109375" customWidth="1"/>
    <col min="31" max="31" width="10.7109375" customWidth="1"/>
    <col min="32" max="32" width="10.42578125" customWidth="1"/>
    <col min="33" max="33" width="11.140625" customWidth="1"/>
    <col min="34" max="34" width="12.5703125" customWidth="1"/>
    <col min="39" max="39" width="46.7109375" customWidth="1"/>
    <col min="40" max="40" width="12" customWidth="1"/>
    <col min="41" max="41" width="12.5703125" customWidth="1"/>
    <col min="42" max="42" width="15" customWidth="1"/>
    <col min="43" max="43" width="14.28515625" customWidth="1"/>
    <col min="44" max="44" width="19.28515625" customWidth="1"/>
    <col min="49" max="49" width="46.7109375" customWidth="1"/>
    <col min="50" max="50" width="12.28515625" customWidth="1"/>
    <col min="51" max="51" width="12" customWidth="1"/>
    <col min="52" max="52" width="14.42578125" customWidth="1"/>
    <col min="53" max="53" width="12.7109375" customWidth="1"/>
    <col min="54" max="54" width="12.5703125" customWidth="1"/>
    <col min="55" max="55" width="12.7109375" customWidth="1"/>
    <col min="56" max="56" width="14" customWidth="1"/>
    <col min="61" max="61" width="85.7109375" customWidth="1"/>
    <col min="62" max="62" width="35.7109375" customWidth="1"/>
  </cols>
  <sheetData>
    <row r="2" spans="1:62" ht="79.5" customHeight="1" x14ac:dyDescent="0.3">
      <c r="A2" s="3"/>
      <c r="B2" s="4"/>
      <c r="C2" s="5"/>
      <c r="D2" s="6"/>
      <c r="E2" s="7" t="s">
        <v>0</v>
      </c>
      <c r="F2" s="8"/>
      <c r="G2" s="8"/>
      <c r="H2" s="8"/>
      <c r="I2" s="8"/>
      <c r="J2" s="3"/>
      <c r="K2" s="9"/>
      <c r="L2" s="9"/>
      <c r="M2" s="9"/>
      <c r="N2" s="9"/>
      <c r="O2" s="9"/>
      <c r="P2" s="9"/>
      <c r="Q2" s="9"/>
      <c r="R2" s="9"/>
      <c r="S2" s="10" t="s">
        <v>0</v>
      </c>
      <c r="T2" s="11"/>
      <c r="U2" s="12"/>
      <c r="V2" s="8"/>
      <c r="W2" s="8"/>
      <c r="X2" s="8"/>
      <c r="Y2" s="8"/>
      <c r="Z2" s="3"/>
      <c r="AA2" s="13"/>
      <c r="AB2" s="13"/>
      <c r="AC2" s="13"/>
      <c r="AD2" s="13"/>
      <c r="AE2" s="13"/>
      <c r="AF2" s="14" t="s">
        <v>0</v>
      </c>
      <c r="AG2" s="15"/>
      <c r="AH2" s="15"/>
      <c r="AI2" s="8"/>
      <c r="AJ2" s="8"/>
      <c r="AK2" s="8"/>
      <c r="AL2" s="8"/>
      <c r="AM2" s="3"/>
      <c r="AN2" s="16"/>
      <c r="AO2" s="17"/>
      <c r="AP2" s="17"/>
      <c r="AQ2" s="18"/>
      <c r="AR2" s="19" t="s">
        <v>0</v>
      </c>
      <c r="AS2" s="8"/>
      <c r="AT2" s="8"/>
      <c r="AU2" s="8"/>
      <c r="AV2" s="8"/>
      <c r="AW2" s="3"/>
      <c r="AX2" s="20"/>
      <c r="AY2" s="21"/>
      <c r="AZ2" s="21"/>
      <c r="BA2" s="21"/>
      <c r="BB2" s="22"/>
      <c r="BC2" s="23" t="s">
        <v>0</v>
      </c>
      <c r="BD2" s="24"/>
      <c r="BE2" s="8"/>
      <c r="BF2" s="8"/>
      <c r="BG2" s="8"/>
      <c r="BH2" s="8"/>
      <c r="BI2" s="25"/>
      <c r="BJ2" s="26" t="s">
        <v>0</v>
      </c>
    </row>
    <row r="3" spans="1:62" ht="83.25" customHeight="1" x14ac:dyDescent="0.25">
      <c r="A3" s="27" t="s">
        <v>1</v>
      </c>
      <c r="B3" s="27"/>
      <c r="C3" s="27"/>
      <c r="D3" s="27"/>
      <c r="E3" s="27"/>
      <c r="F3" s="8"/>
      <c r="G3" s="8"/>
      <c r="H3" s="8"/>
      <c r="I3" s="8"/>
      <c r="J3" s="28" t="s">
        <v>1</v>
      </c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8"/>
      <c r="W3" s="8"/>
      <c r="X3" s="8"/>
      <c r="Y3" s="8"/>
      <c r="Z3" s="27" t="s">
        <v>1</v>
      </c>
      <c r="AA3" s="27"/>
      <c r="AB3" s="27"/>
      <c r="AC3" s="27"/>
      <c r="AD3" s="27"/>
      <c r="AE3" s="27"/>
      <c r="AF3" s="27"/>
      <c r="AG3" s="27"/>
      <c r="AH3" s="27"/>
      <c r="AI3" s="8"/>
      <c r="AJ3" s="8"/>
      <c r="AK3" s="8"/>
      <c r="AL3" s="8"/>
      <c r="AM3" s="27" t="s">
        <v>1</v>
      </c>
      <c r="AN3" s="27"/>
      <c r="AO3" s="27"/>
      <c r="AP3" s="27"/>
      <c r="AQ3" s="27"/>
      <c r="AR3" s="27"/>
      <c r="AS3" s="8"/>
      <c r="AT3" s="8"/>
      <c r="AU3" s="8"/>
      <c r="AV3" s="8"/>
      <c r="AW3" s="27" t="s">
        <v>1</v>
      </c>
      <c r="AX3" s="27"/>
      <c r="AY3" s="27"/>
      <c r="AZ3" s="27"/>
      <c r="BA3" s="27"/>
      <c r="BB3" s="27"/>
      <c r="BC3" s="27"/>
      <c r="BD3" s="27"/>
      <c r="BE3" s="8"/>
      <c r="BF3" s="8"/>
      <c r="BG3" s="8"/>
      <c r="BH3" s="8"/>
      <c r="BI3" s="28" t="s">
        <v>1</v>
      </c>
      <c r="BJ3" s="28"/>
    </row>
    <row r="4" spans="1:62" s="1" customFormat="1" ht="32.25" customHeight="1" x14ac:dyDescent="0.25">
      <c r="A4" s="29" t="s">
        <v>2</v>
      </c>
      <c r="B4" s="30" t="s">
        <v>3</v>
      </c>
      <c r="C4" s="31" t="s">
        <v>4</v>
      </c>
      <c r="D4" s="30" t="s">
        <v>5</v>
      </c>
      <c r="E4" s="32" t="s">
        <v>6</v>
      </c>
      <c r="F4" s="33"/>
      <c r="G4" s="33"/>
      <c r="H4" s="33"/>
      <c r="I4" s="33"/>
      <c r="J4" s="29" t="s">
        <v>2</v>
      </c>
      <c r="K4" s="31" t="s">
        <v>7</v>
      </c>
      <c r="L4" s="34" t="s">
        <v>8</v>
      </c>
      <c r="M4" s="31" t="s">
        <v>9</v>
      </c>
      <c r="N4" s="34" t="s">
        <v>10</v>
      </c>
      <c r="O4" s="31" t="s">
        <v>11</v>
      </c>
      <c r="P4" s="34" t="s">
        <v>12</v>
      </c>
      <c r="Q4" s="31" t="s">
        <v>13</v>
      </c>
      <c r="R4" s="34" t="s">
        <v>14</v>
      </c>
      <c r="S4" s="31" t="s">
        <v>15</v>
      </c>
      <c r="T4" s="34" t="s">
        <v>16</v>
      </c>
      <c r="U4" s="32" t="s">
        <v>17</v>
      </c>
      <c r="V4" s="33"/>
      <c r="W4" s="35"/>
      <c r="X4" s="35"/>
      <c r="Y4" s="33"/>
      <c r="Z4" s="29" t="s">
        <v>2</v>
      </c>
      <c r="AA4" s="34" t="s">
        <v>18</v>
      </c>
      <c r="AB4" s="31" t="s">
        <v>19</v>
      </c>
      <c r="AC4" s="34" t="s">
        <v>20</v>
      </c>
      <c r="AD4" s="31" t="s">
        <v>21</v>
      </c>
      <c r="AE4" s="34" t="s">
        <v>22</v>
      </c>
      <c r="AF4" s="31" t="s">
        <v>23</v>
      </c>
      <c r="AG4" s="34" t="s">
        <v>24</v>
      </c>
      <c r="AH4" s="32" t="s">
        <v>25</v>
      </c>
      <c r="AI4" s="33"/>
      <c r="AJ4" s="33"/>
      <c r="AK4" s="33"/>
      <c r="AL4" s="33"/>
      <c r="AM4" s="29" t="s">
        <v>2</v>
      </c>
      <c r="AN4" s="31" t="s">
        <v>26</v>
      </c>
      <c r="AO4" s="34" t="s">
        <v>27</v>
      </c>
      <c r="AP4" s="31" t="s">
        <v>28</v>
      </c>
      <c r="AQ4" s="34" t="s">
        <v>29</v>
      </c>
      <c r="AR4" s="32" t="s">
        <v>30</v>
      </c>
      <c r="AS4" s="33"/>
      <c r="AT4" s="33"/>
      <c r="AU4" s="33"/>
      <c r="AV4" s="33"/>
      <c r="AW4" s="29" t="s">
        <v>2</v>
      </c>
      <c r="AX4" s="31" t="s">
        <v>31</v>
      </c>
      <c r="AY4" s="34" t="s">
        <v>32</v>
      </c>
      <c r="AZ4" s="31" t="s">
        <v>33</v>
      </c>
      <c r="BA4" s="34" t="s">
        <v>34</v>
      </c>
      <c r="BB4" s="31" t="s">
        <v>35</v>
      </c>
      <c r="BC4" s="34" t="s">
        <v>36</v>
      </c>
      <c r="BD4" s="32" t="s">
        <v>37</v>
      </c>
      <c r="BE4" s="33"/>
      <c r="BF4" s="33"/>
      <c r="BG4" s="33"/>
      <c r="BH4" s="33"/>
      <c r="BI4" s="29" t="s">
        <v>2</v>
      </c>
      <c r="BJ4" s="36" t="s">
        <v>82</v>
      </c>
    </row>
    <row r="5" spans="1:62" ht="18" customHeight="1" x14ac:dyDescent="0.3">
      <c r="A5" s="37" t="s">
        <v>38</v>
      </c>
      <c r="B5" s="38">
        <v>585.27719999999999</v>
      </c>
      <c r="C5" s="39">
        <v>353.93906399999997</v>
      </c>
      <c r="D5" s="38">
        <v>413.4696424</v>
      </c>
      <c r="E5" s="40">
        <f t="shared" ref="E5:E48" si="0">SUBTOTAL(9,B5:D5)</f>
        <v>1352.6859064</v>
      </c>
      <c r="F5" s="8"/>
      <c r="G5" s="8"/>
      <c r="I5" s="8"/>
      <c r="J5" s="37" t="s">
        <v>38</v>
      </c>
      <c r="K5" s="39">
        <v>657.53363400000001</v>
      </c>
      <c r="L5" s="41">
        <v>459.04556639999998</v>
      </c>
      <c r="M5" s="39">
        <v>801.52252800000008</v>
      </c>
      <c r="N5" s="41">
        <v>897.8646839999999</v>
      </c>
      <c r="O5" s="39">
        <v>1054.8146400000001</v>
      </c>
      <c r="P5" s="41">
        <v>402.20219599999996</v>
      </c>
      <c r="Q5" s="39">
        <v>791.24357999999984</v>
      </c>
      <c r="R5" s="41">
        <v>277.423968</v>
      </c>
      <c r="S5" s="39">
        <v>298.02340800000002</v>
      </c>
      <c r="T5" s="41">
        <v>230.79408000000001</v>
      </c>
      <c r="U5" s="40">
        <f t="shared" ref="U5:U48" si="1">SUBTOTAL(9,K5:T5)</f>
        <v>5870.4682843999999</v>
      </c>
      <c r="V5" s="8"/>
      <c r="W5" s="42"/>
      <c r="Y5" s="8"/>
      <c r="Z5" s="37" t="s">
        <v>38</v>
      </c>
      <c r="AA5" s="41">
        <v>336.27803999999998</v>
      </c>
      <c r="AB5" s="39">
        <v>1282.5671999999997</v>
      </c>
      <c r="AC5" s="41">
        <v>391.94511600000004</v>
      </c>
      <c r="AD5" s="39">
        <v>351.87947639999999</v>
      </c>
      <c r="AE5" s="41">
        <v>615.82968000000005</v>
      </c>
      <c r="AF5" s="39">
        <v>10714.606148000003</v>
      </c>
      <c r="AG5" s="41">
        <v>528.86778000000004</v>
      </c>
      <c r="AH5" s="40">
        <f t="shared" ref="AH5:AH48" si="2">SUBTOTAL(9,AA5:AG5)</f>
        <v>14221.973440400003</v>
      </c>
      <c r="AI5" s="8"/>
      <c r="AJ5" s="8"/>
      <c r="AL5" s="8"/>
      <c r="AM5" s="37" t="s">
        <v>38</v>
      </c>
      <c r="AN5" s="39">
        <v>846.64062000000001</v>
      </c>
      <c r="AO5" s="41">
        <v>1147.130676</v>
      </c>
      <c r="AP5" s="39">
        <v>2865.1474319999998</v>
      </c>
      <c r="AQ5" s="41">
        <v>1176.926796</v>
      </c>
      <c r="AR5" s="40">
        <f t="shared" ref="AR5:AR48" si="3">SUBTOTAL(9,AN5:AQ5)</f>
        <v>6035.8455239999994</v>
      </c>
      <c r="AS5" s="8"/>
      <c r="AT5" s="8"/>
      <c r="AV5" s="8"/>
      <c r="AW5" s="37" t="s">
        <v>38</v>
      </c>
      <c r="AX5" s="39">
        <v>501.27450520000002</v>
      </c>
      <c r="AY5" s="38">
        <v>185.62160400000002</v>
      </c>
      <c r="AZ5" s="39">
        <v>233.71278839999999</v>
      </c>
      <c r="BA5" s="38">
        <v>409.318848</v>
      </c>
      <c r="BB5" s="39">
        <v>1138.792256</v>
      </c>
      <c r="BC5" s="38">
        <v>263.53659599999997</v>
      </c>
      <c r="BD5" s="40">
        <f t="shared" ref="BD5:BD48" si="4">SUBTOTAL(9,AX5:BC5)</f>
        <v>2732.2565975999996</v>
      </c>
      <c r="BE5" s="8"/>
      <c r="BF5" s="8"/>
      <c r="BH5" s="8"/>
      <c r="BI5" s="43" t="s">
        <v>38</v>
      </c>
      <c r="BJ5" s="44">
        <f>+BD5+AR5+AH5+U5+E5</f>
        <v>30213.229752800005</v>
      </c>
    </row>
    <row r="6" spans="1:62" ht="18" customHeight="1" x14ac:dyDescent="0.3">
      <c r="A6" s="37" t="s">
        <v>39</v>
      </c>
      <c r="B6" s="38">
        <v>0</v>
      </c>
      <c r="C6" s="39">
        <v>0</v>
      </c>
      <c r="D6" s="38">
        <v>0</v>
      </c>
      <c r="E6" s="40">
        <f t="shared" si="0"/>
        <v>0</v>
      </c>
      <c r="F6" s="8"/>
      <c r="G6" s="8"/>
      <c r="I6" s="8"/>
      <c r="J6" s="37" t="s">
        <v>39</v>
      </c>
      <c r="K6" s="39">
        <v>1.2</v>
      </c>
      <c r="L6" s="41">
        <v>0</v>
      </c>
      <c r="M6" s="39">
        <v>0</v>
      </c>
      <c r="N6" s="41">
        <v>1.2</v>
      </c>
      <c r="O6" s="39">
        <v>0</v>
      </c>
      <c r="P6" s="41">
        <v>0</v>
      </c>
      <c r="Q6" s="39">
        <v>0</v>
      </c>
      <c r="R6" s="41">
        <v>0</v>
      </c>
      <c r="S6" s="39">
        <v>0</v>
      </c>
      <c r="T6" s="41">
        <v>0</v>
      </c>
      <c r="U6" s="40">
        <f t="shared" si="1"/>
        <v>2.4</v>
      </c>
      <c r="V6" s="8"/>
      <c r="W6" s="42"/>
      <c r="Y6" s="8"/>
      <c r="Z6" s="37" t="s">
        <v>39</v>
      </c>
      <c r="AA6" s="41">
        <v>0</v>
      </c>
      <c r="AB6" s="39">
        <v>0</v>
      </c>
      <c r="AC6" s="41">
        <v>0</v>
      </c>
      <c r="AD6" s="39">
        <v>0</v>
      </c>
      <c r="AE6" s="41">
        <v>0</v>
      </c>
      <c r="AF6" s="39">
        <v>1.2</v>
      </c>
      <c r="AG6" s="41">
        <v>0</v>
      </c>
      <c r="AH6" s="40">
        <f t="shared" si="2"/>
        <v>1.2</v>
      </c>
      <c r="AI6" s="8"/>
      <c r="AJ6" s="8"/>
      <c r="AL6" s="8"/>
      <c r="AM6" s="37" t="s">
        <v>39</v>
      </c>
      <c r="AN6" s="39">
        <v>0</v>
      </c>
      <c r="AO6" s="41">
        <v>0</v>
      </c>
      <c r="AP6" s="39">
        <v>0</v>
      </c>
      <c r="AQ6" s="41">
        <v>0</v>
      </c>
      <c r="AR6" s="40">
        <f t="shared" si="3"/>
        <v>0</v>
      </c>
      <c r="AS6" s="8"/>
      <c r="AT6" s="8"/>
      <c r="AV6" s="8"/>
      <c r="AW6" s="37" t="s">
        <v>39</v>
      </c>
      <c r="AX6" s="39">
        <v>0</v>
      </c>
      <c r="AY6" s="38">
        <v>0</v>
      </c>
      <c r="AZ6" s="39">
        <v>0</v>
      </c>
      <c r="BA6" s="38">
        <v>0</v>
      </c>
      <c r="BB6" s="39">
        <v>0</v>
      </c>
      <c r="BC6" s="38">
        <v>0</v>
      </c>
      <c r="BD6" s="40">
        <f t="shared" si="4"/>
        <v>0</v>
      </c>
      <c r="BE6" s="8"/>
      <c r="BF6" s="8"/>
      <c r="BH6" s="8"/>
      <c r="BI6" s="43" t="s">
        <v>39</v>
      </c>
      <c r="BJ6" s="44">
        <f t="shared" ref="BJ6:BJ48" si="5">+BD6+AR6+AH6+U6+E6</f>
        <v>3.5999999999999996</v>
      </c>
    </row>
    <row r="7" spans="1:62" ht="18" customHeight="1" x14ac:dyDescent="0.3">
      <c r="A7" s="37" t="s">
        <v>40</v>
      </c>
      <c r="B7" s="38">
        <v>29.997</v>
      </c>
      <c r="C7" s="39">
        <v>9.5990399999999987</v>
      </c>
      <c r="D7" s="38">
        <v>18.331499999999998</v>
      </c>
      <c r="E7" s="40">
        <f t="shared" si="0"/>
        <v>57.92754</v>
      </c>
      <c r="F7" s="8"/>
      <c r="G7" s="8"/>
      <c r="I7" s="8"/>
      <c r="J7" s="37" t="s">
        <v>40</v>
      </c>
      <c r="K7" s="39">
        <v>41.995800000000003</v>
      </c>
      <c r="L7" s="41">
        <v>39.995999999999995</v>
      </c>
      <c r="M7" s="39">
        <v>45.862079999999999</v>
      </c>
      <c r="N7" s="41">
        <v>96.396077142857138</v>
      </c>
      <c r="O7" s="39">
        <v>29.330399999999997</v>
      </c>
      <c r="P7" s="41">
        <v>31.9968</v>
      </c>
      <c r="Q7" s="39">
        <v>53.70005714285714</v>
      </c>
      <c r="R7" s="41">
        <v>23.53098</v>
      </c>
      <c r="S7" s="39">
        <v>11.198879999999999</v>
      </c>
      <c r="T7" s="41">
        <v>11.998799999999999</v>
      </c>
      <c r="U7" s="40">
        <f t="shared" si="1"/>
        <v>386.00587428571424</v>
      </c>
      <c r="V7" s="8"/>
      <c r="W7" s="42"/>
      <c r="Y7" s="8"/>
      <c r="Z7" s="37" t="s">
        <v>40</v>
      </c>
      <c r="AA7" s="41">
        <v>19.331400000000002</v>
      </c>
      <c r="AB7" s="39">
        <v>33.33</v>
      </c>
      <c r="AC7" s="41">
        <v>17.398260000000001</v>
      </c>
      <c r="AD7" s="39">
        <v>21.597839999999998</v>
      </c>
      <c r="AE7" s="41">
        <v>18.6648</v>
      </c>
      <c r="AF7" s="39">
        <v>461.21789999999993</v>
      </c>
      <c r="AG7" s="41">
        <v>28.663799999999998</v>
      </c>
      <c r="AH7" s="40">
        <f t="shared" si="2"/>
        <v>600.20399999999995</v>
      </c>
      <c r="AI7" s="8"/>
      <c r="AJ7" s="8"/>
      <c r="AL7" s="8"/>
      <c r="AM7" s="37" t="s">
        <v>40</v>
      </c>
      <c r="AN7" s="39">
        <v>41.329199999999993</v>
      </c>
      <c r="AO7" s="41">
        <v>23.064360000000001</v>
      </c>
      <c r="AP7" s="39">
        <v>68.126519999999999</v>
      </c>
      <c r="AQ7" s="41">
        <v>27.730559999999997</v>
      </c>
      <c r="AR7" s="40">
        <f t="shared" si="3"/>
        <v>160.25064</v>
      </c>
      <c r="AS7" s="8"/>
      <c r="AT7" s="8"/>
      <c r="AV7" s="8"/>
      <c r="AW7" s="37" t="s">
        <v>40</v>
      </c>
      <c r="AX7" s="39">
        <v>25.597439999999999</v>
      </c>
      <c r="AY7" s="38">
        <v>15.59844</v>
      </c>
      <c r="AZ7" s="39">
        <v>16.131719999999998</v>
      </c>
      <c r="BA7" s="38">
        <v>10.53228</v>
      </c>
      <c r="BB7" s="39">
        <v>62.727060000000002</v>
      </c>
      <c r="BC7" s="38">
        <v>26.064059999999998</v>
      </c>
      <c r="BD7" s="40">
        <f t="shared" si="4"/>
        <v>156.65100000000001</v>
      </c>
      <c r="BE7" s="8"/>
      <c r="BF7" s="8"/>
      <c r="BH7" s="8"/>
      <c r="BI7" s="43" t="s">
        <v>40</v>
      </c>
      <c r="BJ7" s="44">
        <f t="shared" si="5"/>
        <v>1361.0390542857142</v>
      </c>
    </row>
    <row r="8" spans="1:62" ht="18" customHeight="1" x14ac:dyDescent="0.3">
      <c r="A8" s="37" t="s">
        <v>41</v>
      </c>
      <c r="B8" s="38">
        <v>662.22968999999989</v>
      </c>
      <c r="C8" s="39">
        <v>419.9392608</v>
      </c>
      <c r="D8" s="38">
        <v>470.65260998666668</v>
      </c>
      <c r="E8" s="40">
        <f t="shared" si="0"/>
        <v>1552.8215607866666</v>
      </c>
      <c r="F8" s="8"/>
      <c r="G8" s="8"/>
      <c r="I8" s="8"/>
      <c r="J8" s="37" t="s">
        <v>41</v>
      </c>
      <c r="K8" s="39">
        <v>657.21409819999997</v>
      </c>
      <c r="L8" s="41">
        <v>413.85203152000003</v>
      </c>
      <c r="M8" s="39">
        <v>898.96180160000006</v>
      </c>
      <c r="N8" s="41">
        <v>923.58453734285717</v>
      </c>
      <c r="O8" s="39">
        <v>1249.744408</v>
      </c>
      <c r="P8" s="41">
        <v>402.24586813333332</v>
      </c>
      <c r="Q8" s="39">
        <v>952.3032057142857</v>
      </c>
      <c r="R8" s="41">
        <v>291.46005459999998</v>
      </c>
      <c r="S8" s="39">
        <v>345.9911376</v>
      </c>
      <c r="T8" s="41">
        <v>259.82307600000001</v>
      </c>
      <c r="U8" s="40">
        <f t="shared" si="1"/>
        <v>6395.1802187104768</v>
      </c>
      <c r="V8" s="8"/>
      <c r="W8" s="42"/>
      <c r="Y8" s="8"/>
      <c r="Z8" s="37" t="s">
        <v>41</v>
      </c>
      <c r="AA8" s="41">
        <v>375.43397799999997</v>
      </c>
      <c r="AB8" s="39">
        <v>1532.2112999999999</v>
      </c>
      <c r="AC8" s="41">
        <v>450.11266020000005</v>
      </c>
      <c r="AD8" s="39">
        <v>353.68221211999997</v>
      </c>
      <c r="AE8" s="41">
        <v>726.635896</v>
      </c>
      <c r="AF8" s="39">
        <v>12605.297440390477</v>
      </c>
      <c r="AG8" s="41">
        <v>598.02032599999995</v>
      </c>
      <c r="AH8" s="40">
        <f t="shared" si="2"/>
        <v>16641.393812710478</v>
      </c>
      <c r="AI8" s="8"/>
      <c r="AJ8" s="8"/>
      <c r="AL8" s="8"/>
      <c r="AM8" s="37" t="s">
        <v>41</v>
      </c>
      <c r="AN8" s="39">
        <v>959.68788399999994</v>
      </c>
      <c r="AO8" s="41">
        <v>1380.6783571999999</v>
      </c>
      <c r="AP8" s="39">
        <v>3424.3966203999998</v>
      </c>
      <c r="AQ8" s="41">
        <v>1410.3465311999998</v>
      </c>
      <c r="AR8" s="40">
        <f t="shared" si="3"/>
        <v>7175.1093928</v>
      </c>
      <c r="AS8" s="8"/>
      <c r="AT8" s="8"/>
      <c r="AV8" s="8"/>
      <c r="AW8" s="37" t="s">
        <v>41</v>
      </c>
      <c r="AX8" s="39">
        <v>497.88279862666661</v>
      </c>
      <c r="AY8" s="38">
        <v>194.9087988</v>
      </c>
      <c r="AZ8" s="39">
        <v>245.28054691999998</v>
      </c>
      <c r="BA8" s="38">
        <v>487.03385559999998</v>
      </c>
      <c r="BB8" s="39">
        <v>1274.8506775333333</v>
      </c>
      <c r="BC8" s="38">
        <v>269.25252619999998</v>
      </c>
      <c r="BD8" s="40">
        <f t="shared" si="4"/>
        <v>2969.2092036799995</v>
      </c>
      <c r="BE8" s="8"/>
      <c r="BF8" s="8"/>
      <c r="BH8" s="8"/>
      <c r="BI8" s="43" t="s">
        <v>41</v>
      </c>
      <c r="BJ8" s="44">
        <f t="shared" si="5"/>
        <v>34733.71418868762</v>
      </c>
    </row>
    <row r="9" spans="1:62" ht="18" customHeight="1" x14ac:dyDescent="0.3">
      <c r="A9" s="37" t="s">
        <v>42</v>
      </c>
      <c r="B9" s="38">
        <v>0</v>
      </c>
      <c r="C9" s="39">
        <v>0</v>
      </c>
      <c r="D9" s="38">
        <v>0</v>
      </c>
      <c r="E9" s="40">
        <f t="shared" si="0"/>
        <v>0</v>
      </c>
      <c r="F9" s="8"/>
      <c r="G9" s="8"/>
      <c r="I9" s="8"/>
      <c r="J9" s="37" t="s">
        <v>42</v>
      </c>
      <c r="K9" s="39">
        <v>0</v>
      </c>
      <c r="L9" s="41">
        <v>0</v>
      </c>
      <c r="M9" s="39">
        <v>0</v>
      </c>
      <c r="N9" s="41">
        <v>2.1562628571428566</v>
      </c>
      <c r="O9" s="39">
        <v>0</v>
      </c>
      <c r="P9" s="41">
        <v>0</v>
      </c>
      <c r="Q9" s="39">
        <v>6.0236142857142845</v>
      </c>
      <c r="R9" s="41">
        <v>0</v>
      </c>
      <c r="S9" s="39">
        <v>0</v>
      </c>
      <c r="T9" s="41">
        <v>0</v>
      </c>
      <c r="U9" s="40">
        <f t="shared" si="1"/>
        <v>8.1798771428571406</v>
      </c>
      <c r="V9" s="8"/>
      <c r="W9" s="42"/>
      <c r="Y9" s="8"/>
      <c r="Z9" s="37" t="s">
        <v>42</v>
      </c>
      <c r="AA9" s="41">
        <v>0</v>
      </c>
      <c r="AB9" s="39">
        <v>0</v>
      </c>
      <c r="AC9" s="41">
        <v>0</v>
      </c>
      <c r="AD9" s="39">
        <v>0</v>
      </c>
      <c r="AE9" s="41">
        <v>0</v>
      </c>
      <c r="AF9" s="39">
        <v>20.990344285714286</v>
      </c>
      <c r="AG9" s="41">
        <v>0</v>
      </c>
      <c r="AH9" s="40">
        <f t="shared" si="2"/>
        <v>20.990344285714286</v>
      </c>
      <c r="AI9" s="8"/>
      <c r="AJ9" s="8"/>
      <c r="AL9" s="8"/>
      <c r="AM9" s="37" t="s">
        <v>42</v>
      </c>
      <c r="AN9" s="39">
        <v>0</v>
      </c>
      <c r="AO9" s="41">
        <v>0</v>
      </c>
      <c r="AP9" s="39">
        <v>0</v>
      </c>
      <c r="AQ9" s="41">
        <v>0</v>
      </c>
      <c r="AR9" s="40">
        <f t="shared" si="3"/>
        <v>0</v>
      </c>
      <c r="AS9" s="8"/>
      <c r="AT9" s="8"/>
      <c r="AV9" s="8"/>
      <c r="AW9" s="37" t="s">
        <v>42</v>
      </c>
      <c r="AX9" s="39">
        <v>0</v>
      </c>
      <c r="AY9" s="38">
        <v>0</v>
      </c>
      <c r="AZ9" s="39">
        <v>0</v>
      </c>
      <c r="BA9" s="38">
        <v>0</v>
      </c>
      <c r="BB9" s="39">
        <v>0</v>
      </c>
      <c r="BC9" s="38">
        <v>0</v>
      </c>
      <c r="BD9" s="40">
        <f t="shared" si="4"/>
        <v>0</v>
      </c>
      <c r="BE9" s="8"/>
      <c r="BF9" s="8"/>
      <c r="BH9" s="8"/>
      <c r="BI9" s="43" t="s">
        <v>42</v>
      </c>
      <c r="BJ9" s="44">
        <f t="shared" si="5"/>
        <v>29.170221428571427</v>
      </c>
    </row>
    <row r="10" spans="1:62" ht="18" customHeight="1" x14ac:dyDescent="0.3">
      <c r="A10" s="37" t="s">
        <v>43</v>
      </c>
      <c r="B10" s="38">
        <v>345.2715</v>
      </c>
      <c r="C10" s="39">
        <v>230.38049999999998</v>
      </c>
      <c r="D10" s="38">
        <v>236.40749999999997</v>
      </c>
      <c r="E10" s="40">
        <f t="shared" si="0"/>
        <v>812.05950000000007</v>
      </c>
      <c r="F10" s="8"/>
      <c r="G10" s="8"/>
      <c r="I10" s="8"/>
      <c r="J10" s="37" t="s">
        <v>43</v>
      </c>
      <c r="K10" s="39">
        <v>98.017499999999998</v>
      </c>
      <c r="L10" s="41">
        <v>9.24</v>
      </c>
      <c r="M10" s="39">
        <v>456.75</v>
      </c>
      <c r="N10" s="41">
        <v>421.35449999999997</v>
      </c>
      <c r="O10" s="39">
        <v>684.91499999999996</v>
      </c>
      <c r="P10" s="41">
        <v>129.14999999999998</v>
      </c>
      <c r="Q10" s="39">
        <v>490.08749999999998</v>
      </c>
      <c r="R10" s="41">
        <v>141.78464999999997</v>
      </c>
      <c r="S10" s="39">
        <v>186.79499999999999</v>
      </c>
      <c r="T10" s="41">
        <v>136.98299999999998</v>
      </c>
      <c r="U10" s="40">
        <f t="shared" si="1"/>
        <v>2755.0771500000001</v>
      </c>
      <c r="V10" s="8"/>
      <c r="W10" s="42"/>
      <c r="Y10" s="8"/>
      <c r="Z10" s="37" t="s">
        <v>43</v>
      </c>
      <c r="AA10" s="41">
        <v>193.46459999999999</v>
      </c>
      <c r="AB10" s="39">
        <v>828.77339999999981</v>
      </c>
      <c r="AC10" s="41">
        <v>237.33149999999998</v>
      </c>
      <c r="AD10" s="39">
        <v>80.944499999999991</v>
      </c>
      <c r="AE10" s="41">
        <v>395.28299999999996</v>
      </c>
      <c r="AF10" s="39">
        <v>6627.8593499999988</v>
      </c>
      <c r="AG10" s="41">
        <v>303.75764999999996</v>
      </c>
      <c r="AH10" s="40">
        <f t="shared" si="2"/>
        <v>8667.4139999999989</v>
      </c>
      <c r="AI10" s="8"/>
      <c r="AJ10" s="8"/>
      <c r="AL10" s="8"/>
      <c r="AM10" s="37" t="s">
        <v>43</v>
      </c>
      <c r="AN10" s="39">
        <v>508.70504999999991</v>
      </c>
      <c r="AO10" s="41">
        <v>765.23684999999989</v>
      </c>
      <c r="AP10" s="39">
        <v>1884.8633999999997</v>
      </c>
      <c r="AQ10" s="41">
        <v>770.66324999999983</v>
      </c>
      <c r="AR10" s="40">
        <f t="shared" si="3"/>
        <v>3929.4685499999996</v>
      </c>
      <c r="AS10" s="8"/>
      <c r="AT10" s="8"/>
      <c r="AV10" s="8"/>
      <c r="AW10" s="37" t="s">
        <v>43</v>
      </c>
      <c r="AX10" s="39">
        <v>62.264999999999993</v>
      </c>
      <c r="AY10" s="38">
        <v>95.828249999999983</v>
      </c>
      <c r="AZ10" s="39">
        <v>98.941499999999991</v>
      </c>
      <c r="BA10" s="38">
        <v>267.73949999999996</v>
      </c>
      <c r="BB10" s="39">
        <v>646.8577499999999</v>
      </c>
      <c r="BC10" s="38">
        <v>124.17089999999999</v>
      </c>
      <c r="BD10" s="40">
        <f t="shared" si="4"/>
        <v>1295.8028999999999</v>
      </c>
      <c r="BE10" s="8"/>
      <c r="BF10" s="8"/>
      <c r="BH10" s="8"/>
      <c r="BI10" s="43" t="s">
        <v>43</v>
      </c>
      <c r="BJ10" s="44">
        <f t="shared" si="5"/>
        <v>17459.822099999998</v>
      </c>
    </row>
    <row r="11" spans="1:62" ht="18" customHeight="1" x14ac:dyDescent="0.3">
      <c r="A11" s="37" t="s">
        <v>44</v>
      </c>
      <c r="B11" s="38">
        <v>1.0007999999999999</v>
      </c>
      <c r="C11" s="39">
        <v>0.32025599999999999</v>
      </c>
      <c r="D11" s="38">
        <v>0.61159999999999992</v>
      </c>
      <c r="E11" s="40">
        <f t="shared" si="0"/>
        <v>1.9326559999999999</v>
      </c>
      <c r="F11" s="8"/>
      <c r="G11" s="8"/>
      <c r="I11" s="8"/>
      <c r="J11" s="37" t="s">
        <v>44</v>
      </c>
      <c r="K11" s="39">
        <v>1.4011199999999999</v>
      </c>
      <c r="L11" s="41">
        <v>1.3344</v>
      </c>
      <c r="M11" s="39">
        <v>1.5301119999999999</v>
      </c>
      <c r="N11" s="41">
        <v>3.0268640000000002</v>
      </c>
      <c r="O11" s="39">
        <v>0.97855999999999987</v>
      </c>
      <c r="P11" s="41">
        <v>1.06752</v>
      </c>
      <c r="Q11" s="39">
        <v>0.88959999999999995</v>
      </c>
      <c r="R11" s="41">
        <v>0.78507199999999999</v>
      </c>
      <c r="S11" s="39">
        <v>0.37363199999999996</v>
      </c>
      <c r="T11" s="41">
        <v>0.40031999999999995</v>
      </c>
      <c r="U11" s="40">
        <f t="shared" si="1"/>
        <v>11.7872</v>
      </c>
      <c r="V11" s="8"/>
      <c r="W11" s="42"/>
      <c r="Y11" s="8"/>
      <c r="Z11" s="37" t="s">
        <v>44</v>
      </c>
      <c r="AA11" s="41">
        <v>0.64495999999999998</v>
      </c>
      <c r="AB11" s="39">
        <v>1.1119999999999999</v>
      </c>
      <c r="AC11" s="41">
        <v>0.58046399999999998</v>
      </c>
      <c r="AD11" s="39">
        <v>0.72057599999999999</v>
      </c>
      <c r="AE11" s="41">
        <v>0.62271999999999994</v>
      </c>
      <c r="AF11" s="39">
        <v>12.723504</v>
      </c>
      <c r="AG11" s="41">
        <v>0.95631999999999995</v>
      </c>
      <c r="AH11" s="40">
        <f t="shared" si="2"/>
        <v>17.360544000000001</v>
      </c>
      <c r="AI11" s="8"/>
      <c r="AJ11" s="8"/>
      <c r="AL11" s="8"/>
      <c r="AM11" s="37" t="s">
        <v>44</v>
      </c>
      <c r="AN11" s="39">
        <v>1.3788799999999999</v>
      </c>
      <c r="AO11" s="41">
        <v>0.76950399999999997</v>
      </c>
      <c r="AP11" s="39">
        <v>2.2729280000000003</v>
      </c>
      <c r="AQ11" s="41">
        <v>0.92518400000000001</v>
      </c>
      <c r="AR11" s="40">
        <f t="shared" si="3"/>
        <v>5.3464960000000001</v>
      </c>
      <c r="AS11" s="8"/>
      <c r="AT11" s="8"/>
      <c r="AV11" s="8"/>
      <c r="AW11" s="37" t="s">
        <v>44</v>
      </c>
      <c r="AX11" s="39">
        <v>0.85401599999999989</v>
      </c>
      <c r="AY11" s="38">
        <v>0.52041599999999999</v>
      </c>
      <c r="AZ11" s="39">
        <v>0.53820799999999991</v>
      </c>
      <c r="BA11" s="38">
        <v>0.35139199999999998</v>
      </c>
      <c r="BB11" s="39">
        <v>2.092784</v>
      </c>
      <c r="BC11" s="38">
        <v>0.86958399999999991</v>
      </c>
      <c r="BD11" s="40">
        <f t="shared" si="4"/>
        <v>5.2263999999999999</v>
      </c>
      <c r="BE11" s="8"/>
      <c r="BF11" s="8"/>
      <c r="BH11" s="8"/>
      <c r="BI11" s="43" t="s">
        <v>44</v>
      </c>
      <c r="BJ11" s="44">
        <f t="shared" si="5"/>
        <v>41.653296000000005</v>
      </c>
    </row>
    <row r="12" spans="1:62" ht="18" customHeight="1" x14ac:dyDescent="0.3">
      <c r="A12" s="37" t="s">
        <v>45</v>
      </c>
      <c r="B12" s="38">
        <v>163.99401</v>
      </c>
      <c r="C12" s="39">
        <v>100.78868320000001</v>
      </c>
      <c r="D12" s="38">
        <v>117.70414700000001</v>
      </c>
      <c r="E12" s="40">
        <f t="shared" si="0"/>
        <v>382.48684020000007</v>
      </c>
      <c r="F12" s="8"/>
      <c r="G12" s="8"/>
      <c r="I12" s="8"/>
      <c r="J12" s="37" t="s">
        <v>45</v>
      </c>
      <c r="K12" s="39">
        <v>201.28065899999999</v>
      </c>
      <c r="L12" s="41">
        <v>142.43245200000001</v>
      </c>
      <c r="M12" s="39">
        <v>224.84648639999997</v>
      </c>
      <c r="N12" s="41">
        <v>236.12800580000004</v>
      </c>
      <c r="O12" s="39">
        <v>300.189032</v>
      </c>
      <c r="P12" s="41">
        <v>116.16787400000001</v>
      </c>
      <c r="Q12" s="39">
        <v>220.52412000000001</v>
      </c>
      <c r="R12" s="41">
        <v>75.491723399999998</v>
      </c>
      <c r="S12" s="39">
        <v>84.07763039999999</v>
      </c>
      <c r="T12" s="41">
        <v>64.269604000000001</v>
      </c>
      <c r="U12" s="40">
        <f t="shared" si="1"/>
        <v>1665.4075870000001</v>
      </c>
      <c r="V12" s="8"/>
      <c r="W12" s="42"/>
      <c r="Y12" s="8"/>
      <c r="Z12" s="37" t="s">
        <v>45</v>
      </c>
      <c r="AA12" s="41">
        <v>93.717361999999994</v>
      </c>
      <c r="AB12" s="39">
        <v>368.33089999999999</v>
      </c>
      <c r="AC12" s="41">
        <v>110.5304258</v>
      </c>
      <c r="AD12" s="39">
        <v>106.98061419999999</v>
      </c>
      <c r="AE12" s="41">
        <v>175.16938399999998</v>
      </c>
      <c r="AF12" s="39">
        <v>3032.4641138000002</v>
      </c>
      <c r="AG12" s="41">
        <v>149.14355399999999</v>
      </c>
      <c r="AH12" s="40">
        <f t="shared" si="2"/>
        <v>4036.3363538000003</v>
      </c>
      <c r="AI12" s="8"/>
      <c r="AJ12" s="8"/>
      <c r="AL12" s="8"/>
      <c r="AM12" s="37" t="s">
        <v>45</v>
      </c>
      <c r="AN12" s="39">
        <v>236.44513599999999</v>
      </c>
      <c r="AO12" s="41">
        <v>328.69573880000002</v>
      </c>
      <c r="AP12" s="39">
        <v>818.94175159999998</v>
      </c>
      <c r="AQ12" s="41">
        <v>337.67758479999998</v>
      </c>
      <c r="AR12" s="40">
        <f t="shared" si="3"/>
        <v>1721.7602112</v>
      </c>
      <c r="AS12" s="8"/>
      <c r="AT12" s="8"/>
      <c r="AV12" s="8"/>
      <c r="AW12" s="37" t="s">
        <v>45</v>
      </c>
      <c r="AX12" s="39">
        <v>159.01730620000001</v>
      </c>
      <c r="AY12" s="38">
        <v>50.365985200000004</v>
      </c>
      <c r="AZ12" s="39">
        <v>66.7042146</v>
      </c>
      <c r="BA12" s="38">
        <v>116.70265240000001</v>
      </c>
      <c r="BB12" s="39">
        <v>319.45272980000004</v>
      </c>
      <c r="BC12" s="38">
        <v>71.342139799999998</v>
      </c>
      <c r="BD12" s="40">
        <f t="shared" si="4"/>
        <v>783.58502800000008</v>
      </c>
      <c r="BE12" s="8"/>
      <c r="BF12" s="8"/>
      <c r="BH12" s="8"/>
      <c r="BI12" s="43" t="s">
        <v>45</v>
      </c>
      <c r="BJ12" s="44">
        <f t="shared" si="5"/>
        <v>8589.5760202000001</v>
      </c>
    </row>
    <row r="13" spans="1:62" ht="18" customHeight="1" x14ac:dyDescent="0.3">
      <c r="A13" s="37" t="s">
        <v>46</v>
      </c>
      <c r="B13" s="38">
        <v>41.995800000000003</v>
      </c>
      <c r="C13" s="39">
        <v>13.438656000000002</v>
      </c>
      <c r="D13" s="38">
        <v>32.647783200000006</v>
      </c>
      <c r="E13" s="40">
        <f t="shared" si="0"/>
        <v>88.082239200000004</v>
      </c>
      <c r="F13" s="8"/>
      <c r="G13" s="8"/>
      <c r="I13" s="8"/>
      <c r="J13" s="37" t="s">
        <v>46</v>
      </c>
      <c r="K13" s="39">
        <v>190.74544200000003</v>
      </c>
      <c r="L13" s="41">
        <v>166.39031520000003</v>
      </c>
      <c r="M13" s="39">
        <v>64.206912000000003</v>
      </c>
      <c r="N13" s="41">
        <v>134.21194800000001</v>
      </c>
      <c r="O13" s="39">
        <v>41.062560000000005</v>
      </c>
      <c r="P13" s="41">
        <v>85.757508000000016</v>
      </c>
      <c r="Q13" s="39">
        <v>58.366640000000004</v>
      </c>
      <c r="R13" s="41">
        <v>32.943371999999997</v>
      </c>
      <c r="S13" s="39">
        <v>15.678432000000001</v>
      </c>
      <c r="T13" s="41">
        <v>16.79832</v>
      </c>
      <c r="U13" s="40">
        <f t="shared" si="1"/>
        <v>806.16144919999999</v>
      </c>
      <c r="V13" s="8"/>
      <c r="W13" s="42"/>
      <c r="Y13" s="8"/>
      <c r="Z13" s="37" t="s">
        <v>46</v>
      </c>
      <c r="AA13" s="41">
        <v>27.063960000000002</v>
      </c>
      <c r="AB13" s="39">
        <v>46.661999999999999</v>
      </c>
      <c r="AC13" s="41">
        <v>24.357564000000004</v>
      </c>
      <c r="AD13" s="39">
        <v>89.262529200000017</v>
      </c>
      <c r="AE13" s="41">
        <v>26.13072</v>
      </c>
      <c r="AF13" s="39">
        <v>619.73424000000011</v>
      </c>
      <c r="AG13" s="41">
        <v>40.12932</v>
      </c>
      <c r="AH13" s="40">
        <f t="shared" si="2"/>
        <v>873.34033320000015</v>
      </c>
      <c r="AI13" s="8"/>
      <c r="AJ13" s="8"/>
      <c r="AL13" s="8"/>
      <c r="AM13" s="37" t="s">
        <v>46</v>
      </c>
      <c r="AN13" s="39">
        <v>57.860880000000002</v>
      </c>
      <c r="AO13" s="41">
        <v>32.290103999999999</v>
      </c>
      <c r="AP13" s="39">
        <v>95.377127999999999</v>
      </c>
      <c r="AQ13" s="41">
        <v>38.822783999999999</v>
      </c>
      <c r="AR13" s="40">
        <f t="shared" si="3"/>
        <v>224.35089599999998</v>
      </c>
      <c r="AS13" s="8"/>
      <c r="AT13" s="8"/>
      <c r="AV13" s="8"/>
      <c r="AW13" s="37" t="s">
        <v>46</v>
      </c>
      <c r="AX13" s="39">
        <v>151.80584760000002</v>
      </c>
      <c r="AY13" s="38">
        <v>21.837816000000004</v>
      </c>
      <c r="AZ13" s="39">
        <v>37.290433200000003</v>
      </c>
      <c r="BA13" s="38">
        <v>14.745192000000001</v>
      </c>
      <c r="BB13" s="39">
        <v>94.532964000000007</v>
      </c>
      <c r="BC13" s="38">
        <v>36.489684000000004</v>
      </c>
      <c r="BD13" s="40">
        <f t="shared" si="4"/>
        <v>356.70193680000006</v>
      </c>
      <c r="BE13" s="8"/>
      <c r="BF13" s="8"/>
      <c r="BH13" s="8"/>
      <c r="BI13" s="43" t="s">
        <v>46</v>
      </c>
      <c r="BJ13" s="44">
        <f t="shared" si="5"/>
        <v>2348.6368544000002</v>
      </c>
    </row>
    <row r="14" spans="1:62" ht="18" customHeight="1" x14ac:dyDescent="0.3">
      <c r="A14" s="37" t="s">
        <v>47</v>
      </c>
      <c r="B14" s="38">
        <v>0</v>
      </c>
      <c r="C14" s="39">
        <v>0</v>
      </c>
      <c r="D14" s="38">
        <v>0</v>
      </c>
      <c r="E14" s="40">
        <f t="shared" si="0"/>
        <v>0</v>
      </c>
      <c r="F14" s="8"/>
      <c r="G14" s="8"/>
      <c r="I14" s="8"/>
      <c r="J14" s="37" t="s">
        <v>47</v>
      </c>
      <c r="K14" s="39">
        <v>0</v>
      </c>
      <c r="L14" s="41">
        <v>0</v>
      </c>
      <c r="M14" s="39">
        <v>0</v>
      </c>
      <c r="N14" s="41">
        <v>1.5031679999999996</v>
      </c>
      <c r="O14" s="39">
        <v>0</v>
      </c>
      <c r="P14" s="41">
        <v>0</v>
      </c>
      <c r="Q14" s="39">
        <v>1.6520000000000001</v>
      </c>
      <c r="R14" s="41">
        <v>0</v>
      </c>
      <c r="S14" s="39">
        <v>0</v>
      </c>
      <c r="T14" s="41">
        <v>0</v>
      </c>
      <c r="U14" s="40">
        <f t="shared" si="1"/>
        <v>3.1551679999999998</v>
      </c>
      <c r="V14" s="8"/>
      <c r="W14" s="42"/>
      <c r="Y14" s="8"/>
      <c r="Z14" s="37" t="s">
        <v>47</v>
      </c>
      <c r="AA14" s="41">
        <v>0</v>
      </c>
      <c r="AB14" s="39">
        <v>0</v>
      </c>
      <c r="AC14" s="41">
        <v>0</v>
      </c>
      <c r="AD14" s="39">
        <v>0</v>
      </c>
      <c r="AE14" s="41">
        <v>0</v>
      </c>
      <c r="AF14" s="39">
        <v>3.3292319999999993</v>
      </c>
      <c r="AG14" s="41">
        <v>0</v>
      </c>
      <c r="AH14" s="40">
        <f t="shared" si="2"/>
        <v>3.3292319999999993</v>
      </c>
      <c r="AI14" s="8"/>
      <c r="AJ14" s="8"/>
      <c r="AL14" s="8"/>
      <c r="AM14" s="37" t="s">
        <v>47</v>
      </c>
      <c r="AN14" s="39">
        <v>0</v>
      </c>
      <c r="AO14" s="41">
        <v>0</v>
      </c>
      <c r="AP14" s="39">
        <v>0</v>
      </c>
      <c r="AQ14" s="41">
        <v>0</v>
      </c>
      <c r="AR14" s="40">
        <f t="shared" si="3"/>
        <v>0</v>
      </c>
      <c r="AS14" s="8"/>
      <c r="AT14" s="8"/>
      <c r="AV14" s="8"/>
      <c r="AW14" s="37" t="s">
        <v>47</v>
      </c>
      <c r="AX14" s="39">
        <v>0</v>
      </c>
      <c r="AY14" s="38">
        <v>0</v>
      </c>
      <c r="AZ14" s="39">
        <v>0</v>
      </c>
      <c r="BA14" s="38">
        <v>0</v>
      </c>
      <c r="BB14" s="39">
        <v>0</v>
      </c>
      <c r="BC14" s="38">
        <v>0</v>
      </c>
      <c r="BD14" s="40">
        <f t="shared" si="4"/>
        <v>0</v>
      </c>
      <c r="BE14" s="8"/>
      <c r="BF14" s="8"/>
      <c r="BH14" s="8"/>
      <c r="BI14" s="43" t="s">
        <v>47</v>
      </c>
      <c r="BJ14" s="44">
        <f t="shared" si="5"/>
        <v>6.4843999999999991</v>
      </c>
    </row>
    <row r="15" spans="1:62" ht="18" customHeight="1" x14ac:dyDescent="0.3">
      <c r="A15" s="37" t="s">
        <v>48</v>
      </c>
      <c r="B15" s="38">
        <v>164.24640000000002</v>
      </c>
      <c r="C15" s="39">
        <v>52.558848000000012</v>
      </c>
      <c r="D15" s="38">
        <v>144.980064</v>
      </c>
      <c r="E15" s="40">
        <f t="shared" si="0"/>
        <v>361.78531200000003</v>
      </c>
      <c r="F15" s="8"/>
      <c r="G15" s="8"/>
      <c r="I15" s="8"/>
      <c r="J15" s="37" t="s">
        <v>48</v>
      </c>
      <c r="K15" s="39">
        <v>1072.7649000000001</v>
      </c>
      <c r="L15" s="41">
        <v>924.133104</v>
      </c>
      <c r="M15" s="39">
        <v>251.11449600000003</v>
      </c>
      <c r="N15" s="41">
        <v>509.69168914285723</v>
      </c>
      <c r="O15" s="39">
        <v>160.59648000000004</v>
      </c>
      <c r="P15" s="41">
        <v>436.83492000000007</v>
      </c>
      <c r="Q15" s="39">
        <v>186.36</v>
      </c>
      <c r="R15" s="41">
        <v>128.84217599999999</v>
      </c>
      <c r="S15" s="39">
        <v>61.318656000000004</v>
      </c>
      <c r="T15" s="41">
        <v>65.698560000000001</v>
      </c>
      <c r="U15" s="40">
        <f t="shared" si="1"/>
        <v>3797.3549811428579</v>
      </c>
      <c r="V15" s="8"/>
      <c r="W15" s="42"/>
      <c r="Y15" s="8"/>
      <c r="Z15" s="37" t="s">
        <v>48</v>
      </c>
      <c r="AA15" s="41">
        <v>105.84768000000001</v>
      </c>
      <c r="AB15" s="39">
        <v>182.49600000000001</v>
      </c>
      <c r="AC15" s="41">
        <v>95.262912</v>
      </c>
      <c r="AD15" s="39">
        <v>495.27457200000003</v>
      </c>
      <c r="AE15" s="41">
        <v>102.19776000000002</v>
      </c>
      <c r="AF15" s="39">
        <v>2385.6276977142861</v>
      </c>
      <c r="AG15" s="41">
        <v>156.94656000000001</v>
      </c>
      <c r="AH15" s="40">
        <f t="shared" si="2"/>
        <v>3523.6531817142859</v>
      </c>
      <c r="AI15" s="8"/>
      <c r="AJ15" s="8"/>
      <c r="AL15" s="8"/>
      <c r="AM15" s="37" t="s">
        <v>48</v>
      </c>
      <c r="AN15" s="39">
        <v>226.29504</v>
      </c>
      <c r="AO15" s="41">
        <v>126.28723200000002</v>
      </c>
      <c r="AP15" s="39">
        <v>373.02182400000004</v>
      </c>
      <c r="AQ15" s="41">
        <v>151.83667200000002</v>
      </c>
      <c r="AR15" s="40">
        <f t="shared" si="3"/>
        <v>877.44076800000005</v>
      </c>
      <c r="AS15" s="8"/>
      <c r="AT15" s="8"/>
      <c r="AV15" s="8"/>
      <c r="AW15" s="37" t="s">
        <v>48</v>
      </c>
      <c r="AX15" s="39">
        <v>880.89486000000011</v>
      </c>
      <c r="AY15" s="38">
        <v>85.408128000000005</v>
      </c>
      <c r="AZ15" s="39">
        <v>182.26066800000004</v>
      </c>
      <c r="BA15" s="38">
        <v>57.66873600000001</v>
      </c>
      <c r="BB15" s="39">
        <v>386.34907200000004</v>
      </c>
      <c r="BC15" s="38">
        <v>142.71187200000003</v>
      </c>
      <c r="BD15" s="40">
        <f t="shared" si="4"/>
        <v>1735.2933360000004</v>
      </c>
      <c r="BE15" s="8"/>
      <c r="BF15" s="8"/>
      <c r="BH15" s="8"/>
      <c r="BI15" s="43" t="s">
        <v>48</v>
      </c>
      <c r="BJ15" s="44">
        <f t="shared" si="5"/>
        <v>10295.527578857145</v>
      </c>
    </row>
    <row r="16" spans="1:62" ht="18" customHeight="1" x14ac:dyDescent="0.3">
      <c r="A16" s="37" t="s">
        <v>49</v>
      </c>
      <c r="B16" s="38">
        <v>27.598680000000002</v>
      </c>
      <c r="C16" s="39">
        <v>8.8315775999999993</v>
      </c>
      <c r="D16" s="38">
        <v>29.487283360000003</v>
      </c>
      <c r="E16" s="40">
        <f t="shared" si="0"/>
        <v>65.917540960000011</v>
      </c>
      <c r="F16" s="8"/>
      <c r="G16" s="8"/>
      <c r="I16" s="8"/>
      <c r="J16" s="37" t="s">
        <v>49</v>
      </c>
      <c r="K16" s="39">
        <v>277.1102376</v>
      </c>
      <c r="L16" s="41">
        <v>236.31381696000003</v>
      </c>
      <c r="M16" s="39">
        <v>42.195315199999996</v>
      </c>
      <c r="N16" s="41">
        <v>83.470674400000007</v>
      </c>
      <c r="O16" s="39">
        <v>26.985376000000002</v>
      </c>
      <c r="P16" s="41">
        <v>103.46809440000001</v>
      </c>
      <c r="Q16" s="39">
        <v>24.532160000000001</v>
      </c>
      <c r="R16" s="41">
        <v>21.649631200000002</v>
      </c>
      <c r="S16" s="39">
        <v>10.303507199999999</v>
      </c>
      <c r="T16" s="41">
        <v>11.039472</v>
      </c>
      <c r="U16" s="40">
        <f t="shared" si="1"/>
        <v>837.06828496000014</v>
      </c>
      <c r="V16" s="8"/>
      <c r="W16" s="42"/>
      <c r="Y16" s="8"/>
      <c r="Z16" s="37" t="s">
        <v>49</v>
      </c>
      <c r="AA16" s="41">
        <v>17.785816000000001</v>
      </c>
      <c r="AB16" s="39">
        <v>30.665199999999999</v>
      </c>
      <c r="AC16" s="41">
        <v>16.007234400000002</v>
      </c>
      <c r="AD16" s="39">
        <v>126.54634896000002</v>
      </c>
      <c r="AE16" s="41">
        <v>17.172512000000001</v>
      </c>
      <c r="AF16" s="39">
        <v>399.41515440000001</v>
      </c>
      <c r="AG16" s="41">
        <v>26.372071999999999</v>
      </c>
      <c r="AH16" s="40">
        <f t="shared" si="2"/>
        <v>633.96433776000003</v>
      </c>
      <c r="AI16" s="8"/>
      <c r="AJ16" s="8"/>
      <c r="AL16" s="8"/>
      <c r="AM16" s="37" t="s">
        <v>49</v>
      </c>
      <c r="AN16" s="39">
        <v>38.024847999999999</v>
      </c>
      <c r="AO16" s="41">
        <v>21.2203184</v>
      </c>
      <c r="AP16" s="39">
        <v>62.679668800000002</v>
      </c>
      <c r="AQ16" s="41">
        <v>25.513446399999999</v>
      </c>
      <c r="AR16" s="40">
        <f t="shared" si="3"/>
        <v>147.43828160000001</v>
      </c>
      <c r="AS16" s="8"/>
      <c r="AT16" s="8"/>
      <c r="AV16" s="8"/>
      <c r="AW16" s="37" t="s">
        <v>49</v>
      </c>
      <c r="AX16" s="39">
        <v>233.13931728000003</v>
      </c>
      <c r="AY16" s="38">
        <v>14.351313599999999</v>
      </c>
      <c r="AZ16" s="39">
        <v>41.419761760000007</v>
      </c>
      <c r="BA16" s="38">
        <v>9.6902031999999991</v>
      </c>
      <c r="BB16" s="39">
        <v>69.847890400000011</v>
      </c>
      <c r="BC16" s="38">
        <v>23.980186400000001</v>
      </c>
      <c r="BD16" s="40">
        <f t="shared" si="4"/>
        <v>392.42867264000006</v>
      </c>
      <c r="BE16" s="8"/>
      <c r="BF16" s="8"/>
      <c r="BH16" s="8"/>
      <c r="BI16" s="43" t="s">
        <v>49</v>
      </c>
      <c r="BJ16" s="44">
        <f t="shared" si="5"/>
        <v>2076.8171179200003</v>
      </c>
    </row>
    <row r="17" spans="1:62" ht="18" customHeight="1" x14ac:dyDescent="0.3">
      <c r="A17" s="37" t="s">
        <v>50</v>
      </c>
      <c r="B17" s="38">
        <v>0</v>
      </c>
      <c r="C17" s="39">
        <v>0</v>
      </c>
      <c r="D17" s="38">
        <v>0</v>
      </c>
      <c r="E17" s="40">
        <f t="shared" si="0"/>
        <v>0</v>
      </c>
      <c r="F17" s="8"/>
      <c r="G17" s="8"/>
      <c r="I17" s="8"/>
      <c r="J17" s="37" t="s">
        <v>50</v>
      </c>
      <c r="K17" s="39">
        <v>0</v>
      </c>
      <c r="L17" s="41">
        <v>0</v>
      </c>
      <c r="M17" s="39">
        <v>0</v>
      </c>
      <c r="N17" s="41">
        <v>0.76959771428571411</v>
      </c>
      <c r="O17" s="39">
        <v>0</v>
      </c>
      <c r="P17" s="41">
        <v>0</v>
      </c>
      <c r="Q17" s="39">
        <v>1.5535131428571427</v>
      </c>
      <c r="R17" s="41">
        <v>0</v>
      </c>
      <c r="S17" s="39">
        <v>0</v>
      </c>
      <c r="T17" s="41">
        <v>0</v>
      </c>
      <c r="U17" s="40">
        <f t="shared" si="1"/>
        <v>2.3231108571428569</v>
      </c>
      <c r="V17" s="8"/>
      <c r="W17" s="42"/>
      <c r="Y17" s="8"/>
      <c r="Z17" s="37" t="s">
        <v>50</v>
      </c>
      <c r="AA17" s="41">
        <v>0</v>
      </c>
      <c r="AB17" s="39">
        <v>0</v>
      </c>
      <c r="AC17" s="41">
        <v>0</v>
      </c>
      <c r="AD17" s="39">
        <v>0</v>
      </c>
      <c r="AE17" s="41">
        <v>0</v>
      </c>
      <c r="AF17" s="39">
        <v>2.1547208571428569</v>
      </c>
      <c r="AG17" s="41">
        <v>0</v>
      </c>
      <c r="AH17" s="40">
        <f t="shared" si="2"/>
        <v>2.1547208571428569</v>
      </c>
      <c r="AI17" s="8"/>
      <c r="AJ17" s="8"/>
      <c r="AL17" s="8"/>
      <c r="AM17" s="37" t="s">
        <v>50</v>
      </c>
      <c r="AN17" s="39">
        <v>0</v>
      </c>
      <c r="AO17" s="41">
        <v>0</v>
      </c>
      <c r="AP17" s="39">
        <v>0</v>
      </c>
      <c r="AQ17" s="41">
        <v>0</v>
      </c>
      <c r="AR17" s="40">
        <f t="shared" si="3"/>
        <v>0</v>
      </c>
      <c r="AS17" s="8"/>
      <c r="AT17" s="8"/>
      <c r="AV17" s="8"/>
      <c r="AW17" s="37" t="s">
        <v>50</v>
      </c>
      <c r="AX17" s="39">
        <v>0</v>
      </c>
      <c r="AY17" s="38">
        <v>0</v>
      </c>
      <c r="AZ17" s="39">
        <v>0</v>
      </c>
      <c r="BA17" s="38">
        <v>0</v>
      </c>
      <c r="BB17" s="39">
        <v>0</v>
      </c>
      <c r="BC17" s="38">
        <v>0</v>
      </c>
      <c r="BD17" s="40">
        <f t="shared" si="4"/>
        <v>0</v>
      </c>
      <c r="BE17" s="8"/>
      <c r="BF17" s="8"/>
      <c r="BH17" s="8"/>
      <c r="BI17" s="43" t="s">
        <v>50</v>
      </c>
      <c r="BJ17" s="44">
        <f t="shared" si="5"/>
        <v>4.4778317142857134</v>
      </c>
    </row>
    <row r="18" spans="1:62" ht="18" customHeight="1" x14ac:dyDescent="0.3">
      <c r="A18" s="37" t="s">
        <v>51</v>
      </c>
      <c r="B18" s="38">
        <v>0</v>
      </c>
      <c r="C18" s="39">
        <v>0</v>
      </c>
      <c r="D18" s="38">
        <v>0</v>
      </c>
      <c r="E18" s="40">
        <f t="shared" si="0"/>
        <v>0</v>
      </c>
      <c r="F18" s="8"/>
      <c r="G18" s="8"/>
      <c r="I18" s="8"/>
      <c r="J18" s="37" t="s">
        <v>51</v>
      </c>
      <c r="K18" s="39">
        <v>0</v>
      </c>
      <c r="L18" s="41">
        <v>0</v>
      </c>
      <c r="M18" s="39">
        <v>0</v>
      </c>
      <c r="N18" s="41">
        <v>4.4681759999999997</v>
      </c>
      <c r="O18" s="39">
        <v>0</v>
      </c>
      <c r="P18" s="41">
        <v>0</v>
      </c>
      <c r="Q18" s="39">
        <v>6.9666000000000006</v>
      </c>
      <c r="R18" s="41">
        <v>0</v>
      </c>
      <c r="S18" s="39">
        <v>0</v>
      </c>
      <c r="T18" s="41">
        <v>0</v>
      </c>
      <c r="U18" s="40">
        <f t="shared" si="1"/>
        <v>11.434775999999999</v>
      </c>
      <c r="V18" s="8"/>
      <c r="W18" s="42"/>
      <c r="Y18" s="8"/>
      <c r="Z18" s="37" t="s">
        <v>51</v>
      </c>
      <c r="AA18" s="41">
        <v>0</v>
      </c>
      <c r="AB18" s="39">
        <v>0</v>
      </c>
      <c r="AC18" s="41">
        <v>0</v>
      </c>
      <c r="AD18" s="39">
        <v>0</v>
      </c>
      <c r="AE18" s="41">
        <v>0</v>
      </c>
      <c r="AF18" s="39">
        <v>27.679373999999999</v>
      </c>
      <c r="AG18" s="41">
        <v>0</v>
      </c>
      <c r="AH18" s="40">
        <f t="shared" si="2"/>
        <v>27.679373999999999</v>
      </c>
      <c r="AI18" s="8"/>
      <c r="AJ18" s="8"/>
      <c r="AL18" s="8"/>
      <c r="AM18" s="37" t="s">
        <v>51</v>
      </c>
      <c r="AN18" s="39">
        <v>0</v>
      </c>
      <c r="AO18" s="41">
        <v>0</v>
      </c>
      <c r="AP18" s="39">
        <v>0</v>
      </c>
      <c r="AQ18" s="41">
        <v>0</v>
      </c>
      <c r="AR18" s="40">
        <f t="shared" si="3"/>
        <v>0</v>
      </c>
      <c r="AS18" s="8"/>
      <c r="AT18" s="8"/>
      <c r="AV18" s="8"/>
      <c r="AW18" s="37" t="s">
        <v>51</v>
      </c>
      <c r="AX18" s="39">
        <v>0</v>
      </c>
      <c r="AY18" s="38">
        <v>0</v>
      </c>
      <c r="AZ18" s="39">
        <v>0</v>
      </c>
      <c r="BA18" s="38">
        <v>0</v>
      </c>
      <c r="BB18" s="39">
        <v>0</v>
      </c>
      <c r="BC18" s="38">
        <v>0</v>
      </c>
      <c r="BD18" s="40">
        <f t="shared" si="4"/>
        <v>0</v>
      </c>
      <c r="BE18" s="8"/>
      <c r="BF18" s="8"/>
      <c r="BH18" s="8"/>
      <c r="BI18" s="43" t="s">
        <v>51</v>
      </c>
      <c r="BJ18" s="44">
        <f t="shared" si="5"/>
        <v>39.114149999999995</v>
      </c>
    </row>
    <row r="19" spans="1:62" ht="18" customHeight="1" x14ac:dyDescent="0.3">
      <c r="A19" s="37" t="s">
        <v>52</v>
      </c>
      <c r="B19" s="38">
        <v>0</v>
      </c>
      <c r="C19" s="39">
        <v>0</v>
      </c>
      <c r="D19" s="38">
        <v>0</v>
      </c>
      <c r="E19" s="40">
        <f t="shared" si="0"/>
        <v>0</v>
      </c>
      <c r="F19" s="8"/>
      <c r="G19" s="8"/>
      <c r="I19" s="8"/>
      <c r="J19" s="37" t="s">
        <v>52</v>
      </c>
      <c r="K19" s="39">
        <v>0</v>
      </c>
      <c r="L19" s="41">
        <v>0</v>
      </c>
      <c r="M19" s="39">
        <v>0</v>
      </c>
      <c r="N19" s="41">
        <v>0.42947199999999991</v>
      </c>
      <c r="O19" s="39">
        <v>0</v>
      </c>
      <c r="P19" s="41">
        <v>0</v>
      </c>
      <c r="Q19" s="39">
        <v>3.6747519999999998</v>
      </c>
      <c r="R19" s="41">
        <v>0</v>
      </c>
      <c r="S19" s="39">
        <v>0</v>
      </c>
      <c r="T19" s="41">
        <v>0</v>
      </c>
      <c r="U19" s="40">
        <f t="shared" si="1"/>
        <v>4.1042239999999994</v>
      </c>
      <c r="V19" s="8"/>
      <c r="W19" s="42"/>
      <c r="Y19" s="8"/>
      <c r="Z19" s="37" t="s">
        <v>52</v>
      </c>
      <c r="AA19" s="41">
        <v>0</v>
      </c>
      <c r="AB19" s="39">
        <v>0</v>
      </c>
      <c r="AC19" s="41">
        <v>0</v>
      </c>
      <c r="AD19" s="39">
        <v>0</v>
      </c>
      <c r="AE19" s="41">
        <v>0</v>
      </c>
      <c r="AF19" s="39">
        <v>9.7247079999999979</v>
      </c>
      <c r="AG19" s="41">
        <v>0</v>
      </c>
      <c r="AH19" s="40">
        <f t="shared" si="2"/>
        <v>9.7247079999999979</v>
      </c>
      <c r="AI19" s="8"/>
      <c r="AJ19" s="8"/>
      <c r="AL19" s="8"/>
      <c r="AM19" s="37" t="s">
        <v>52</v>
      </c>
      <c r="AN19" s="39">
        <v>0</v>
      </c>
      <c r="AO19" s="41">
        <v>0</v>
      </c>
      <c r="AP19" s="39">
        <v>0</v>
      </c>
      <c r="AQ19" s="41">
        <v>0</v>
      </c>
      <c r="AR19" s="40">
        <f t="shared" si="3"/>
        <v>0</v>
      </c>
      <c r="AS19" s="8"/>
      <c r="AT19" s="8"/>
      <c r="AV19" s="8"/>
      <c r="AW19" s="37" t="s">
        <v>52</v>
      </c>
      <c r="AX19" s="39">
        <v>0</v>
      </c>
      <c r="AY19" s="38">
        <v>0</v>
      </c>
      <c r="AZ19" s="39">
        <v>0</v>
      </c>
      <c r="BA19" s="38">
        <v>0</v>
      </c>
      <c r="BB19" s="39">
        <v>0</v>
      </c>
      <c r="BC19" s="38">
        <v>0</v>
      </c>
      <c r="BD19" s="40">
        <f t="shared" si="4"/>
        <v>0</v>
      </c>
      <c r="BE19" s="8"/>
      <c r="BF19" s="8"/>
      <c r="BH19" s="8"/>
      <c r="BI19" s="43" t="s">
        <v>52</v>
      </c>
      <c r="BJ19" s="44">
        <f t="shared" si="5"/>
        <v>13.828931999999998</v>
      </c>
    </row>
    <row r="20" spans="1:62" ht="18" customHeight="1" x14ac:dyDescent="0.3">
      <c r="A20" s="37" t="s">
        <v>53</v>
      </c>
      <c r="B20" s="38">
        <v>0</v>
      </c>
      <c r="C20" s="39">
        <v>0</v>
      </c>
      <c r="D20" s="38">
        <v>0</v>
      </c>
      <c r="E20" s="40">
        <f t="shared" si="0"/>
        <v>0</v>
      </c>
      <c r="F20" s="8"/>
      <c r="G20" s="8"/>
      <c r="I20" s="8"/>
      <c r="J20" s="37" t="s">
        <v>53</v>
      </c>
      <c r="K20" s="39">
        <v>5.085</v>
      </c>
      <c r="L20" s="41">
        <v>0</v>
      </c>
      <c r="M20" s="39">
        <v>0</v>
      </c>
      <c r="N20" s="41">
        <v>5.085</v>
      </c>
      <c r="O20" s="39">
        <v>0</v>
      </c>
      <c r="P20" s="41">
        <v>0</v>
      </c>
      <c r="Q20" s="39">
        <v>0</v>
      </c>
      <c r="R20" s="41">
        <v>0</v>
      </c>
      <c r="S20" s="39">
        <v>0</v>
      </c>
      <c r="T20" s="41">
        <v>0</v>
      </c>
      <c r="U20" s="40">
        <f t="shared" si="1"/>
        <v>10.17</v>
      </c>
      <c r="V20" s="8"/>
      <c r="W20" s="42"/>
      <c r="Y20" s="8"/>
      <c r="Z20" s="37" t="s">
        <v>53</v>
      </c>
      <c r="AA20" s="41">
        <v>0</v>
      </c>
      <c r="AB20" s="39">
        <v>0</v>
      </c>
      <c r="AC20" s="41">
        <v>0</v>
      </c>
      <c r="AD20" s="39">
        <v>0</v>
      </c>
      <c r="AE20" s="41">
        <v>0</v>
      </c>
      <c r="AF20" s="39">
        <v>5.085</v>
      </c>
      <c r="AG20" s="41">
        <v>0</v>
      </c>
      <c r="AH20" s="40">
        <f t="shared" si="2"/>
        <v>5.085</v>
      </c>
      <c r="AI20" s="8"/>
      <c r="AJ20" s="8"/>
      <c r="AL20" s="8"/>
      <c r="AM20" s="37" t="s">
        <v>53</v>
      </c>
      <c r="AN20" s="39">
        <v>0</v>
      </c>
      <c r="AO20" s="41">
        <v>0</v>
      </c>
      <c r="AP20" s="39">
        <v>0</v>
      </c>
      <c r="AQ20" s="41">
        <v>0</v>
      </c>
      <c r="AR20" s="40">
        <f t="shared" si="3"/>
        <v>0</v>
      </c>
      <c r="AS20" s="8"/>
      <c r="AT20" s="8"/>
      <c r="AV20" s="8"/>
      <c r="AW20" s="37" t="s">
        <v>53</v>
      </c>
      <c r="AX20" s="39">
        <v>0</v>
      </c>
      <c r="AY20" s="38">
        <v>0</v>
      </c>
      <c r="AZ20" s="39">
        <v>0</v>
      </c>
      <c r="BA20" s="38">
        <v>0</v>
      </c>
      <c r="BB20" s="39">
        <v>0</v>
      </c>
      <c r="BC20" s="38">
        <v>0</v>
      </c>
      <c r="BD20" s="40">
        <f t="shared" si="4"/>
        <v>0</v>
      </c>
      <c r="BE20" s="8"/>
      <c r="BF20" s="8"/>
      <c r="BH20" s="8"/>
      <c r="BI20" s="43" t="s">
        <v>53</v>
      </c>
      <c r="BJ20" s="44">
        <f t="shared" si="5"/>
        <v>15.254999999999999</v>
      </c>
    </row>
    <row r="21" spans="1:62" ht="18" customHeight="1" x14ac:dyDescent="0.3">
      <c r="A21" s="37" t="s">
        <v>54</v>
      </c>
      <c r="B21" s="38">
        <v>2.0015999999999998</v>
      </c>
      <c r="C21" s="39">
        <v>0.64051199999999997</v>
      </c>
      <c r="D21" s="38">
        <v>1.2231999999999998</v>
      </c>
      <c r="E21" s="40">
        <f t="shared" si="0"/>
        <v>3.8653119999999999</v>
      </c>
      <c r="F21" s="8"/>
      <c r="G21" s="8"/>
      <c r="I21" s="8"/>
      <c r="J21" s="37" t="s">
        <v>54</v>
      </c>
      <c r="K21" s="39">
        <v>2.8022399999999998</v>
      </c>
      <c r="L21" s="41">
        <v>2.6688000000000001</v>
      </c>
      <c r="M21" s="39">
        <v>3.0602239999999998</v>
      </c>
      <c r="N21" s="41">
        <v>6.0537280000000004</v>
      </c>
      <c r="O21" s="39">
        <v>1.9571199999999997</v>
      </c>
      <c r="P21" s="41">
        <v>2.13504</v>
      </c>
      <c r="Q21" s="39">
        <v>1.7791999999999999</v>
      </c>
      <c r="R21" s="41">
        <v>1.570144</v>
      </c>
      <c r="S21" s="39">
        <v>0.74726399999999993</v>
      </c>
      <c r="T21" s="41">
        <v>0.80063999999999991</v>
      </c>
      <c r="U21" s="40">
        <f t="shared" si="1"/>
        <v>23.574400000000001</v>
      </c>
      <c r="V21" s="8"/>
      <c r="W21" s="42"/>
      <c r="Y21" s="8"/>
      <c r="Z21" s="37" t="s">
        <v>54</v>
      </c>
      <c r="AA21" s="41">
        <v>1.28992</v>
      </c>
      <c r="AB21" s="39">
        <v>2.2239999999999998</v>
      </c>
      <c r="AC21" s="41">
        <v>1.160928</v>
      </c>
      <c r="AD21" s="39">
        <v>1.441152</v>
      </c>
      <c r="AE21" s="41">
        <v>1.2454399999999999</v>
      </c>
      <c r="AF21" s="39">
        <v>25.447008</v>
      </c>
      <c r="AG21" s="41">
        <v>1.9126399999999999</v>
      </c>
      <c r="AH21" s="40">
        <f t="shared" si="2"/>
        <v>34.721088000000002</v>
      </c>
      <c r="AI21" s="8"/>
      <c r="AJ21" s="8"/>
      <c r="AL21" s="8"/>
      <c r="AM21" s="37" t="s">
        <v>54</v>
      </c>
      <c r="AN21" s="39">
        <v>2.7577599999999998</v>
      </c>
      <c r="AO21" s="41">
        <v>1.5390079999999999</v>
      </c>
      <c r="AP21" s="39">
        <v>4.5458560000000006</v>
      </c>
      <c r="AQ21" s="41">
        <v>1.850368</v>
      </c>
      <c r="AR21" s="40">
        <f t="shared" si="3"/>
        <v>10.692992</v>
      </c>
      <c r="AS21" s="8"/>
      <c r="AT21" s="8"/>
      <c r="AV21" s="8"/>
      <c r="AW21" s="37" t="s">
        <v>54</v>
      </c>
      <c r="AX21" s="39">
        <v>1.7080319999999998</v>
      </c>
      <c r="AY21" s="38">
        <v>1.040832</v>
      </c>
      <c r="AZ21" s="39">
        <v>1.0764159999999998</v>
      </c>
      <c r="BA21" s="38">
        <v>0.70278399999999996</v>
      </c>
      <c r="BB21" s="39">
        <v>4.185568</v>
      </c>
      <c r="BC21" s="38">
        <v>1.7391679999999998</v>
      </c>
      <c r="BD21" s="40">
        <f t="shared" si="4"/>
        <v>10.4528</v>
      </c>
      <c r="BE21" s="8"/>
      <c r="BF21" s="8"/>
      <c r="BH21" s="8"/>
      <c r="BI21" s="43" t="s">
        <v>54</v>
      </c>
      <c r="BJ21" s="44">
        <f t="shared" si="5"/>
        <v>83.306592000000009</v>
      </c>
    </row>
    <row r="22" spans="1:62" ht="18" customHeight="1" x14ac:dyDescent="0.3">
      <c r="A22" s="37" t="s">
        <v>55</v>
      </c>
      <c r="B22" s="38">
        <v>570.20399999999995</v>
      </c>
      <c r="C22" s="39">
        <v>370.14799999999997</v>
      </c>
      <c r="D22" s="38">
        <v>390.32834399999996</v>
      </c>
      <c r="E22" s="40">
        <f t="shared" si="0"/>
        <v>1330.6803439999999</v>
      </c>
      <c r="F22" s="8"/>
      <c r="G22" s="8"/>
      <c r="I22" s="8"/>
      <c r="J22" s="37" t="s">
        <v>55</v>
      </c>
      <c r="K22" s="39">
        <v>163.61861500000001</v>
      </c>
      <c r="L22" s="41">
        <v>22.977284000000001</v>
      </c>
      <c r="M22" s="39">
        <v>780.24</v>
      </c>
      <c r="N22" s="41">
        <v>686.26</v>
      </c>
      <c r="O22" s="39">
        <v>1100.44</v>
      </c>
      <c r="P22" s="41">
        <v>211.18471</v>
      </c>
      <c r="Q22" s="39">
        <v>800.3</v>
      </c>
      <c r="R22" s="41">
        <v>237.0804</v>
      </c>
      <c r="S22" s="39">
        <v>300.12</v>
      </c>
      <c r="T22" s="41">
        <v>220.08799999999999</v>
      </c>
      <c r="U22" s="40">
        <f t="shared" si="1"/>
        <v>4522.3090089999996</v>
      </c>
      <c r="V22" s="8"/>
      <c r="W22" s="42"/>
      <c r="Y22" s="8"/>
      <c r="Z22" s="37" t="s">
        <v>55</v>
      </c>
      <c r="AA22" s="41">
        <v>320.11359999999996</v>
      </c>
      <c r="AB22" s="39">
        <v>1378.4784</v>
      </c>
      <c r="AC22" s="41">
        <v>392.14</v>
      </c>
      <c r="AD22" s="39">
        <v>131.643869</v>
      </c>
      <c r="AE22" s="41">
        <v>640.24799999999993</v>
      </c>
      <c r="AF22" s="39">
        <v>10887.707999999999</v>
      </c>
      <c r="AG22" s="41">
        <v>525.15239999999994</v>
      </c>
      <c r="AH22" s="40">
        <f t="shared" si="2"/>
        <v>14275.484268999997</v>
      </c>
      <c r="AI22" s="8"/>
      <c r="AJ22" s="8"/>
      <c r="AL22" s="8"/>
      <c r="AM22" s="37" t="s">
        <v>55</v>
      </c>
      <c r="AN22" s="39">
        <v>817.32679999999993</v>
      </c>
      <c r="AO22" s="41">
        <v>1229.4915999999998</v>
      </c>
      <c r="AP22" s="39">
        <v>3039.1983999999998</v>
      </c>
      <c r="AQ22" s="41">
        <v>1263.4659999999999</v>
      </c>
      <c r="AR22" s="40">
        <f t="shared" si="3"/>
        <v>6349.4827999999998</v>
      </c>
      <c r="AS22" s="8"/>
      <c r="AT22" s="8"/>
      <c r="AV22" s="8"/>
      <c r="AW22" s="37" t="s">
        <v>55</v>
      </c>
      <c r="AX22" s="39">
        <v>103.16759699999999</v>
      </c>
      <c r="AY22" s="38">
        <v>157.05799999999999</v>
      </c>
      <c r="AZ22" s="39">
        <v>162.45660900000001</v>
      </c>
      <c r="BA22" s="38">
        <v>430.17199999999997</v>
      </c>
      <c r="BB22" s="39">
        <v>1075.5551</v>
      </c>
      <c r="BC22" s="38">
        <v>218.05840000000001</v>
      </c>
      <c r="BD22" s="40">
        <f t="shared" si="4"/>
        <v>2146.4677059999999</v>
      </c>
      <c r="BE22" s="8"/>
      <c r="BF22" s="8"/>
      <c r="BH22" s="8"/>
      <c r="BI22" s="43" t="s">
        <v>55</v>
      </c>
      <c r="BJ22" s="44">
        <f t="shared" si="5"/>
        <v>28624.424127999995</v>
      </c>
    </row>
    <row r="23" spans="1:62" ht="18" customHeight="1" x14ac:dyDescent="0.3">
      <c r="A23" s="37" t="s">
        <v>56</v>
      </c>
      <c r="B23" s="38">
        <v>0</v>
      </c>
      <c r="C23" s="39">
        <v>0</v>
      </c>
      <c r="D23" s="38">
        <v>7.2873215999999994</v>
      </c>
      <c r="E23" s="40">
        <f t="shared" si="0"/>
        <v>7.2873215999999994</v>
      </c>
      <c r="F23" s="8"/>
      <c r="G23" s="8"/>
      <c r="I23" s="8"/>
      <c r="J23" s="37" t="s">
        <v>56</v>
      </c>
      <c r="K23" s="39">
        <v>137.68833599999999</v>
      </c>
      <c r="L23" s="41">
        <v>115.19573759999999</v>
      </c>
      <c r="M23" s="39">
        <v>0</v>
      </c>
      <c r="N23" s="41">
        <v>0</v>
      </c>
      <c r="O23" s="39">
        <v>0</v>
      </c>
      <c r="P23" s="41">
        <v>42.742943999999994</v>
      </c>
      <c r="Q23" s="39">
        <v>0</v>
      </c>
      <c r="R23" s="41">
        <v>0</v>
      </c>
      <c r="S23" s="39">
        <v>0</v>
      </c>
      <c r="T23" s="41">
        <v>0</v>
      </c>
      <c r="U23" s="40">
        <f t="shared" si="1"/>
        <v>295.62701759999993</v>
      </c>
      <c r="V23" s="8"/>
      <c r="W23" s="42"/>
      <c r="Y23" s="8"/>
      <c r="Z23" s="37" t="s">
        <v>56</v>
      </c>
      <c r="AA23" s="41">
        <v>0</v>
      </c>
      <c r="AB23" s="39">
        <v>0</v>
      </c>
      <c r="AC23" s="41">
        <v>0</v>
      </c>
      <c r="AD23" s="39">
        <v>61.591881599999994</v>
      </c>
      <c r="AE23" s="41">
        <v>0</v>
      </c>
      <c r="AF23" s="39">
        <v>28.028159999999996</v>
      </c>
      <c r="AG23" s="41">
        <v>0</v>
      </c>
      <c r="AH23" s="40">
        <f t="shared" si="2"/>
        <v>89.620041599999993</v>
      </c>
      <c r="AI23" s="8"/>
      <c r="AJ23" s="8"/>
      <c r="AL23" s="8"/>
      <c r="AM23" s="37" t="s">
        <v>56</v>
      </c>
      <c r="AN23" s="39">
        <v>0</v>
      </c>
      <c r="AO23" s="41">
        <v>0</v>
      </c>
      <c r="AP23" s="39">
        <v>0</v>
      </c>
      <c r="AQ23" s="41">
        <v>0</v>
      </c>
      <c r="AR23" s="40">
        <f t="shared" si="3"/>
        <v>0</v>
      </c>
      <c r="AS23" s="8"/>
      <c r="AT23" s="8"/>
      <c r="AV23" s="8"/>
      <c r="AW23" s="37" t="s">
        <v>56</v>
      </c>
      <c r="AX23" s="39">
        <v>121.01158079999999</v>
      </c>
      <c r="AY23" s="38">
        <v>0</v>
      </c>
      <c r="AZ23" s="39">
        <v>15.345417599999998</v>
      </c>
      <c r="BA23" s="38">
        <v>0</v>
      </c>
      <c r="BB23" s="39">
        <v>7.007039999999999</v>
      </c>
      <c r="BC23" s="38">
        <v>0</v>
      </c>
      <c r="BD23" s="40">
        <f t="shared" si="4"/>
        <v>143.36403839999997</v>
      </c>
      <c r="BE23" s="8"/>
      <c r="BF23" s="8"/>
      <c r="BH23" s="8"/>
      <c r="BI23" s="43" t="s">
        <v>56</v>
      </c>
      <c r="BJ23" s="44">
        <f t="shared" si="5"/>
        <v>535.89841919999992</v>
      </c>
    </row>
    <row r="24" spans="1:62" ht="18" customHeight="1" x14ac:dyDescent="0.3">
      <c r="A24" s="37" t="s">
        <v>57</v>
      </c>
      <c r="B24" s="38">
        <v>3400.5974400000005</v>
      </c>
      <c r="C24" s="39">
        <v>1180.5822000000001</v>
      </c>
      <c r="D24" s="38">
        <v>2339.6670955200002</v>
      </c>
      <c r="E24" s="40">
        <f t="shared" si="0"/>
        <v>6920.8467355200009</v>
      </c>
      <c r="F24" s="8"/>
      <c r="G24" s="8"/>
      <c r="I24" s="8"/>
      <c r="J24" s="37" t="s">
        <v>57</v>
      </c>
      <c r="K24" s="39">
        <v>9000.3355692000005</v>
      </c>
      <c r="L24" s="41">
        <v>7979.5155907200005</v>
      </c>
      <c r="M24" s="39">
        <v>5154.0542399999995</v>
      </c>
      <c r="N24" s="41">
        <v>9850.0558520000013</v>
      </c>
      <c r="O24" s="39">
        <v>3592.2876000000001</v>
      </c>
      <c r="P24" s="41">
        <v>4844.9350967999999</v>
      </c>
      <c r="Q24" s="39">
        <v>3445.8972014285714</v>
      </c>
      <c r="R24" s="41">
        <v>2564.1057840000003</v>
      </c>
      <c r="S24" s="39">
        <v>1312.5074400000001</v>
      </c>
      <c r="T24" s="41">
        <v>1356.3100800000002</v>
      </c>
      <c r="U24" s="40">
        <f t="shared" si="1"/>
        <v>49100.004454148569</v>
      </c>
      <c r="V24" s="8"/>
      <c r="W24" s="42"/>
      <c r="Y24" s="8"/>
      <c r="Z24" s="37" t="s">
        <v>57</v>
      </c>
      <c r="AA24" s="41">
        <v>2168.1882960000003</v>
      </c>
      <c r="AB24" s="39">
        <v>4145.0970240000006</v>
      </c>
      <c r="AC24" s="41">
        <v>2002.5793799999999</v>
      </c>
      <c r="AD24" s="39">
        <v>4347.3423175199996</v>
      </c>
      <c r="AE24" s="41">
        <v>2256.4456799999998</v>
      </c>
      <c r="AF24" s="39">
        <v>46791.699688142864</v>
      </c>
      <c r="AG24" s="41">
        <v>3239.7365640000003</v>
      </c>
      <c r="AH24" s="40">
        <f t="shared" si="2"/>
        <v>64951.088949662859</v>
      </c>
      <c r="AI24" s="8"/>
      <c r="AJ24" s="8"/>
      <c r="AL24" s="8"/>
      <c r="AM24" s="37" t="s">
        <v>57</v>
      </c>
      <c r="AN24" s="39">
        <v>4700.8983479999997</v>
      </c>
      <c r="AO24" s="41">
        <v>3004.0939560000002</v>
      </c>
      <c r="AP24" s="39">
        <v>8581.7361839999994</v>
      </c>
      <c r="AQ24" s="41">
        <v>3506.1161400000001</v>
      </c>
      <c r="AR24" s="40">
        <f t="shared" si="3"/>
        <v>19792.844627999999</v>
      </c>
      <c r="AS24" s="8"/>
      <c r="AT24" s="8"/>
      <c r="AV24" s="8"/>
      <c r="AW24" s="37" t="s">
        <v>57</v>
      </c>
      <c r="AX24" s="39">
        <v>6713.6953917600003</v>
      </c>
      <c r="AY24" s="38">
        <v>1699.6724999999999</v>
      </c>
      <c r="AZ24" s="39">
        <v>2265.1056967200002</v>
      </c>
      <c r="BA24" s="38">
        <v>1307.1933600000002</v>
      </c>
      <c r="BB24" s="39">
        <v>7285.1752080000006</v>
      </c>
      <c r="BC24" s="38">
        <v>2818.1942039999999</v>
      </c>
      <c r="BD24" s="40">
        <f t="shared" si="4"/>
        <v>22089.03636048</v>
      </c>
      <c r="BE24" s="8"/>
      <c r="BF24" s="8"/>
      <c r="BH24" s="8"/>
      <c r="BI24" s="43" t="s">
        <v>57</v>
      </c>
      <c r="BJ24" s="44">
        <f t="shared" si="5"/>
        <v>162853.82112781145</v>
      </c>
    </row>
    <row r="25" spans="1:62" ht="18" customHeight="1" x14ac:dyDescent="0.3">
      <c r="A25" s="37" t="s">
        <v>58</v>
      </c>
      <c r="B25" s="38">
        <v>121.536</v>
      </c>
      <c r="C25" s="39">
        <v>38.396159999999995</v>
      </c>
      <c r="D25" s="38">
        <v>84.174662613333325</v>
      </c>
      <c r="E25" s="40">
        <f t="shared" si="0"/>
        <v>244.10682261333335</v>
      </c>
      <c r="F25" s="8"/>
      <c r="G25" s="8"/>
      <c r="I25" s="8"/>
      <c r="J25" s="37" t="s">
        <v>58</v>
      </c>
      <c r="K25" s="39">
        <v>353.71948880000002</v>
      </c>
      <c r="L25" s="41">
        <v>315.67878208000002</v>
      </c>
      <c r="M25" s="39">
        <v>188.09232</v>
      </c>
      <c r="N25" s="41">
        <v>366.94897599999996</v>
      </c>
      <c r="O25" s="39">
        <v>117.32159999999999</v>
      </c>
      <c r="P25" s="41">
        <v>185.82370186666668</v>
      </c>
      <c r="Q25" s="39">
        <v>116.02222</v>
      </c>
      <c r="R25" s="41">
        <v>95.052719999999994</v>
      </c>
      <c r="S25" s="39">
        <v>44.795519999999996</v>
      </c>
      <c r="T25" s="41">
        <v>47.995199999999997</v>
      </c>
      <c r="U25" s="40">
        <f t="shared" si="1"/>
        <v>1831.4505287466666</v>
      </c>
      <c r="V25" s="8"/>
      <c r="W25" s="42"/>
      <c r="Y25" s="8"/>
      <c r="Z25" s="37" t="s">
        <v>58</v>
      </c>
      <c r="AA25" s="41">
        <v>78.254400000000004</v>
      </c>
      <c r="AB25" s="39">
        <v>138.01560000000001</v>
      </c>
      <c r="AC25" s="41">
        <v>70.676639999999992</v>
      </c>
      <c r="AD25" s="39">
        <v>169.36103728000003</v>
      </c>
      <c r="AE25" s="41">
        <v>75.175200000000004</v>
      </c>
      <c r="AF25" s="39">
        <v>1612.9063986666665</v>
      </c>
      <c r="AG25" s="41">
        <v>118.37039999999999</v>
      </c>
      <c r="AH25" s="40">
        <f t="shared" si="2"/>
        <v>2262.7596759466664</v>
      </c>
      <c r="AI25" s="8"/>
      <c r="AJ25" s="8"/>
      <c r="AL25" s="8"/>
      <c r="AM25" s="37" t="s">
        <v>58</v>
      </c>
      <c r="AN25" s="39">
        <v>165.31679999999997</v>
      </c>
      <c r="AO25" s="41">
        <v>92.257440000000003</v>
      </c>
      <c r="AP25" s="39">
        <v>273.58967999999999</v>
      </c>
      <c r="AQ25" s="41">
        <v>113.45063999999999</v>
      </c>
      <c r="AR25" s="40">
        <f t="shared" si="3"/>
        <v>644.61455999999998</v>
      </c>
      <c r="AS25" s="8"/>
      <c r="AT25" s="8"/>
      <c r="AV25" s="8"/>
      <c r="AW25" s="37" t="s">
        <v>58</v>
      </c>
      <c r="AX25" s="39">
        <v>265.40299397333337</v>
      </c>
      <c r="AY25" s="38">
        <v>62.703359999999989</v>
      </c>
      <c r="AZ25" s="39">
        <v>85.508106080000005</v>
      </c>
      <c r="BA25" s="38">
        <v>42.12912</v>
      </c>
      <c r="BB25" s="39">
        <v>263.95933866666667</v>
      </c>
      <c r="BC25" s="38">
        <v>106.11383999999998</v>
      </c>
      <c r="BD25" s="40">
        <f t="shared" si="4"/>
        <v>825.81675872000005</v>
      </c>
      <c r="BE25" s="8"/>
      <c r="BF25" s="8"/>
      <c r="BH25" s="8"/>
      <c r="BI25" s="43" t="s">
        <v>58</v>
      </c>
      <c r="BJ25" s="44">
        <f t="shared" si="5"/>
        <v>5808.7483460266658</v>
      </c>
    </row>
    <row r="26" spans="1:62" ht="18" customHeight="1" x14ac:dyDescent="0.3">
      <c r="A26" s="37" t="s">
        <v>59</v>
      </c>
      <c r="B26" s="38">
        <v>0</v>
      </c>
      <c r="C26" s="39">
        <v>0</v>
      </c>
      <c r="D26" s="38">
        <v>0</v>
      </c>
      <c r="E26" s="40">
        <f t="shared" si="0"/>
        <v>0</v>
      </c>
      <c r="F26" s="8"/>
      <c r="G26" s="8"/>
      <c r="I26" s="8"/>
      <c r="J26" s="37" t="s">
        <v>59</v>
      </c>
      <c r="K26" s="39">
        <v>0</v>
      </c>
      <c r="L26" s="41">
        <v>0</v>
      </c>
      <c r="M26" s="39">
        <v>0</v>
      </c>
      <c r="N26" s="41">
        <v>3.456E-2</v>
      </c>
      <c r="O26" s="39">
        <v>0</v>
      </c>
      <c r="P26" s="41">
        <v>0</v>
      </c>
      <c r="Q26" s="39">
        <v>0.24480000000000005</v>
      </c>
      <c r="R26" s="41">
        <v>0</v>
      </c>
      <c r="S26" s="39">
        <v>0</v>
      </c>
      <c r="T26" s="41">
        <v>0</v>
      </c>
      <c r="U26" s="40">
        <f t="shared" si="1"/>
        <v>0.27936000000000005</v>
      </c>
      <c r="V26" s="8"/>
      <c r="W26" s="42"/>
      <c r="Y26" s="8"/>
      <c r="Z26" s="37" t="s">
        <v>59</v>
      </c>
      <c r="AA26" s="41">
        <v>0</v>
      </c>
      <c r="AB26" s="39">
        <v>0</v>
      </c>
      <c r="AC26" s="41">
        <v>0</v>
      </c>
      <c r="AD26" s="39">
        <v>0</v>
      </c>
      <c r="AE26" s="41">
        <v>0</v>
      </c>
      <c r="AF26" s="39">
        <v>0.55944000000000005</v>
      </c>
      <c r="AG26" s="41">
        <v>0</v>
      </c>
      <c r="AH26" s="40">
        <f t="shared" si="2"/>
        <v>0.55944000000000005</v>
      </c>
      <c r="AI26" s="8"/>
      <c r="AJ26" s="8"/>
      <c r="AL26" s="8"/>
      <c r="AM26" s="37" t="s">
        <v>59</v>
      </c>
      <c r="AN26" s="39">
        <v>0</v>
      </c>
      <c r="AO26" s="41">
        <v>0</v>
      </c>
      <c r="AP26" s="39">
        <v>0</v>
      </c>
      <c r="AQ26" s="41">
        <v>0</v>
      </c>
      <c r="AR26" s="40">
        <f t="shared" si="3"/>
        <v>0</v>
      </c>
      <c r="AS26" s="8"/>
      <c r="AT26" s="8"/>
      <c r="AV26" s="8"/>
      <c r="AW26" s="37" t="s">
        <v>59</v>
      </c>
      <c r="AX26" s="39">
        <v>0</v>
      </c>
      <c r="AY26" s="38">
        <v>0</v>
      </c>
      <c r="AZ26" s="39">
        <v>0</v>
      </c>
      <c r="BA26" s="38">
        <v>0</v>
      </c>
      <c r="BB26" s="39">
        <v>0</v>
      </c>
      <c r="BC26" s="38">
        <v>0</v>
      </c>
      <c r="BD26" s="40">
        <f t="shared" si="4"/>
        <v>0</v>
      </c>
      <c r="BE26" s="8"/>
      <c r="BF26" s="8"/>
      <c r="BH26" s="8"/>
      <c r="BI26" s="43" t="s">
        <v>59</v>
      </c>
      <c r="BJ26" s="44">
        <f t="shared" si="5"/>
        <v>0.8388000000000001</v>
      </c>
    </row>
    <row r="27" spans="1:62" ht="18" customHeight="1" x14ac:dyDescent="0.3">
      <c r="A27" s="37" t="s">
        <v>60</v>
      </c>
      <c r="B27" s="38">
        <v>0</v>
      </c>
      <c r="C27" s="39">
        <v>0</v>
      </c>
      <c r="D27" s="38">
        <v>0</v>
      </c>
      <c r="E27" s="40">
        <f t="shared" si="0"/>
        <v>0</v>
      </c>
      <c r="F27" s="8"/>
      <c r="G27" s="8"/>
      <c r="I27" s="8"/>
      <c r="J27" s="37" t="s">
        <v>60</v>
      </c>
      <c r="K27" s="39">
        <v>0</v>
      </c>
      <c r="L27" s="41">
        <v>0</v>
      </c>
      <c r="M27" s="39">
        <v>0</v>
      </c>
      <c r="N27" s="41">
        <v>0</v>
      </c>
      <c r="O27" s="39">
        <v>0</v>
      </c>
      <c r="P27" s="41">
        <v>0</v>
      </c>
      <c r="Q27" s="39">
        <v>0</v>
      </c>
      <c r="R27" s="41">
        <v>0</v>
      </c>
      <c r="S27" s="39">
        <v>0</v>
      </c>
      <c r="T27" s="41">
        <v>0</v>
      </c>
      <c r="U27" s="40">
        <f t="shared" si="1"/>
        <v>0</v>
      </c>
      <c r="V27" s="8"/>
      <c r="W27" s="42"/>
      <c r="Y27" s="8"/>
      <c r="Z27" s="37" t="s">
        <v>60</v>
      </c>
      <c r="AA27" s="41">
        <v>0</v>
      </c>
      <c r="AB27" s="39">
        <v>0</v>
      </c>
      <c r="AC27" s="41">
        <v>0</v>
      </c>
      <c r="AD27" s="39">
        <v>0</v>
      </c>
      <c r="AE27" s="41">
        <v>0</v>
      </c>
      <c r="AF27" s="39">
        <v>0</v>
      </c>
      <c r="AG27" s="41">
        <v>0</v>
      </c>
      <c r="AH27" s="40">
        <f t="shared" si="2"/>
        <v>0</v>
      </c>
      <c r="AI27" s="8"/>
      <c r="AJ27" s="8"/>
      <c r="AL27" s="8"/>
      <c r="AM27" s="37" t="s">
        <v>60</v>
      </c>
      <c r="AN27" s="39">
        <v>0</v>
      </c>
      <c r="AO27" s="41">
        <v>0</v>
      </c>
      <c r="AP27" s="39">
        <v>0</v>
      </c>
      <c r="AQ27" s="41">
        <v>0</v>
      </c>
      <c r="AR27" s="40">
        <f t="shared" si="3"/>
        <v>0</v>
      </c>
      <c r="AS27" s="8"/>
      <c r="AT27" s="8"/>
      <c r="AV27" s="8"/>
      <c r="AW27" s="37" t="s">
        <v>60</v>
      </c>
      <c r="AX27" s="39">
        <v>0</v>
      </c>
      <c r="AY27" s="38">
        <v>0</v>
      </c>
      <c r="AZ27" s="39">
        <v>0</v>
      </c>
      <c r="BA27" s="38">
        <v>0</v>
      </c>
      <c r="BB27" s="39">
        <v>0</v>
      </c>
      <c r="BC27" s="38">
        <v>0</v>
      </c>
      <c r="BD27" s="40">
        <f t="shared" si="4"/>
        <v>0</v>
      </c>
      <c r="BE27" s="8"/>
      <c r="BF27" s="8"/>
      <c r="BH27" s="8"/>
      <c r="BI27" s="43" t="s">
        <v>60</v>
      </c>
      <c r="BJ27" s="44">
        <f t="shared" si="5"/>
        <v>0</v>
      </c>
    </row>
    <row r="28" spans="1:62" ht="18" customHeight="1" x14ac:dyDescent="0.3">
      <c r="A28" s="37" t="s">
        <v>61</v>
      </c>
      <c r="B28" s="38">
        <v>0</v>
      </c>
      <c r="C28" s="39">
        <v>0</v>
      </c>
      <c r="D28" s="38">
        <v>0</v>
      </c>
      <c r="E28" s="40">
        <f t="shared" si="0"/>
        <v>0</v>
      </c>
      <c r="F28" s="8"/>
      <c r="G28" s="8"/>
      <c r="I28" s="8"/>
      <c r="J28" s="37" t="s">
        <v>61</v>
      </c>
      <c r="K28" s="39">
        <v>0</v>
      </c>
      <c r="L28" s="41">
        <v>0</v>
      </c>
      <c r="M28" s="39">
        <v>0</v>
      </c>
      <c r="N28" s="41">
        <v>0</v>
      </c>
      <c r="O28" s="39">
        <v>0</v>
      </c>
      <c r="P28" s="41">
        <v>0</v>
      </c>
      <c r="Q28" s="39">
        <v>0</v>
      </c>
      <c r="R28" s="41">
        <v>0</v>
      </c>
      <c r="S28" s="39">
        <v>0</v>
      </c>
      <c r="T28" s="41">
        <v>0</v>
      </c>
      <c r="U28" s="40">
        <f t="shared" si="1"/>
        <v>0</v>
      </c>
      <c r="V28" s="8"/>
      <c r="W28" s="42"/>
      <c r="Y28" s="8"/>
      <c r="Z28" s="37" t="s">
        <v>61</v>
      </c>
      <c r="AA28" s="41">
        <v>0</v>
      </c>
      <c r="AB28" s="39">
        <v>0</v>
      </c>
      <c r="AC28" s="41">
        <v>0</v>
      </c>
      <c r="AD28" s="39">
        <v>0</v>
      </c>
      <c r="AE28" s="41">
        <v>0</v>
      </c>
      <c r="AF28" s="39">
        <v>0</v>
      </c>
      <c r="AG28" s="41">
        <v>0</v>
      </c>
      <c r="AH28" s="40">
        <f t="shared" si="2"/>
        <v>0</v>
      </c>
      <c r="AI28" s="8"/>
      <c r="AJ28" s="8"/>
      <c r="AL28" s="8"/>
      <c r="AM28" s="37" t="s">
        <v>61</v>
      </c>
      <c r="AN28" s="39">
        <v>0</v>
      </c>
      <c r="AO28" s="41">
        <v>0</v>
      </c>
      <c r="AP28" s="39">
        <v>0</v>
      </c>
      <c r="AQ28" s="41">
        <v>0</v>
      </c>
      <c r="AR28" s="40">
        <f t="shared" si="3"/>
        <v>0</v>
      </c>
      <c r="AS28" s="8"/>
      <c r="AT28" s="8"/>
      <c r="AV28" s="8"/>
      <c r="AW28" s="37" t="s">
        <v>61</v>
      </c>
      <c r="AX28" s="39">
        <v>0</v>
      </c>
      <c r="AY28" s="38">
        <v>0</v>
      </c>
      <c r="AZ28" s="39">
        <v>0</v>
      </c>
      <c r="BA28" s="38">
        <v>0</v>
      </c>
      <c r="BB28" s="39">
        <v>0</v>
      </c>
      <c r="BC28" s="38">
        <v>0</v>
      </c>
      <c r="BD28" s="40">
        <f t="shared" si="4"/>
        <v>0</v>
      </c>
      <c r="BE28" s="8"/>
      <c r="BF28" s="8"/>
      <c r="BH28" s="8"/>
      <c r="BI28" s="43" t="s">
        <v>61</v>
      </c>
      <c r="BJ28" s="44">
        <f t="shared" si="5"/>
        <v>0</v>
      </c>
    </row>
    <row r="29" spans="1:62" ht="18" customHeight="1" x14ac:dyDescent="0.3">
      <c r="A29" s="37" t="s">
        <v>62</v>
      </c>
      <c r="B29" s="38">
        <v>0</v>
      </c>
      <c r="C29" s="39">
        <v>0</v>
      </c>
      <c r="D29" s="38">
        <v>0</v>
      </c>
      <c r="E29" s="40">
        <f t="shared" si="0"/>
        <v>0</v>
      </c>
      <c r="F29" s="8"/>
      <c r="G29" s="8"/>
      <c r="I29" s="8"/>
      <c r="J29" s="37" t="s">
        <v>62</v>
      </c>
      <c r="K29" s="39">
        <v>0</v>
      </c>
      <c r="L29" s="41">
        <v>0</v>
      </c>
      <c r="M29" s="39">
        <v>0</v>
      </c>
      <c r="N29" s="41">
        <v>0</v>
      </c>
      <c r="O29" s="39">
        <v>0</v>
      </c>
      <c r="P29" s="41">
        <v>0</v>
      </c>
      <c r="Q29" s="39">
        <v>0</v>
      </c>
      <c r="R29" s="41">
        <v>0</v>
      </c>
      <c r="S29" s="39">
        <v>0</v>
      </c>
      <c r="T29" s="41">
        <v>0</v>
      </c>
      <c r="U29" s="40">
        <f t="shared" si="1"/>
        <v>0</v>
      </c>
      <c r="V29" s="8"/>
      <c r="W29" s="42"/>
      <c r="Y29" s="8"/>
      <c r="Z29" s="37" t="s">
        <v>62</v>
      </c>
      <c r="AA29" s="41">
        <v>0</v>
      </c>
      <c r="AB29" s="39">
        <v>0.62271999999999994</v>
      </c>
      <c r="AC29" s="41">
        <v>0</v>
      </c>
      <c r="AD29" s="39">
        <v>0</v>
      </c>
      <c r="AE29" s="41">
        <v>0</v>
      </c>
      <c r="AF29" s="39">
        <v>0</v>
      </c>
      <c r="AG29" s="41">
        <v>0</v>
      </c>
      <c r="AH29" s="40">
        <f t="shared" si="2"/>
        <v>0.62271999999999994</v>
      </c>
      <c r="AI29" s="8"/>
      <c r="AJ29" s="8"/>
      <c r="AL29" s="8"/>
      <c r="AM29" s="37" t="s">
        <v>62</v>
      </c>
      <c r="AN29" s="39">
        <v>0</v>
      </c>
      <c r="AO29" s="41">
        <v>0</v>
      </c>
      <c r="AP29" s="39">
        <v>0</v>
      </c>
      <c r="AQ29" s="41">
        <v>0</v>
      </c>
      <c r="AR29" s="40">
        <f t="shared" si="3"/>
        <v>0</v>
      </c>
      <c r="AS29" s="8"/>
      <c r="AT29" s="8"/>
      <c r="AV29" s="8"/>
      <c r="AW29" s="37" t="s">
        <v>62</v>
      </c>
      <c r="AX29" s="39">
        <v>0</v>
      </c>
      <c r="AY29" s="38">
        <v>0</v>
      </c>
      <c r="AZ29" s="39">
        <v>0</v>
      </c>
      <c r="BA29" s="38">
        <v>0</v>
      </c>
      <c r="BB29" s="39">
        <v>0</v>
      </c>
      <c r="BC29" s="38">
        <v>0</v>
      </c>
      <c r="BD29" s="40">
        <f t="shared" si="4"/>
        <v>0</v>
      </c>
      <c r="BE29" s="8"/>
      <c r="BF29" s="8"/>
      <c r="BH29" s="8"/>
      <c r="BI29" s="43" t="s">
        <v>62</v>
      </c>
      <c r="BJ29" s="44">
        <f t="shared" si="5"/>
        <v>0.62271999999999994</v>
      </c>
    </row>
    <row r="30" spans="1:62" ht="18" customHeight="1" x14ac:dyDescent="0.3">
      <c r="A30" s="37" t="s">
        <v>63</v>
      </c>
      <c r="B30" s="45">
        <v>15370.199999999999</v>
      </c>
      <c r="C30" s="46">
        <v>8538.2687999999998</v>
      </c>
      <c r="D30" s="45">
        <v>11324.571759999999</v>
      </c>
      <c r="E30" s="47">
        <f t="shared" si="0"/>
        <v>35233.040559999994</v>
      </c>
      <c r="F30" s="8"/>
      <c r="G30" s="8"/>
      <c r="I30" s="8"/>
      <c r="J30" s="37" t="s">
        <v>63</v>
      </c>
      <c r="K30" s="46">
        <v>28191.54435</v>
      </c>
      <c r="L30" s="48">
        <v>21939.924359999997</v>
      </c>
      <c r="M30" s="46">
        <v>22382.577600000001</v>
      </c>
      <c r="N30" s="48">
        <v>24451.236342857141</v>
      </c>
      <c r="O30" s="46">
        <v>25473.887999999999</v>
      </c>
      <c r="P30" s="48">
        <v>14185.5419</v>
      </c>
      <c r="Q30" s="46">
        <v>20113.008571428571</v>
      </c>
      <c r="R30" s="48">
        <v>7734.9215999999997</v>
      </c>
      <c r="S30" s="46">
        <v>7310.0736000000006</v>
      </c>
      <c r="T30" s="48">
        <v>5789.8559999999998</v>
      </c>
      <c r="U30" s="47">
        <f t="shared" si="1"/>
        <v>177572.57232428572</v>
      </c>
      <c r="V30" s="8"/>
      <c r="W30" s="49"/>
      <c r="Y30" s="8"/>
      <c r="Z30" s="37" t="s">
        <v>63</v>
      </c>
      <c r="AA30" s="48">
        <v>8930.232</v>
      </c>
      <c r="AB30" s="46">
        <v>33019.955999999998</v>
      </c>
      <c r="AC30" s="48">
        <v>10210.207200000001</v>
      </c>
      <c r="AD30" s="46">
        <v>14069.328810000001</v>
      </c>
      <c r="AE30" s="48">
        <v>15166.776</v>
      </c>
      <c r="AF30" s="46">
        <v>275462.78291428572</v>
      </c>
      <c r="AG30" s="48">
        <v>15002.952000000001</v>
      </c>
      <c r="AH30" s="47">
        <f t="shared" si="2"/>
        <v>371862.23492428573</v>
      </c>
      <c r="AI30" s="8"/>
      <c r="AJ30" s="8"/>
      <c r="AL30" s="8"/>
      <c r="AM30" s="37" t="s">
        <v>63</v>
      </c>
      <c r="AN30" s="46">
        <v>21135.335999999999</v>
      </c>
      <c r="AO30" s="48">
        <v>27361.243200000001</v>
      </c>
      <c r="AP30" s="46">
        <v>69239.570399999997</v>
      </c>
      <c r="AQ30" s="48">
        <v>29379.7032</v>
      </c>
      <c r="AR30" s="47">
        <f t="shared" si="3"/>
        <v>147115.85279999999</v>
      </c>
      <c r="AS30" s="8"/>
      <c r="AT30" s="8"/>
      <c r="AV30" s="8"/>
      <c r="AW30" s="37" t="s">
        <v>63</v>
      </c>
      <c r="AX30" s="46">
        <v>22604.785929999998</v>
      </c>
      <c r="AY30" s="45">
        <v>5027.8367999999991</v>
      </c>
      <c r="AZ30" s="46">
        <v>7432.2170100000003</v>
      </c>
      <c r="BA30" s="45">
        <v>9852.2016000000003</v>
      </c>
      <c r="BB30" s="46">
        <v>30929.922200000005</v>
      </c>
      <c r="BC30" s="45">
        <v>7935.1391999999996</v>
      </c>
      <c r="BD30" s="47">
        <f t="shared" si="4"/>
        <v>83782.102740000002</v>
      </c>
      <c r="BE30" s="8"/>
      <c r="BF30" s="8"/>
      <c r="BH30" s="8"/>
      <c r="BI30" s="43" t="s">
        <v>63</v>
      </c>
      <c r="BJ30" s="44">
        <f t="shared" si="5"/>
        <v>815565.80334857141</v>
      </c>
    </row>
    <row r="31" spans="1:62" ht="18" customHeight="1" x14ac:dyDescent="0.3">
      <c r="A31" s="37" t="s">
        <v>64</v>
      </c>
      <c r="B31" s="38">
        <v>530.12850000000003</v>
      </c>
      <c r="C31" s="39">
        <v>241.38991999999999</v>
      </c>
      <c r="D31" s="38">
        <v>498.80206200000003</v>
      </c>
      <c r="E31" s="40">
        <f t="shared" si="0"/>
        <v>1270.3204820000001</v>
      </c>
      <c r="F31" s="8"/>
      <c r="G31" s="8"/>
      <c r="I31" s="8"/>
      <c r="J31" s="37" t="s">
        <v>64</v>
      </c>
      <c r="K31" s="39">
        <v>3507.2349199999999</v>
      </c>
      <c r="L31" s="41">
        <v>2941.7864319999999</v>
      </c>
      <c r="M31" s="39">
        <v>773.63184000000001</v>
      </c>
      <c r="N31" s="41">
        <v>1225.2511299999999</v>
      </c>
      <c r="O31" s="39">
        <v>725.9692</v>
      </c>
      <c r="P31" s="41">
        <v>1348.5994799999999</v>
      </c>
      <c r="Q31" s="39">
        <v>625.66634285714292</v>
      </c>
      <c r="R31" s="41">
        <v>336.27129000000002</v>
      </c>
      <c r="S31" s="39">
        <v>231.58823999999998</v>
      </c>
      <c r="T31" s="41">
        <v>209.5874</v>
      </c>
      <c r="U31" s="40">
        <f t="shared" si="1"/>
        <v>11925.586274857142</v>
      </c>
      <c r="V31" s="8"/>
      <c r="W31" s="42"/>
      <c r="Y31" s="8"/>
      <c r="Z31" s="37" t="s">
        <v>64</v>
      </c>
      <c r="AA31" s="41">
        <v>323.71570000000003</v>
      </c>
      <c r="AB31" s="39">
        <v>869.23699999999997</v>
      </c>
      <c r="AC31" s="41">
        <v>330.63373000000001</v>
      </c>
      <c r="AD31" s="39">
        <v>1620.7203320000001</v>
      </c>
      <c r="AE31" s="41">
        <v>438.7004</v>
      </c>
      <c r="AF31" s="39">
        <v>8840.3559014285729</v>
      </c>
      <c r="AG31" s="41">
        <v>497.01389999999998</v>
      </c>
      <c r="AH31" s="40">
        <f t="shared" si="2"/>
        <v>12920.376963428573</v>
      </c>
      <c r="AI31" s="8"/>
      <c r="AJ31" s="8"/>
      <c r="AL31" s="8"/>
      <c r="AM31" s="37" t="s">
        <v>64</v>
      </c>
      <c r="AN31" s="39">
        <v>744.41660000000002</v>
      </c>
      <c r="AO31" s="41">
        <v>709.19578000000001</v>
      </c>
      <c r="AP31" s="39">
        <v>1868.7604600000002</v>
      </c>
      <c r="AQ31" s="41">
        <v>768.75887999999998</v>
      </c>
      <c r="AR31" s="40">
        <f t="shared" si="3"/>
        <v>4091.1317199999999</v>
      </c>
      <c r="AS31" s="8"/>
      <c r="AT31" s="8"/>
      <c r="AV31" s="8"/>
      <c r="AW31" s="37" t="s">
        <v>64</v>
      </c>
      <c r="AX31" s="39">
        <v>2948.4406759999997</v>
      </c>
      <c r="AY31" s="38">
        <v>223.15562</v>
      </c>
      <c r="AZ31" s="39">
        <v>565.64359200000001</v>
      </c>
      <c r="BA31" s="38">
        <v>273.98894000000001</v>
      </c>
      <c r="BB31" s="39">
        <v>1216.73693</v>
      </c>
      <c r="BC31" s="38">
        <v>354.78462999999999</v>
      </c>
      <c r="BD31" s="40">
        <f t="shared" si="4"/>
        <v>5582.7503880000004</v>
      </c>
      <c r="BE31" s="8"/>
      <c r="BF31" s="8"/>
      <c r="BH31" s="8"/>
      <c r="BI31" s="43" t="s">
        <v>64</v>
      </c>
      <c r="BJ31" s="44">
        <f t="shared" si="5"/>
        <v>35790.165828285717</v>
      </c>
    </row>
    <row r="32" spans="1:62" ht="18" customHeight="1" x14ac:dyDescent="0.3">
      <c r="A32" s="37" t="s">
        <v>65</v>
      </c>
      <c r="B32" s="38">
        <v>28.022400000000001</v>
      </c>
      <c r="C32" s="39">
        <v>8.9671680000000009</v>
      </c>
      <c r="D32" s="38">
        <v>17.1248</v>
      </c>
      <c r="E32" s="40">
        <f t="shared" si="0"/>
        <v>54.114368000000006</v>
      </c>
      <c r="F32" s="8"/>
      <c r="G32" s="8"/>
      <c r="I32" s="8"/>
      <c r="J32" s="37" t="s">
        <v>65</v>
      </c>
      <c r="K32" s="39">
        <v>43.281360000000006</v>
      </c>
      <c r="L32" s="41">
        <v>37.363199999999999</v>
      </c>
      <c r="M32" s="39">
        <v>42.843136000000001</v>
      </c>
      <c r="N32" s="41">
        <v>88.802192000000005</v>
      </c>
      <c r="O32" s="39">
        <v>27.399680000000004</v>
      </c>
      <c r="P32" s="41">
        <v>29.890560000000001</v>
      </c>
      <c r="Q32" s="39">
        <v>24.908799999999999</v>
      </c>
      <c r="R32" s="41">
        <v>21.982016000000002</v>
      </c>
      <c r="S32" s="39">
        <v>10.461696</v>
      </c>
      <c r="T32" s="41">
        <v>11.208959999999999</v>
      </c>
      <c r="U32" s="40">
        <f t="shared" si="1"/>
        <v>338.14159999999998</v>
      </c>
      <c r="V32" s="8"/>
      <c r="W32" s="42"/>
      <c r="Y32" s="8"/>
      <c r="Z32" s="37" t="s">
        <v>65</v>
      </c>
      <c r="AA32" s="41">
        <v>18.058880000000002</v>
      </c>
      <c r="AB32" s="39">
        <v>31.135999999999999</v>
      </c>
      <c r="AC32" s="41">
        <v>16.252991999999999</v>
      </c>
      <c r="AD32" s="39">
        <v>20.176128000000002</v>
      </c>
      <c r="AE32" s="41">
        <v>17.436160000000001</v>
      </c>
      <c r="AF32" s="39">
        <v>360.30811199999999</v>
      </c>
      <c r="AG32" s="41">
        <v>26.776959999999999</v>
      </c>
      <c r="AH32" s="40">
        <f t="shared" si="2"/>
        <v>490.14523199999996</v>
      </c>
      <c r="AI32" s="8"/>
      <c r="AJ32" s="8"/>
      <c r="AL32" s="8"/>
      <c r="AM32" s="37" t="s">
        <v>65</v>
      </c>
      <c r="AN32" s="39">
        <v>38.608640000000001</v>
      </c>
      <c r="AO32" s="41">
        <v>21.546112000000001</v>
      </c>
      <c r="AP32" s="39">
        <v>63.641984000000001</v>
      </c>
      <c r="AQ32" s="41">
        <v>25.905152000000001</v>
      </c>
      <c r="AR32" s="40">
        <f t="shared" si="3"/>
        <v>149.701888</v>
      </c>
      <c r="AS32" s="8"/>
      <c r="AT32" s="8"/>
      <c r="AV32" s="8"/>
      <c r="AW32" s="37" t="s">
        <v>65</v>
      </c>
      <c r="AX32" s="39">
        <v>23.912447999999998</v>
      </c>
      <c r="AY32" s="38">
        <v>14.571648</v>
      </c>
      <c r="AZ32" s="39">
        <v>15.069824000000001</v>
      </c>
      <c r="BA32" s="38">
        <v>9.8389760000000006</v>
      </c>
      <c r="BB32" s="39">
        <v>58.597952000000006</v>
      </c>
      <c r="BC32" s="38">
        <v>24.348351999999998</v>
      </c>
      <c r="BD32" s="40">
        <f t="shared" si="4"/>
        <v>146.33920000000001</v>
      </c>
      <c r="BE32" s="8"/>
      <c r="BF32" s="8"/>
      <c r="BH32" s="8"/>
      <c r="BI32" s="43" t="s">
        <v>65</v>
      </c>
      <c r="BJ32" s="44">
        <f t="shared" si="5"/>
        <v>1178.442288</v>
      </c>
    </row>
    <row r="33" spans="1:62" ht="18" customHeight="1" x14ac:dyDescent="0.3">
      <c r="A33" s="37" t="s">
        <v>66</v>
      </c>
      <c r="B33" s="38">
        <v>840.88800000000003</v>
      </c>
      <c r="C33" s="39">
        <v>610.05600000000004</v>
      </c>
      <c r="D33" s="38">
        <v>587.99301120000007</v>
      </c>
      <c r="E33" s="40">
        <f t="shared" si="0"/>
        <v>2038.9370112000001</v>
      </c>
      <c r="F33" s="8"/>
      <c r="G33" s="8"/>
      <c r="I33" s="8"/>
      <c r="J33" s="37" t="s">
        <v>66</v>
      </c>
      <c r="K33" s="39">
        <v>453.51295200000004</v>
      </c>
      <c r="L33" s="41">
        <v>172.50952320000002</v>
      </c>
      <c r="M33" s="39">
        <v>989.28</v>
      </c>
      <c r="N33" s="41">
        <v>1071.72</v>
      </c>
      <c r="O33" s="39">
        <v>1813.68</v>
      </c>
      <c r="P33" s="41">
        <v>393.76900799999999</v>
      </c>
      <c r="Q33" s="39">
        <v>1236.6000000000001</v>
      </c>
      <c r="R33" s="41">
        <v>331.40879999999999</v>
      </c>
      <c r="S33" s="39">
        <v>494.64</v>
      </c>
      <c r="T33" s="41">
        <v>362.73599999999999</v>
      </c>
      <c r="U33" s="40">
        <f t="shared" si="1"/>
        <v>7319.8562832000016</v>
      </c>
      <c r="V33" s="8"/>
      <c r="W33" s="42"/>
      <c r="Y33" s="8"/>
      <c r="Z33" s="37" t="s">
        <v>66</v>
      </c>
      <c r="AA33" s="41">
        <v>468.25920000000002</v>
      </c>
      <c r="AB33" s="39">
        <v>1971.9648</v>
      </c>
      <c r="AC33" s="41">
        <v>577.08000000000004</v>
      </c>
      <c r="AD33" s="39">
        <v>306.57993120000003</v>
      </c>
      <c r="AE33" s="41">
        <v>1022.256</v>
      </c>
      <c r="AF33" s="39">
        <v>16462.372319999999</v>
      </c>
      <c r="AG33" s="41">
        <v>628.19280000000003</v>
      </c>
      <c r="AH33" s="40">
        <f t="shared" si="2"/>
        <v>21436.705051199999</v>
      </c>
      <c r="AI33" s="8"/>
      <c r="AJ33" s="8"/>
      <c r="AL33" s="8"/>
      <c r="AM33" s="37" t="s">
        <v>66</v>
      </c>
      <c r="AN33" s="39">
        <v>1347.0696</v>
      </c>
      <c r="AO33" s="41">
        <v>2026.3751999999999</v>
      </c>
      <c r="AP33" s="39">
        <v>4939.8047999999999</v>
      </c>
      <c r="AQ33" s="41">
        <v>1920.8520000000001</v>
      </c>
      <c r="AR33" s="40">
        <f t="shared" si="3"/>
        <v>10234.1016</v>
      </c>
      <c r="AS33" s="8"/>
      <c r="AT33" s="8"/>
      <c r="AV33" s="8"/>
      <c r="AW33" s="37" t="s">
        <v>66</v>
      </c>
      <c r="AX33" s="39">
        <v>346.09894559999998</v>
      </c>
      <c r="AY33" s="38">
        <v>239.07599999999999</v>
      </c>
      <c r="AZ33" s="39">
        <v>270.30028319999997</v>
      </c>
      <c r="BA33" s="38">
        <v>708.98400000000004</v>
      </c>
      <c r="BB33" s="39">
        <v>1552.1212799999998</v>
      </c>
      <c r="BC33" s="38">
        <v>240.72480000000002</v>
      </c>
      <c r="BD33" s="40">
        <f t="shared" si="4"/>
        <v>3357.3053087999997</v>
      </c>
      <c r="BE33" s="8"/>
      <c r="BF33" s="8"/>
      <c r="BH33" s="8"/>
      <c r="BI33" s="43" t="s">
        <v>66</v>
      </c>
      <c r="BJ33" s="44">
        <f t="shared" si="5"/>
        <v>44386.905254400001</v>
      </c>
    </row>
    <row r="34" spans="1:62" ht="18" customHeight="1" x14ac:dyDescent="0.3">
      <c r="A34" s="37" t="s">
        <v>67</v>
      </c>
      <c r="B34" s="38">
        <v>1430.0385000000001</v>
      </c>
      <c r="C34" s="39">
        <v>529.36112000000003</v>
      </c>
      <c r="D34" s="38">
        <v>1101.7741660000002</v>
      </c>
      <c r="E34" s="40">
        <f t="shared" si="0"/>
        <v>3061.1737860000003</v>
      </c>
      <c r="F34" s="8"/>
      <c r="G34" s="8"/>
      <c r="I34" s="8"/>
      <c r="J34" s="37" t="s">
        <v>67</v>
      </c>
      <c r="K34" s="39">
        <v>5788.2152599999999</v>
      </c>
      <c r="L34" s="41">
        <v>4979.9025759999995</v>
      </c>
      <c r="M34" s="39">
        <v>2149.49424</v>
      </c>
      <c r="N34" s="41">
        <v>3956.2000865714285</v>
      </c>
      <c r="O34" s="39">
        <v>1605.8812</v>
      </c>
      <c r="P34" s="41">
        <v>2619.5278399999997</v>
      </c>
      <c r="Q34" s="39">
        <v>1404.9005017142858</v>
      </c>
      <c r="R34" s="41">
        <v>1042.2006900000001</v>
      </c>
      <c r="S34" s="39">
        <v>567.55464000000006</v>
      </c>
      <c r="T34" s="41">
        <v>569.55140000000006</v>
      </c>
      <c r="U34" s="40">
        <f t="shared" si="1"/>
        <v>24683.42843428571</v>
      </c>
      <c r="V34" s="8"/>
      <c r="W34" s="42"/>
      <c r="Y34" s="8"/>
      <c r="Z34" s="37" t="s">
        <v>67</v>
      </c>
      <c r="AA34" s="41">
        <v>903.65769999999998</v>
      </c>
      <c r="AB34" s="39">
        <v>1869.1370000000002</v>
      </c>
      <c r="AC34" s="41">
        <v>852.58153000000004</v>
      </c>
      <c r="AD34" s="39">
        <v>2716.8365360000003</v>
      </c>
      <c r="AE34" s="41">
        <v>998.64440000000013</v>
      </c>
      <c r="AF34" s="39">
        <v>20456.032242000001</v>
      </c>
      <c r="AG34" s="41">
        <v>1356.9279000000001</v>
      </c>
      <c r="AH34" s="40">
        <f t="shared" si="2"/>
        <v>29153.817308000002</v>
      </c>
      <c r="AI34" s="8"/>
      <c r="AJ34" s="8"/>
      <c r="AL34" s="8"/>
      <c r="AM34" s="37" t="s">
        <v>67</v>
      </c>
      <c r="AN34" s="39">
        <v>1984.2925999999998</v>
      </c>
      <c r="AO34" s="41">
        <v>1401.1265800000001</v>
      </c>
      <c r="AP34" s="39">
        <v>3912.5560600000003</v>
      </c>
      <c r="AQ34" s="41">
        <v>1600.6756800000001</v>
      </c>
      <c r="AR34" s="40">
        <f t="shared" si="3"/>
        <v>8898.65092</v>
      </c>
      <c r="AS34" s="8"/>
      <c r="AT34" s="8"/>
      <c r="AV34" s="8"/>
      <c r="AW34" s="37" t="s">
        <v>67</v>
      </c>
      <c r="AX34" s="39">
        <v>4596.9197279999998</v>
      </c>
      <c r="AY34" s="38">
        <v>691.10882000000004</v>
      </c>
      <c r="AZ34" s="39">
        <v>1161.2580359999997</v>
      </c>
      <c r="BA34" s="38">
        <v>589.95733999999993</v>
      </c>
      <c r="BB34" s="39">
        <v>3149.5363299999999</v>
      </c>
      <c r="BC34" s="38">
        <v>1136.7064300000002</v>
      </c>
      <c r="BD34" s="40">
        <f t="shared" si="4"/>
        <v>11325.486684</v>
      </c>
      <c r="BE34" s="8"/>
      <c r="BF34" s="8"/>
      <c r="BH34" s="8"/>
      <c r="BI34" s="43" t="s">
        <v>67</v>
      </c>
      <c r="BJ34" s="44">
        <f t="shared" si="5"/>
        <v>77122.557132285714</v>
      </c>
    </row>
    <row r="35" spans="1:62" ht="18" customHeight="1" x14ac:dyDescent="0.3">
      <c r="A35" s="37" t="s">
        <v>68</v>
      </c>
      <c r="B35" s="38">
        <v>25.999199999999995</v>
      </c>
      <c r="C35" s="39">
        <v>8.3197439999999983</v>
      </c>
      <c r="D35" s="38">
        <v>38.192031999999998</v>
      </c>
      <c r="E35" s="40">
        <f t="shared" si="0"/>
        <v>72.510975999999999</v>
      </c>
      <c r="F35" s="8"/>
      <c r="G35" s="8"/>
      <c r="I35" s="8"/>
      <c r="J35" s="37" t="s">
        <v>68</v>
      </c>
      <c r="K35" s="39">
        <v>457.80885000000001</v>
      </c>
      <c r="L35" s="41">
        <v>387.23455200000001</v>
      </c>
      <c r="M35" s="39">
        <v>39.749887999999991</v>
      </c>
      <c r="N35" s="41">
        <v>82.048623999999975</v>
      </c>
      <c r="O35" s="39">
        <v>25.421439999999993</v>
      </c>
      <c r="P35" s="41">
        <v>158.55185999999998</v>
      </c>
      <c r="Q35" s="39">
        <v>32.646714285714282</v>
      </c>
      <c r="R35" s="41">
        <v>20.394927999999997</v>
      </c>
      <c r="S35" s="39">
        <v>9.7063679999999977</v>
      </c>
      <c r="T35" s="41">
        <v>10.399679999999998</v>
      </c>
      <c r="U35" s="40">
        <f t="shared" si="1"/>
        <v>1223.9629042857141</v>
      </c>
      <c r="V35" s="8"/>
      <c r="W35" s="42"/>
      <c r="Y35" s="8"/>
      <c r="Z35" s="37" t="s">
        <v>68</v>
      </c>
      <c r="AA35" s="41">
        <v>16.755039999999997</v>
      </c>
      <c r="AB35" s="39">
        <v>28.887999999999995</v>
      </c>
      <c r="AC35" s="41">
        <v>15.079535999999997</v>
      </c>
      <c r="AD35" s="39">
        <v>207.22800599999999</v>
      </c>
      <c r="AE35" s="41">
        <v>16.177279999999996</v>
      </c>
      <c r="AF35" s="39">
        <v>448.93446514285711</v>
      </c>
      <c r="AG35" s="41">
        <v>24.843679999999996</v>
      </c>
      <c r="AH35" s="40">
        <f t="shared" si="2"/>
        <v>757.90600714285711</v>
      </c>
      <c r="AI35" s="8"/>
      <c r="AJ35" s="8"/>
      <c r="AL35" s="8"/>
      <c r="AM35" s="37" t="s">
        <v>68</v>
      </c>
      <c r="AN35" s="39">
        <v>35.821119999999993</v>
      </c>
      <c r="AO35" s="41">
        <v>19.990495999999997</v>
      </c>
      <c r="AP35" s="39">
        <v>59.047071999999986</v>
      </c>
      <c r="AQ35" s="41">
        <v>24.034815999999999</v>
      </c>
      <c r="AR35" s="40">
        <f t="shared" si="3"/>
        <v>138.89350399999998</v>
      </c>
      <c r="AS35" s="8"/>
      <c r="AT35" s="8"/>
      <c r="AV35" s="8"/>
      <c r="AW35" s="37" t="s">
        <v>68</v>
      </c>
      <c r="AX35" s="39">
        <v>392.55494999999996</v>
      </c>
      <c r="AY35" s="38">
        <v>13.519583999999996</v>
      </c>
      <c r="AZ35" s="39">
        <v>60.948093999999998</v>
      </c>
      <c r="BA35" s="38">
        <v>9.1286079999999981</v>
      </c>
      <c r="BB35" s="39">
        <v>75.81301599999999</v>
      </c>
      <c r="BC35" s="38">
        <v>22.590415999999998</v>
      </c>
      <c r="BD35" s="40">
        <f t="shared" si="4"/>
        <v>574.55466799999988</v>
      </c>
      <c r="BE35" s="8"/>
      <c r="BF35" s="8"/>
      <c r="BH35" s="8"/>
      <c r="BI35" s="43" t="s">
        <v>68</v>
      </c>
      <c r="BJ35" s="44">
        <f t="shared" si="5"/>
        <v>2767.8280594285711</v>
      </c>
    </row>
    <row r="36" spans="1:62" ht="18" customHeight="1" x14ac:dyDescent="0.3">
      <c r="A36" s="37" t="s">
        <v>69</v>
      </c>
      <c r="B36" s="38">
        <v>251.31</v>
      </c>
      <c r="C36" s="39">
        <v>163.16999999999999</v>
      </c>
      <c r="D36" s="38">
        <v>194.44197599999998</v>
      </c>
      <c r="E36" s="40">
        <f t="shared" si="0"/>
        <v>608.92197599999997</v>
      </c>
      <c r="F36" s="8"/>
      <c r="G36" s="8"/>
      <c r="I36" s="8"/>
      <c r="J36" s="37" t="s">
        <v>69</v>
      </c>
      <c r="K36" s="39">
        <v>507.51858500000003</v>
      </c>
      <c r="L36" s="41">
        <v>364.34623600000003</v>
      </c>
      <c r="M36" s="39">
        <v>343.8</v>
      </c>
      <c r="N36" s="41">
        <v>314.48999999999995</v>
      </c>
      <c r="O36" s="39">
        <v>485.1</v>
      </c>
      <c r="P36" s="41">
        <v>224.52409000000003</v>
      </c>
      <c r="Q36" s="39">
        <v>352.75</v>
      </c>
      <c r="R36" s="41">
        <v>104.48100000000001</v>
      </c>
      <c r="S36" s="39">
        <v>132.30000000000001</v>
      </c>
      <c r="T36" s="41">
        <v>97.02</v>
      </c>
      <c r="U36" s="40">
        <f t="shared" si="1"/>
        <v>2926.3299110000003</v>
      </c>
      <c r="V36" s="8"/>
      <c r="W36" s="42"/>
      <c r="Y36" s="8"/>
      <c r="Z36" s="37" t="s">
        <v>69</v>
      </c>
      <c r="AA36" s="41">
        <v>141.084</v>
      </c>
      <c r="AB36" s="39">
        <v>607.51600000000008</v>
      </c>
      <c r="AC36" s="41">
        <v>172.82999999999998</v>
      </c>
      <c r="AD36" s="39">
        <v>247.43045100000001</v>
      </c>
      <c r="AE36" s="41">
        <v>282.22000000000003</v>
      </c>
      <c r="AF36" s="39">
        <v>4896.9866000000002</v>
      </c>
      <c r="AG36" s="41">
        <v>231.38100000000003</v>
      </c>
      <c r="AH36" s="40">
        <f t="shared" si="2"/>
        <v>6579.4480510000003</v>
      </c>
      <c r="AI36" s="8"/>
      <c r="AJ36" s="8"/>
      <c r="AL36" s="8"/>
      <c r="AM36" s="37" t="s">
        <v>69</v>
      </c>
      <c r="AN36" s="39">
        <v>360.29700000000003</v>
      </c>
      <c r="AO36" s="41">
        <v>541.98900000000003</v>
      </c>
      <c r="AP36" s="39">
        <v>1339.7160000000001</v>
      </c>
      <c r="AQ36" s="41">
        <v>556.88499999999999</v>
      </c>
      <c r="AR36" s="40">
        <f t="shared" si="3"/>
        <v>2798.8870000000006</v>
      </c>
      <c r="AS36" s="8"/>
      <c r="AT36" s="8"/>
      <c r="AV36" s="8"/>
      <c r="AW36" s="37" t="s">
        <v>69</v>
      </c>
      <c r="AX36" s="39">
        <v>417.59656300000006</v>
      </c>
      <c r="AY36" s="38">
        <v>69.224999999999994</v>
      </c>
      <c r="AZ36" s="39">
        <v>118.792911</v>
      </c>
      <c r="BA36" s="38">
        <v>189.63</v>
      </c>
      <c r="BB36" s="39">
        <v>495.56189999999998</v>
      </c>
      <c r="BC36" s="38">
        <v>96.066000000000003</v>
      </c>
      <c r="BD36" s="40">
        <f t="shared" si="4"/>
        <v>1386.872374</v>
      </c>
      <c r="BE36" s="8"/>
      <c r="BF36" s="8"/>
      <c r="BH36" s="8"/>
      <c r="BI36" s="43" t="s">
        <v>69</v>
      </c>
      <c r="BJ36" s="44">
        <f t="shared" si="5"/>
        <v>14300.459312000001</v>
      </c>
    </row>
    <row r="37" spans="1:62" ht="18" customHeight="1" x14ac:dyDescent="0.3">
      <c r="A37" s="37" t="s">
        <v>70</v>
      </c>
      <c r="B37" s="38">
        <v>20.699010000000001</v>
      </c>
      <c r="C37" s="39">
        <v>6.6236832000000003</v>
      </c>
      <c r="D37" s="38">
        <v>12.649395000000002</v>
      </c>
      <c r="E37" s="40">
        <f t="shared" si="0"/>
        <v>39.972088200000002</v>
      </c>
      <c r="F37" s="8"/>
      <c r="G37" s="8"/>
      <c r="I37" s="8"/>
      <c r="J37" s="37" t="s">
        <v>70</v>
      </c>
      <c r="K37" s="39">
        <v>28.978614</v>
      </c>
      <c r="L37" s="41">
        <v>27.598680000000002</v>
      </c>
      <c r="M37" s="39">
        <v>31.646486400000001</v>
      </c>
      <c r="N37" s="41">
        <v>62.603005800000005</v>
      </c>
      <c r="O37" s="39">
        <v>20.239032000000002</v>
      </c>
      <c r="P37" s="41">
        <v>22.078944</v>
      </c>
      <c r="Q37" s="39">
        <v>18.399120000000003</v>
      </c>
      <c r="R37" s="41">
        <v>16.237223400000001</v>
      </c>
      <c r="S37" s="39">
        <v>7.7276304000000007</v>
      </c>
      <c r="T37" s="41">
        <v>8.2796040000000009</v>
      </c>
      <c r="U37" s="40">
        <f t="shared" si="1"/>
        <v>243.78834000000006</v>
      </c>
      <c r="V37" s="8"/>
      <c r="W37" s="42"/>
      <c r="Y37" s="8"/>
      <c r="Z37" s="37" t="s">
        <v>70</v>
      </c>
      <c r="AA37" s="41">
        <v>13.339362000000001</v>
      </c>
      <c r="AB37" s="39">
        <v>22.998900000000003</v>
      </c>
      <c r="AC37" s="41">
        <v>12.005425800000001</v>
      </c>
      <c r="AD37" s="39">
        <v>14.903287200000001</v>
      </c>
      <c r="AE37" s="41">
        <v>12.879384000000002</v>
      </c>
      <c r="AF37" s="39">
        <v>263.15341380000007</v>
      </c>
      <c r="AG37" s="41">
        <v>19.779054000000002</v>
      </c>
      <c r="AH37" s="40">
        <f t="shared" si="2"/>
        <v>359.05882680000002</v>
      </c>
      <c r="AI37" s="8"/>
      <c r="AJ37" s="8"/>
      <c r="AL37" s="8"/>
      <c r="AM37" s="37" t="s">
        <v>70</v>
      </c>
      <c r="AN37" s="39">
        <v>28.518636000000001</v>
      </c>
      <c r="AO37" s="41">
        <v>15.915238800000001</v>
      </c>
      <c r="AP37" s="39">
        <v>47.009751600000008</v>
      </c>
      <c r="AQ37" s="41">
        <v>19.135084800000001</v>
      </c>
      <c r="AR37" s="40">
        <f t="shared" si="3"/>
        <v>110.5787112</v>
      </c>
      <c r="AS37" s="8"/>
      <c r="AT37" s="8"/>
      <c r="AV37" s="8"/>
      <c r="AW37" s="37" t="s">
        <v>70</v>
      </c>
      <c r="AX37" s="39">
        <v>17.663155200000002</v>
      </c>
      <c r="AY37" s="38">
        <v>10.763485200000002</v>
      </c>
      <c r="AZ37" s="39">
        <v>11.131467600000002</v>
      </c>
      <c r="BA37" s="38">
        <v>7.2676524000000011</v>
      </c>
      <c r="BB37" s="39">
        <v>43.283929800000003</v>
      </c>
      <c r="BC37" s="38">
        <v>17.985139800000002</v>
      </c>
      <c r="BD37" s="40">
        <f t="shared" si="4"/>
        <v>108.09483000000002</v>
      </c>
      <c r="BE37" s="8"/>
      <c r="BF37" s="8"/>
      <c r="BH37" s="8"/>
      <c r="BI37" s="43" t="s">
        <v>70</v>
      </c>
      <c r="BJ37" s="44">
        <f t="shared" si="5"/>
        <v>861.49279620000016</v>
      </c>
    </row>
    <row r="38" spans="1:62" ht="18" customHeight="1" x14ac:dyDescent="0.3">
      <c r="A38" s="37" t="s">
        <v>71</v>
      </c>
      <c r="B38" s="38">
        <v>293.30579999999992</v>
      </c>
      <c r="C38" s="39">
        <v>176.60865599999997</v>
      </c>
      <c r="D38" s="38">
        <v>206.60795760000002</v>
      </c>
      <c r="E38" s="40">
        <f t="shared" si="0"/>
        <v>676.52241359999994</v>
      </c>
      <c r="F38" s="8"/>
      <c r="G38" s="8"/>
      <c r="I38" s="8"/>
      <c r="J38" s="37" t="s">
        <v>71</v>
      </c>
      <c r="K38" s="39">
        <v>299.276141</v>
      </c>
      <c r="L38" s="41">
        <v>206.96653360000002</v>
      </c>
      <c r="M38" s="39">
        <v>408.006912</v>
      </c>
      <c r="N38" s="41">
        <v>429.61337199999997</v>
      </c>
      <c r="O38" s="39">
        <v>526.1625600000001</v>
      </c>
      <c r="P38" s="41">
        <v>190.147954</v>
      </c>
      <c r="Q38" s="39">
        <v>396.57324800000004</v>
      </c>
      <c r="R38" s="41">
        <v>137.42437200000001</v>
      </c>
      <c r="S38" s="39">
        <v>147.978432</v>
      </c>
      <c r="T38" s="41">
        <v>113.81832</v>
      </c>
      <c r="U38" s="40">
        <f t="shared" si="1"/>
        <v>2855.9678445999998</v>
      </c>
      <c r="V38" s="8"/>
      <c r="W38" s="42"/>
      <c r="Y38" s="8"/>
      <c r="Z38" s="37" t="s">
        <v>71</v>
      </c>
      <c r="AA38" s="41">
        <v>168.14796000000001</v>
      </c>
      <c r="AB38" s="39">
        <v>654.17800000000011</v>
      </c>
      <c r="AC38" s="41">
        <v>197.18756399999998</v>
      </c>
      <c r="AD38" s="39">
        <v>163.5823686</v>
      </c>
      <c r="AE38" s="41">
        <v>308.35072000000002</v>
      </c>
      <c r="AF38" s="39">
        <v>5383.0694760000006</v>
      </c>
      <c r="AG38" s="41">
        <v>271.51032000000004</v>
      </c>
      <c r="AH38" s="40">
        <f t="shared" si="2"/>
        <v>7146.0264086000016</v>
      </c>
      <c r="AI38" s="8"/>
      <c r="AJ38" s="8"/>
      <c r="AL38" s="8"/>
      <c r="AM38" s="37" t="s">
        <v>71</v>
      </c>
      <c r="AN38" s="39">
        <v>418.15788000000003</v>
      </c>
      <c r="AO38" s="41">
        <v>574.27910400000007</v>
      </c>
      <c r="AP38" s="39">
        <v>1435.093128</v>
      </c>
      <c r="AQ38" s="41">
        <v>595.70778399999995</v>
      </c>
      <c r="AR38" s="40">
        <f t="shared" si="3"/>
        <v>3023.2378960000005</v>
      </c>
      <c r="AS38" s="8"/>
      <c r="AT38" s="8"/>
      <c r="AV38" s="8"/>
      <c r="AW38" s="37" t="s">
        <v>71</v>
      </c>
      <c r="AX38" s="39">
        <v>229.28633979999998</v>
      </c>
      <c r="AY38" s="38">
        <v>91.062815999999998</v>
      </c>
      <c r="AZ38" s="39">
        <v>112.9533966</v>
      </c>
      <c r="BA38" s="38">
        <v>204.375192</v>
      </c>
      <c r="BB38" s="39">
        <v>570.40082399999994</v>
      </c>
      <c r="BC38" s="38">
        <v>132.55568399999999</v>
      </c>
      <c r="BD38" s="40">
        <f t="shared" si="4"/>
        <v>1340.6342523999997</v>
      </c>
      <c r="BE38" s="8"/>
      <c r="BF38" s="8"/>
      <c r="BH38" s="8"/>
      <c r="BI38" s="43" t="s">
        <v>71</v>
      </c>
      <c r="BJ38" s="44">
        <f t="shared" si="5"/>
        <v>15042.3888152</v>
      </c>
    </row>
    <row r="39" spans="1:62" ht="18" customHeight="1" x14ac:dyDescent="0.3">
      <c r="A39" s="37" t="s">
        <v>72</v>
      </c>
      <c r="B39" s="38">
        <v>0</v>
      </c>
      <c r="C39" s="39">
        <v>0</v>
      </c>
      <c r="D39" s="38">
        <v>0</v>
      </c>
      <c r="E39" s="40">
        <f t="shared" si="0"/>
        <v>0</v>
      </c>
      <c r="F39" s="8"/>
      <c r="G39" s="8"/>
      <c r="I39" s="8"/>
      <c r="J39" s="37" t="s">
        <v>72</v>
      </c>
      <c r="K39" s="39">
        <v>0</v>
      </c>
      <c r="L39" s="41">
        <v>0</v>
      </c>
      <c r="M39" s="39">
        <v>0</v>
      </c>
      <c r="N39" s="41">
        <v>0.42447999999999997</v>
      </c>
      <c r="O39" s="39">
        <v>0</v>
      </c>
      <c r="P39" s="41">
        <v>0</v>
      </c>
      <c r="Q39" s="39">
        <v>0.50800000000000001</v>
      </c>
      <c r="R39" s="41">
        <v>0</v>
      </c>
      <c r="S39" s="39">
        <v>0</v>
      </c>
      <c r="T39" s="41">
        <v>0</v>
      </c>
      <c r="U39" s="40">
        <f t="shared" si="1"/>
        <v>0.93247999999999998</v>
      </c>
      <c r="V39" s="8"/>
      <c r="W39" s="42"/>
      <c r="Y39" s="8"/>
      <c r="Z39" s="37" t="s">
        <v>72</v>
      </c>
      <c r="AA39" s="41">
        <v>0</v>
      </c>
      <c r="AB39" s="39">
        <v>0</v>
      </c>
      <c r="AC39" s="41">
        <v>0</v>
      </c>
      <c r="AD39" s="39">
        <v>0</v>
      </c>
      <c r="AE39" s="41">
        <v>0</v>
      </c>
      <c r="AF39" s="39">
        <v>1.0370200000000001</v>
      </c>
      <c r="AG39" s="41">
        <v>0</v>
      </c>
      <c r="AH39" s="40">
        <f t="shared" si="2"/>
        <v>1.0370200000000001</v>
      </c>
      <c r="AI39" s="8"/>
      <c r="AJ39" s="8"/>
      <c r="AL39" s="8"/>
      <c r="AM39" s="37" t="s">
        <v>72</v>
      </c>
      <c r="AN39" s="39">
        <v>0</v>
      </c>
      <c r="AO39" s="41">
        <v>0</v>
      </c>
      <c r="AP39" s="39">
        <v>0</v>
      </c>
      <c r="AQ39" s="41">
        <v>0</v>
      </c>
      <c r="AR39" s="40">
        <f t="shared" si="3"/>
        <v>0</v>
      </c>
      <c r="AS39" s="8"/>
      <c r="AT39" s="8"/>
      <c r="AV39" s="8"/>
      <c r="AW39" s="37" t="s">
        <v>72</v>
      </c>
      <c r="AX39" s="39">
        <v>0</v>
      </c>
      <c r="AY39" s="38">
        <v>0</v>
      </c>
      <c r="AZ39" s="39">
        <v>0</v>
      </c>
      <c r="BA39" s="38">
        <v>0</v>
      </c>
      <c r="BB39" s="39">
        <v>0</v>
      </c>
      <c r="BC39" s="38">
        <v>0</v>
      </c>
      <c r="BD39" s="40">
        <f t="shared" si="4"/>
        <v>0</v>
      </c>
      <c r="BE39" s="8"/>
      <c r="BF39" s="8"/>
      <c r="BH39" s="8"/>
      <c r="BI39" s="43" t="s">
        <v>72</v>
      </c>
      <c r="BJ39" s="44">
        <f t="shared" si="5"/>
        <v>1.9695</v>
      </c>
    </row>
    <row r="40" spans="1:62" ht="18" customHeight="1" x14ac:dyDescent="0.3">
      <c r="A40" s="37" t="s">
        <v>73</v>
      </c>
      <c r="B40" s="38">
        <v>182.60939999999997</v>
      </c>
      <c r="C40" s="39">
        <v>68.581999999999994</v>
      </c>
      <c r="D40" s="38">
        <v>127.98730373333332</v>
      </c>
      <c r="E40" s="40">
        <f t="shared" si="0"/>
        <v>379.17870373333329</v>
      </c>
      <c r="F40" s="8"/>
      <c r="G40" s="8"/>
      <c r="I40" s="8"/>
      <c r="J40" s="37" t="s">
        <v>73</v>
      </c>
      <c r="K40" s="39">
        <v>484.00198399999999</v>
      </c>
      <c r="L40" s="41">
        <v>423.07997439999991</v>
      </c>
      <c r="M40" s="39">
        <v>275.4384</v>
      </c>
      <c r="N40" s="41">
        <v>506.11406571428569</v>
      </c>
      <c r="O40" s="39">
        <v>207.85599999999994</v>
      </c>
      <c r="P40" s="41">
        <v>254.07500266666659</v>
      </c>
      <c r="Q40" s="39">
        <v>232.24359999999996</v>
      </c>
      <c r="R40" s="41">
        <v>131.38733999999999</v>
      </c>
      <c r="S40" s="39">
        <v>72.686399999999992</v>
      </c>
      <c r="T40" s="41">
        <v>72.234799999999979</v>
      </c>
      <c r="U40" s="40">
        <f t="shared" si="1"/>
        <v>2659.1175667809525</v>
      </c>
      <c r="V40" s="8"/>
      <c r="W40" s="42"/>
      <c r="Y40" s="8"/>
      <c r="Z40" s="37" t="s">
        <v>73</v>
      </c>
      <c r="AA40" s="41">
        <v>115.00755999999998</v>
      </c>
      <c r="AB40" s="39">
        <v>246.08103999999994</v>
      </c>
      <c r="AC40" s="41">
        <v>109.43889999999998</v>
      </c>
      <c r="AD40" s="39">
        <v>233.75051039999997</v>
      </c>
      <c r="AE40" s="41">
        <v>129.23679999999999</v>
      </c>
      <c r="AF40" s="39">
        <v>2756.2477152380948</v>
      </c>
      <c r="AG40" s="41">
        <v>174.71303999999995</v>
      </c>
      <c r="AH40" s="40">
        <f t="shared" si="2"/>
        <v>3764.4755656380948</v>
      </c>
      <c r="AI40" s="8"/>
      <c r="AJ40" s="8"/>
      <c r="AL40" s="8"/>
      <c r="AM40" s="37" t="s">
        <v>73</v>
      </c>
      <c r="AN40" s="39">
        <v>252.10387999999995</v>
      </c>
      <c r="AO40" s="41">
        <v>183.70335999999998</v>
      </c>
      <c r="AP40" s="39">
        <v>510.30363999999986</v>
      </c>
      <c r="AQ40" s="41">
        <v>210.41179999999997</v>
      </c>
      <c r="AR40" s="40">
        <f t="shared" si="3"/>
        <v>1156.5226799999996</v>
      </c>
      <c r="AS40" s="8"/>
      <c r="AT40" s="8"/>
      <c r="AV40" s="8"/>
      <c r="AW40" s="37" t="s">
        <v>73</v>
      </c>
      <c r="AX40" s="39">
        <v>366.42724853333328</v>
      </c>
      <c r="AY40" s="38">
        <v>86.909599999999983</v>
      </c>
      <c r="AZ40" s="39">
        <v>119.38509439999999</v>
      </c>
      <c r="BA40" s="38">
        <v>76.586599999999976</v>
      </c>
      <c r="BB40" s="39">
        <v>389.05512666666652</v>
      </c>
      <c r="BC40" s="38">
        <v>143.54133999999996</v>
      </c>
      <c r="BD40" s="40">
        <f t="shared" si="4"/>
        <v>1181.9050095999999</v>
      </c>
      <c r="BE40" s="8"/>
      <c r="BF40" s="8"/>
      <c r="BH40" s="8"/>
      <c r="BI40" s="43" t="s">
        <v>73</v>
      </c>
      <c r="BJ40" s="44">
        <f t="shared" si="5"/>
        <v>9141.1995257523795</v>
      </c>
    </row>
    <row r="41" spans="1:62" ht="18" customHeight="1" x14ac:dyDescent="0.3">
      <c r="A41" s="37" t="s">
        <v>74</v>
      </c>
      <c r="B41" s="38">
        <v>0</v>
      </c>
      <c r="C41" s="39">
        <v>0</v>
      </c>
      <c r="D41" s="38">
        <v>0</v>
      </c>
      <c r="E41" s="40">
        <f t="shared" si="0"/>
        <v>0</v>
      </c>
      <c r="F41" s="8"/>
      <c r="G41" s="8"/>
      <c r="I41" s="8"/>
      <c r="J41" s="37" t="s">
        <v>74</v>
      </c>
      <c r="K41" s="39">
        <v>0</v>
      </c>
      <c r="L41" s="41">
        <v>0</v>
      </c>
      <c r="M41" s="39">
        <v>0</v>
      </c>
      <c r="N41" s="41">
        <v>0</v>
      </c>
      <c r="O41" s="39">
        <v>0</v>
      </c>
      <c r="P41" s="41">
        <v>0</v>
      </c>
      <c r="Q41" s="39">
        <v>0</v>
      </c>
      <c r="R41" s="41">
        <v>0</v>
      </c>
      <c r="S41" s="39">
        <v>0</v>
      </c>
      <c r="T41" s="41">
        <v>0</v>
      </c>
      <c r="U41" s="40">
        <f t="shared" si="1"/>
        <v>0</v>
      </c>
      <c r="V41" s="8"/>
      <c r="W41" s="42"/>
      <c r="Y41" s="8"/>
      <c r="Z41" s="37" t="s">
        <v>74</v>
      </c>
      <c r="AA41" s="41">
        <v>0</v>
      </c>
      <c r="AB41" s="39">
        <v>0</v>
      </c>
      <c r="AC41" s="41">
        <v>0</v>
      </c>
      <c r="AD41" s="39">
        <v>0</v>
      </c>
      <c r="AE41" s="41">
        <v>0</v>
      </c>
      <c r="AF41" s="39">
        <v>0</v>
      </c>
      <c r="AG41" s="41">
        <v>0</v>
      </c>
      <c r="AH41" s="40">
        <f t="shared" si="2"/>
        <v>0</v>
      </c>
      <c r="AI41" s="8"/>
      <c r="AJ41" s="8"/>
      <c r="AL41" s="8"/>
      <c r="AM41" s="37" t="s">
        <v>74</v>
      </c>
      <c r="AN41" s="39">
        <v>0</v>
      </c>
      <c r="AO41" s="41">
        <v>0</v>
      </c>
      <c r="AP41" s="39">
        <v>0</v>
      </c>
      <c r="AQ41" s="41">
        <v>0</v>
      </c>
      <c r="AR41" s="40">
        <f t="shared" si="3"/>
        <v>0</v>
      </c>
      <c r="AS41" s="8"/>
      <c r="AT41" s="8"/>
      <c r="AV41" s="8"/>
      <c r="AW41" s="37" t="s">
        <v>74</v>
      </c>
      <c r="AX41" s="39">
        <v>0</v>
      </c>
      <c r="AY41" s="38">
        <v>0</v>
      </c>
      <c r="AZ41" s="39">
        <v>0</v>
      </c>
      <c r="BA41" s="38">
        <v>0</v>
      </c>
      <c r="BB41" s="39">
        <v>0</v>
      </c>
      <c r="BC41" s="38">
        <v>0</v>
      </c>
      <c r="BD41" s="40">
        <f t="shared" si="4"/>
        <v>0</v>
      </c>
      <c r="BE41" s="8"/>
      <c r="BF41" s="8"/>
      <c r="BH41" s="8"/>
      <c r="BI41" s="43" t="s">
        <v>74</v>
      </c>
      <c r="BJ41" s="44">
        <f t="shared" si="5"/>
        <v>0</v>
      </c>
    </row>
    <row r="42" spans="1:62" ht="18" customHeight="1" x14ac:dyDescent="0.3">
      <c r="A42" s="37" t="s">
        <v>75</v>
      </c>
      <c r="B42" s="38">
        <v>561.51801</v>
      </c>
      <c r="C42" s="39">
        <v>345.8766832</v>
      </c>
      <c r="D42" s="38">
        <v>420.22624696444444</v>
      </c>
      <c r="E42" s="40">
        <f t="shared" si="0"/>
        <v>1327.6209401644444</v>
      </c>
      <c r="F42" s="8"/>
      <c r="G42" s="8"/>
      <c r="I42" s="8"/>
      <c r="J42" s="37" t="s">
        <v>75</v>
      </c>
      <c r="K42" s="39">
        <v>894.0841823666666</v>
      </c>
      <c r="L42" s="41">
        <v>650.50718605333327</v>
      </c>
      <c r="M42" s="39">
        <v>801.38648639999997</v>
      </c>
      <c r="N42" s="41">
        <v>704.62885151428566</v>
      </c>
      <c r="O42" s="39">
        <v>1028.8290319999999</v>
      </c>
      <c r="P42" s="41">
        <v>439.73326802222215</v>
      </c>
      <c r="Q42" s="39">
        <v>774.17417714285716</v>
      </c>
      <c r="R42" s="41">
        <v>244.45412340000001</v>
      </c>
      <c r="S42" s="39">
        <v>282.79763039999995</v>
      </c>
      <c r="T42" s="41">
        <v>209.997604</v>
      </c>
      <c r="U42" s="40">
        <f t="shared" si="1"/>
        <v>6030.5925412993656</v>
      </c>
      <c r="V42" s="8"/>
      <c r="W42" s="42"/>
      <c r="Y42" s="8"/>
      <c r="Z42" s="37" t="s">
        <v>75</v>
      </c>
      <c r="AA42" s="41">
        <v>317.65896200000003</v>
      </c>
      <c r="AB42" s="39">
        <v>1341.6513</v>
      </c>
      <c r="AC42" s="41">
        <v>384.16042579999998</v>
      </c>
      <c r="AD42" s="39">
        <v>454.10574755333334</v>
      </c>
      <c r="AE42" s="41">
        <v>605.75738399999989</v>
      </c>
      <c r="AF42" s="39">
        <v>10690.098389926983</v>
      </c>
      <c r="AG42" s="41">
        <v>544.797954</v>
      </c>
      <c r="AH42" s="40">
        <f t="shared" si="2"/>
        <v>14338.230163280316</v>
      </c>
      <c r="AI42" s="8"/>
      <c r="AJ42" s="8"/>
      <c r="AL42" s="8"/>
      <c r="AM42" s="37" t="s">
        <v>75</v>
      </c>
      <c r="AN42" s="39">
        <v>777.62593599999991</v>
      </c>
      <c r="AO42" s="41">
        <v>1142.7853387999999</v>
      </c>
      <c r="AP42" s="39">
        <v>2845.2821515999995</v>
      </c>
      <c r="AQ42" s="41">
        <v>1206.8835848000001</v>
      </c>
      <c r="AR42" s="40">
        <f t="shared" si="3"/>
        <v>5972.5770111999991</v>
      </c>
      <c r="AS42" s="8"/>
      <c r="AT42" s="8"/>
      <c r="AV42" s="8"/>
      <c r="AW42" s="37" t="s">
        <v>75</v>
      </c>
      <c r="AX42" s="39">
        <v>738.07833157111111</v>
      </c>
      <c r="AY42" s="38">
        <v>158.35398519999998</v>
      </c>
      <c r="AZ42" s="39">
        <v>243.03479048666662</v>
      </c>
      <c r="BA42" s="38">
        <v>401.53465239999997</v>
      </c>
      <c r="BB42" s="39">
        <v>1107.7910566888888</v>
      </c>
      <c r="BC42" s="38">
        <v>239.69253980000002</v>
      </c>
      <c r="BD42" s="40">
        <f t="shared" si="4"/>
        <v>2888.4853561466666</v>
      </c>
      <c r="BE42" s="8"/>
      <c r="BF42" s="8"/>
      <c r="BH42" s="8"/>
      <c r="BI42" s="43" t="s">
        <v>75</v>
      </c>
      <c r="BJ42" s="44">
        <f t="shared" si="5"/>
        <v>30557.506012090795</v>
      </c>
    </row>
    <row r="43" spans="1:62" ht="18" customHeight="1" x14ac:dyDescent="0.3">
      <c r="A43" s="37" t="s">
        <v>76</v>
      </c>
      <c r="B43" s="38">
        <v>55.249200000000002</v>
      </c>
      <c r="C43" s="39">
        <v>17.679743999999999</v>
      </c>
      <c r="D43" s="38">
        <v>78.370664000000005</v>
      </c>
      <c r="E43" s="40">
        <f t="shared" si="0"/>
        <v>151.29960800000001</v>
      </c>
      <c r="F43" s="8"/>
      <c r="G43" s="8"/>
      <c r="I43" s="8"/>
      <c r="J43" s="37" t="s">
        <v>76</v>
      </c>
      <c r="K43" s="39">
        <v>920.1688200000001</v>
      </c>
      <c r="L43" s="41">
        <v>778.80350400000009</v>
      </c>
      <c r="M43" s="39">
        <v>84.469887999999997</v>
      </c>
      <c r="N43" s="41">
        <v>167.09813600000001</v>
      </c>
      <c r="O43" s="39">
        <v>54.021439999999998</v>
      </c>
      <c r="P43" s="41">
        <v>320.57123999999999</v>
      </c>
      <c r="Q43" s="39">
        <v>49.110399999999998</v>
      </c>
      <c r="R43" s="41">
        <v>43.339928</v>
      </c>
      <c r="S43" s="39">
        <v>20.626367999999999</v>
      </c>
      <c r="T43" s="41">
        <v>22.099679999999999</v>
      </c>
      <c r="U43" s="40">
        <f t="shared" si="1"/>
        <v>2460.3094040000001</v>
      </c>
      <c r="V43" s="8"/>
      <c r="W43" s="42"/>
      <c r="Y43" s="8"/>
      <c r="Z43" s="37" t="s">
        <v>76</v>
      </c>
      <c r="AA43" s="41">
        <v>35.605040000000002</v>
      </c>
      <c r="AB43" s="39">
        <v>61.387999999999991</v>
      </c>
      <c r="AC43" s="41">
        <v>32.044536000000001</v>
      </c>
      <c r="AD43" s="39">
        <v>416.79658800000004</v>
      </c>
      <c r="AE43" s="41">
        <v>34.377279999999999</v>
      </c>
      <c r="AF43" s="39">
        <v>873.96789599999988</v>
      </c>
      <c r="AG43" s="41">
        <v>52.793679999999995</v>
      </c>
      <c r="AH43" s="40">
        <f t="shared" si="2"/>
        <v>1506.9730200000001</v>
      </c>
      <c r="AI43" s="8"/>
      <c r="AJ43" s="8"/>
      <c r="AL43" s="8"/>
      <c r="AM43" s="37" t="s">
        <v>76</v>
      </c>
      <c r="AN43" s="39">
        <v>76.121119999999991</v>
      </c>
      <c r="AO43" s="41">
        <v>42.480496000000002</v>
      </c>
      <c r="AP43" s="39">
        <v>125.47707199999999</v>
      </c>
      <c r="AQ43" s="41">
        <v>51.074815999999998</v>
      </c>
      <c r="AR43" s="40">
        <f t="shared" si="3"/>
        <v>295.153504</v>
      </c>
      <c r="AS43" s="8"/>
      <c r="AT43" s="8"/>
      <c r="AV43" s="8"/>
      <c r="AW43" s="37" t="s">
        <v>76</v>
      </c>
      <c r="AX43" s="39">
        <v>787.883916</v>
      </c>
      <c r="AY43" s="38">
        <v>28.729583999999996</v>
      </c>
      <c r="AZ43" s="39">
        <v>123.644396</v>
      </c>
      <c r="BA43" s="38">
        <v>19.398607999999999</v>
      </c>
      <c r="BB43" s="39">
        <v>158.42381599999999</v>
      </c>
      <c r="BC43" s="38">
        <v>48.005415999999997</v>
      </c>
      <c r="BD43" s="40">
        <f t="shared" si="4"/>
        <v>1166.085736</v>
      </c>
      <c r="BE43" s="8"/>
      <c r="BF43" s="8"/>
      <c r="BH43" s="8"/>
      <c r="BI43" s="43" t="s">
        <v>76</v>
      </c>
      <c r="BJ43" s="44">
        <f t="shared" si="5"/>
        <v>5579.8212720000001</v>
      </c>
    </row>
    <row r="44" spans="1:62" ht="18" customHeight="1" x14ac:dyDescent="0.3">
      <c r="A44" s="37" t="s">
        <v>77</v>
      </c>
      <c r="B44" s="38">
        <v>194.24501999999998</v>
      </c>
      <c r="C44" s="39">
        <v>62.15840639999999</v>
      </c>
      <c r="D44" s="38">
        <v>163.31255399999998</v>
      </c>
      <c r="E44" s="40">
        <f t="shared" si="0"/>
        <v>419.71598039999992</v>
      </c>
      <c r="F44" s="8"/>
      <c r="G44" s="8"/>
      <c r="I44" s="8"/>
      <c r="J44" s="37" t="s">
        <v>77</v>
      </c>
      <c r="K44" s="39">
        <v>1114.762968</v>
      </c>
      <c r="L44" s="41">
        <v>964.1312640000001</v>
      </c>
      <c r="M44" s="39">
        <v>296.97905279999998</v>
      </c>
      <c r="N44" s="41">
        <v>602.89195731428561</v>
      </c>
      <c r="O44" s="39">
        <v>189.92846399999996</v>
      </c>
      <c r="P44" s="41">
        <v>468.83344799999992</v>
      </c>
      <c r="Q44" s="39">
        <v>221.73615142857142</v>
      </c>
      <c r="R44" s="41">
        <v>152.37442679999998</v>
      </c>
      <c r="S44" s="39">
        <v>72.518140799999998</v>
      </c>
      <c r="T44" s="41">
        <v>77.698008000000002</v>
      </c>
      <c r="U44" s="40">
        <f t="shared" si="1"/>
        <v>4161.8538811428571</v>
      </c>
      <c r="V44" s="8"/>
      <c r="W44" s="42"/>
      <c r="Y44" s="8"/>
      <c r="Z44" s="37" t="s">
        <v>77</v>
      </c>
      <c r="AA44" s="41">
        <v>125.18012399999999</v>
      </c>
      <c r="AB44" s="39">
        <v>215.8278</v>
      </c>
      <c r="AC44" s="41">
        <v>112.6621116</v>
      </c>
      <c r="AD44" s="39">
        <v>516.87357840000004</v>
      </c>
      <c r="AE44" s="41">
        <v>120.86356799999999</v>
      </c>
      <c r="AF44" s="39">
        <v>2791.0828304571423</v>
      </c>
      <c r="AG44" s="41">
        <v>185.611908</v>
      </c>
      <c r="AH44" s="40">
        <f t="shared" si="2"/>
        <v>4068.1019204571421</v>
      </c>
      <c r="AI44" s="8"/>
      <c r="AJ44" s="8"/>
      <c r="AL44" s="8"/>
      <c r="AM44" s="37" t="s">
        <v>77</v>
      </c>
      <c r="AN44" s="39">
        <v>267.62647199999998</v>
      </c>
      <c r="AO44" s="41">
        <v>149.35283759999999</v>
      </c>
      <c r="AP44" s="39">
        <v>441.15202320000003</v>
      </c>
      <c r="AQ44" s="41">
        <v>179.56872959999998</v>
      </c>
      <c r="AR44" s="40">
        <f t="shared" si="3"/>
        <v>1037.7000624</v>
      </c>
      <c r="AS44" s="8"/>
      <c r="AT44" s="8"/>
      <c r="AV44" s="8"/>
      <c r="AW44" s="37" t="s">
        <v>77</v>
      </c>
      <c r="AX44" s="39">
        <v>906.49368240000001</v>
      </c>
      <c r="AY44" s="38">
        <v>101.0074104</v>
      </c>
      <c r="AZ44" s="39">
        <v>198.39325919999996</v>
      </c>
      <c r="BA44" s="38">
        <v>68.201584799999992</v>
      </c>
      <c r="BB44" s="39">
        <v>449.07951959999997</v>
      </c>
      <c r="BC44" s="38">
        <v>168.77733959999998</v>
      </c>
      <c r="BD44" s="40">
        <f t="shared" si="4"/>
        <v>1891.952796</v>
      </c>
      <c r="BE44" s="8"/>
      <c r="BF44" s="8"/>
      <c r="BH44" s="8"/>
      <c r="BI44" s="43" t="s">
        <v>77</v>
      </c>
      <c r="BJ44" s="44">
        <f t="shared" si="5"/>
        <v>11579.324640399998</v>
      </c>
    </row>
    <row r="45" spans="1:62" ht="18" customHeight="1" x14ac:dyDescent="0.3">
      <c r="A45" s="37" t="s">
        <v>78</v>
      </c>
      <c r="B45" s="38">
        <v>124.49160000000001</v>
      </c>
      <c r="C45" s="39">
        <v>39.837312000000004</v>
      </c>
      <c r="D45" s="38">
        <v>104.18790239999998</v>
      </c>
      <c r="E45" s="40">
        <f t="shared" si="0"/>
        <v>268.51681439999999</v>
      </c>
      <c r="F45" s="8"/>
      <c r="G45" s="8"/>
      <c r="I45" s="8"/>
      <c r="J45" s="37" t="s">
        <v>78</v>
      </c>
      <c r="K45" s="39">
        <v>705.39944400000013</v>
      </c>
      <c r="L45" s="41">
        <v>610.33832640000003</v>
      </c>
      <c r="M45" s="39">
        <v>190.33382399999999</v>
      </c>
      <c r="N45" s="41">
        <v>378.80832800000002</v>
      </c>
      <c r="O45" s="39">
        <v>121.72512</v>
      </c>
      <c r="P45" s="41">
        <v>297.665256</v>
      </c>
      <c r="Q45" s="39">
        <v>126.31</v>
      </c>
      <c r="R45" s="41">
        <v>97.656744000000003</v>
      </c>
      <c r="S45" s="39">
        <v>46.476863999999999</v>
      </c>
      <c r="T45" s="41">
        <v>49.796640000000004</v>
      </c>
      <c r="U45" s="40">
        <f t="shared" si="1"/>
        <v>2624.5105464000003</v>
      </c>
      <c r="V45" s="8"/>
      <c r="W45" s="42"/>
      <c r="Y45" s="8"/>
      <c r="Z45" s="37" t="s">
        <v>78</v>
      </c>
      <c r="AA45" s="41">
        <v>80.227920000000012</v>
      </c>
      <c r="AB45" s="39">
        <v>138.32400000000001</v>
      </c>
      <c r="AC45" s="41">
        <v>72.205128000000002</v>
      </c>
      <c r="AD45" s="39">
        <v>327.21499440000002</v>
      </c>
      <c r="AE45" s="41">
        <v>77.461439999999996</v>
      </c>
      <c r="AF45" s="39">
        <v>1727.9405480000003</v>
      </c>
      <c r="AG45" s="41">
        <v>118.95864</v>
      </c>
      <c r="AH45" s="40">
        <f t="shared" si="2"/>
        <v>2542.3326704000001</v>
      </c>
      <c r="AI45" s="8"/>
      <c r="AJ45" s="8"/>
      <c r="AL45" s="8"/>
      <c r="AM45" s="37" t="s">
        <v>78</v>
      </c>
      <c r="AN45" s="39">
        <v>171.52176</v>
      </c>
      <c r="AO45" s="41">
        <v>95.720208000000014</v>
      </c>
      <c r="AP45" s="39">
        <v>282.73425599999996</v>
      </c>
      <c r="AQ45" s="41">
        <v>115.08556799999999</v>
      </c>
      <c r="AR45" s="40">
        <f t="shared" si="3"/>
        <v>665.06179199999997</v>
      </c>
      <c r="AS45" s="8"/>
      <c r="AT45" s="8"/>
      <c r="AV45" s="8"/>
      <c r="AW45" s="37" t="s">
        <v>78</v>
      </c>
      <c r="AX45" s="39">
        <v>573.01606320000008</v>
      </c>
      <c r="AY45" s="38">
        <v>64.735631999999995</v>
      </c>
      <c r="AZ45" s="39">
        <v>126.14136240000001</v>
      </c>
      <c r="BA45" s="38">
        <v>43.710384000000005</v>
      </c>
      <c r="BB45" s="39">
        <v>287.35432800000001</v>
      </c>
      <c r="BC45" s="38">
        <v>108.16936800000001</v>
      </c>
      <c r="BD45" s="40">
        <f t="shared" si="4"/>
        <v>1203.1271376000002</v>
      </c>
      <c r="BE45" s="8"/>
      <c r="BF45" s="8"/>
      <c r="BH45" s="8"/>
      <c r="BI45" s="43" t="s">
        <v>78</v>
      </c>
      <c r="BJ45" s="44">
        <f t="shared" si="5"/>
        <v>7303.5489608000007</v>
      </c>
    </row>
    <row r="46" spans="1:62" ht="18" customHeight="1" x14ac:dyDescent="0.3">
      <c r="A46" s="37" t="s">
        <v>79</v>
      </c>
      <c r="B46" s="38">
        <v>257.00040000000001</v>
      </c>
      <c r="C46" s="39">
        <v>82.240128000000013</v>
      </c>
      <c r="D46" s="38">
        <v>197.7248308266667</v>
      </c>
      <c r="E46" s="40">
        <f t="shared" si="0"/>
        <v>536.96535882666672</v>
      </c>
      <c r="F46" s="8"/>
      <c r="G46" s="8"/>
      <c r="I46" s="8"/>
      <c r="J46" s="37" t="s">
        <v>79</v>
      </c>
      <c r="K46" s="39">
        <v>1128.2106136000002</v>
      </c>
      <c r="L46" s="41">
        <v>985.55072575999998</v>
      </c>
      <c r="M46" s="39">
        <v>392.92505600000004</v>
      </c>
      <c r="N46" s="41">
        <v>815.02711314285727</v>
      </c>
      <c r="O46" s="39">
        <v>251.28928000000002</v>
      </c>
      <c r="P46" s="41">
        <v>512.67326773333332</v>
      </c>
      <c r="Q46" s="39">
        <v>228.44480000000004</v>
      </c>
      <c r="R46" s="41">
        <v>201.60253600000001</v>
      </c>
      <c r="S46" s="39">
        <v>95.946816000000013</v>
      </c>
      <c r="T46" s="41">
        <v>102.80016000000001</v>
      </c>
      <c r="U46" s="40">
        <f t="shared" si="1"/>
        <v>4714.4703682361906</v>
      </c>
      <c r="V46" s="8"/>
      <c r="W46" s="42"/>
      <c r="Y46" s="8"/>
      <c r="Z46" s="37" t="s">
        <v>79</v>
      </c>
      <c r="AA46" s="41">
        <v>165.62248000000002</v>
      </c>
      <c r="AB46" s="39">
        <v>285.55600000000004</v>
      </c>
      <c r="AC46" s="41">
        <v>149.06023200000001</v>
      </c>
      <c r="AD46" s="39">
        <v>528.77180815999998</v>
      </c>
      <c r="AE46" s="41">
        <v>159.91136000000003</v>
      </c>
      <c r="AF46" s="39">
        <v>3503.9564237619052</v>
      </c>
      <c r="AG46" s="41">
        <v>245.57816000000003</v>
      </c>
      <c r="AH46" s="40">
        <f t="shared" si="2"/>
        <v>5038.4564639219052</v>
      </c>
      <c r="AI46" s="8"/>
      <c r="AJ46" s="8"/>
      <c r="AL46" s="8"/>
      <c r="AM46" s="37" t="s">
        <v>79</v>
      </c>
      <c r="AN46" s="39">
        <v>354.08944000000002</v>
      </c>
      <c r="AO46" s="41">
        <v>197.60475200000002</v>
      </c>
      <c r="AP46" s="39">
        <v>583.67646400000012</v>
      </c>
      <c r="AQ46" s="41">
        <v>237.58259200000003</v>
      </c>
      <c r="AR46" s="40">
        <f t="shared" si="3"/>
        <v>1372.953248</v>
      </c>
      <c r="AS46" s="8"/>
      <c r="AT46" s="8"/>
      <c r="AV46" s="8"/>
      <c r="AW46" s="37" t="s">
        <v>79</v>
      </c>
      <c r="AX46" s="39">
        <v>894.64754874666676</v>
      </c>
      <c r="AY46" s="38">
        <v>133.64020800000003</v>
      </c>
      <c r="AZ46" s="39">
        <v>223.84869776000002</v>
      </c>
      <c r="BA46" s="38">
        <v>90.235696000000004</v>
      </c>
      <c r="BB46" s="39">
        <v>576.52122933333339</v>
      </c>
      <c r="BC46" s="38">
        <v>223.30479200000002</v>
      </c>
      <c r="BD46" s="40">
        <f t="shared" si="4"/>
        <v>2142.1981718400002</v>
      </c>
      <c r="BE46" s="8"/>
      <c r="BF46" s="8"/>
      <c r="BH46" s="8"/>
      <c r="BI46" s="43" t="s">
        <v>79</v>
      </c>
      <c r="BJ46" s="44">
        <f t="shared" si="5"/>
        <v>13805.043610824763</v>
      </c>
    </row>
    <row r="47" spans="1:62" ht="18" customHeight="1" x14ac:dyDescent="0.3">
      <c r="A47" s="37" t="s">
        <v>80</v>
      </c>
      <c r="B47" s="38">
        <v>1009.4687999999998</v>
      </c>
      <c r="C47" s="39">
        <v>323.03001599999993</v>
      </c>
      <c r="D47" s="38">
        <v>778.27999935999981</v>
      </c>
      <c r="E47" s="40">
        <f t="shared" si="0"/>
        <v>2110.7788153599995</v>
      </c>
      <c r="F47" s="8"/>
      <c r="G47" s="8"/>
      <c r="I47" s="8"/>
      <c r="J47" s="37" t="s">
        <v>80</v>
      </c>
      <c r="K47" s="39">
        <v>4462.4526156000002</v>
      </c>
      <c r="L47" s="41">
        <v>3897.04171296</v>
      </c>
      <c r="M47" s="39">
        <v>1543.3656319999996</v>
      </c>
      <c r="N47" s="41">
        <v>3082.5349279999996</v>
      </c>
      <c r="O47" s="39">
        <v>987.03615999999988</v>
      </c>
      <c r="P47" s="41">
        <v>2023.3365623999998</v>
      </c>
      <c r="Q47" s="39">
        <v>984.6802899999999</v>
      </c>
      <c r="R47" s="41">
        <v>791.87219199999981</v>
      </c>
      <c r="S47" s="39">
        <v>376.8683519999999</v>
      </c>
      <c r="T47" s="41">
        <v>403.78751999999992</v>
      </c>
      <c r="U47" s="40">
        <f t="shared" si="1"/>
        <v>18552.975964959998</v>
      </c>
      <c r="V47" s="8"/>
      <c r="W47" s="42"/>
      <c r="Y47" s="8"/>
      <c r="Z47" s="37" t="s">
        <v>80</v>
      </c>
      <c r="AA47" s="41">
        <v>650.54655999999989</v>
      </c>
      <c r="AB47" s="39">
        <v>1121.6319999999998</v>
      </c>
      <c r="AC47" s="41">
        <v>585.49190399999986</v>
      </c>
      <c r="AD47" s="39">
        <v>2090.8091613600004</v>
      </c>
      <c r="AE47" s="41">
        <v>628.11391999999989</v>
      </c>
      <c r="AF47" s="39">
        <v>13714.366755999998</v>
      </c>
      <c r="AG47" s="41">
        <v>964.60351999999978</v>
      </c>
      <c r="AH47" s="40">
        <f t="shared" si="2"/>
        <v>19755.56382136</v>
      </c>
      <c r="AI47" s="8"/>
      <c r="AJ47" s="8"/>
      <c r="AL47" s="8"/>
      <c r="AM47" s="37" t="s">
        <v>80</v>
      </c>
      <c r="AN47" s="39">
        <v>1390.8236799999997</v>
      </c>
      <c r="AO47" s="41">
        <v>776.16934399999991</v>
      </c>
      <c r="AP47" s="39">
        <v>2292.6158079999996</v>
      </c>
      <c r="AQ47" s="41">
        <v>933.19782399999974</v>
      </c>
      <c r="AR47" s="40">
        <f t="shared" si="3"/>
        <v>5392.8066559999988</v>
      </c>
      <c r="AS47" s="8"/>
      <c r="AT47" s="8"/>
      <c r="AV47" s="8"/>
      <c r="AW47" s="37" t="s">
        <v>80</v>
      </c>
      <c r="AX47" s="39">
        <v>3541.2922576800001</v>
      </c>
      <c r="AY47" s="38">
        <v>524.92377599999986</v>
      </c>
      <c r="AZ47" s="39">
        <v>882.70397895999997</v>
      </c>
      <c r="BA47" s="38">
        <v>354.43571199999991</v>
      </c>
      <c r="BB47" s="39">
        <v>2266.0868079999996</v>
      </c>
      <c r="BC47" s="38">
        <v>877.11622399999987</v>
      </c>
      <c r="BD47" s="40">
        <f t="shared" si="4"/>
        <v>8446.558756639999</v>
      </c>
      <c r="BE47" s="8"/>
      <c r="BF47" s="8"/>
      <c r="BH47" s="8"/>
      <c r="BI47" s="43" t="s">
        <v>80</v>
      </c>
      <c r="BJ47" s="44">
        <f t="shared" si="5"/>
        <v>54258.684014319995</v>
      </c>
    </row>
    <row r="48" spans="1:62" ht="18" customHeight="1" x14ac:dyDescent="0.3">
      <c r="A48" s="37" t="s">
        <v>81</v>
      </c>
      <c r="B48" s="38">
        <v>74.498400000000004</v>
      </c>
      <c r="C48" s="38">
        <v>23.839488000000003</v>
      </c>
      <c r="D48" s="38">
        <v>97.568608000000012</v>
      </c>
      <c r="E48" s="40">
        <f t="shared" si="0"/>
        <v>195.906496</v>
      </c>
      <c r="F48" s="8"/>
      <c r="G48" s="8"/>
      <c r="I48" s="8"/>
      <c r="J48" s="37" t="s">
        <v>81</v>
      </c>
      <c r="K48" s="39">
        <v>1087.5876900000001</v>
      </c>
      <c r="L48" s="41">
        <v>921.99208800000008</v>
      </c>
      <c r="M48" s="39">
        <v>113.899776</v>
      </c>
      <c r="N48" s="41">
        <v>225.316272</v>
      </c>
      <c r="O48" s="39">
        <v>72.842880000000008</v>
      </c>
      <c r="P48" s="41">
        <v>384.71018000000004</v>
      </c>
      <c r="Q48" s="39">
        <v>66.220799999999997</v>
      </c>
      <c r="R48" s="41">
        <v>58.439856000000006</v>
      </c>
      <c r="S48" s="39">
        <v>27.812736000000001</v>
      </c>
      <c r="T48" s="41">
        <v>29.79936</v>
      </c>
      <c r="U48" s="40">
        <f t="shared" si="1"/>
        <v>2988.6216380000005</v>
      </c>
      <c r="V48" s="8"/>
      <c r="W48" s="42"/>
      <c r="Y48" s="8"/>
      <c r="Z48" s="37" t="s">
        <v>81</v>
      </c>
      <c r="AA48" s="41">
        <v>48.010080000000002</v>
      </c>
      <c r="AB48" s="39">
        <v>82.775999999999996</v>
      </c>
      <c r="AC48" s="41">
        <v>43.209071999999999</v>
      </c>
      <c r="AD48" s="39">
        <v>493.49220600000001</v>
      </c>
      <c r="AE48" s="41">
        <v>46.354559999999999</v>
      </c>
      <c r="AF48" s="39">
        <v>1147.2837920000002</v>
      </c>
      <c r="AG48" s="41">
        <v>71.187359999999998</v>
      </c>
      <c r="AH48" s="40">
        <f t="shared" si="2"/>
        <v>1932.3130700000002</v>
      </c>
      <c r="AI48" s="8"/>
      <c r="AJ48" s="8"/>
      <c r="AL48" s="8"/>
      <c r="AM48" s="37" t="s">
        <v>81</v>
      </c>
      <c r="AN48" s="39">
        <v>102.64224</v>
      </c>
      <c r="AO48" s="41">
        <v>57.280991999999998</v>
      </c>
      <c r="AP48" s="39">
        <v>169.19414399999999</v>
      </c>
      <c r="AQ48" s="41">
        <v>68.869631999999996</v>
      </c>
      <c r="AR48" s="40">
        <f t="shared" si="3"/>
        <v>397.98700799999995</v>
      </c>
      <c r="AS48" s="8"/>
      <c r="AT48" s="8"/>
      <c r="AV48" s="8"/>
      <c r="AW48" s="37" t="s">
        <v>81</v>
      </c>
      <c r="AX48" s="39">
        <v>927.76622199999997</v>
      </c>
      <c r="AY48" s="38">
        <v>38.739167999999999</v>
      </c>
      <c r="AZ48" s="39">
        <v>149.651622</v>
      </c>
      <c r="BA48" s="38">
        <v>26.157216000000002</v>
      </c>
      <c r="BB48" s="39">
        <v>205.82463200000001</v>
      </c>
      <c r="BC48" s="38">
        <v>64.730832000000007</v>
      </c>
      <c r="BD48" s="40">
        <f t="shared" si="4"/>
        <v>1412.869692</v>
      </c>
      <c r="BE48" s="8"/>
      <c r="BF48" s="8"/>
      <c r="BH48" s="8"/>
      <c r="BI48" s="43" t="s">
        <v>81</v>
      </c>
      <c r="BJ48" s="44">
        <f t="shared" si="5"/>
        <v>6927.6979040000006</v>
      </c>
    </row>
    <row r="49" spans="1:62" ht="34.5" customHeight="1" x14ac:dyDescent="0.3">
      <c r="A49" s="8"/>
      <c r="B49" s="8"/>
      <c r="C49" s="50" t="s">
        <v>83</v>
      </c>
      <c r="D49" s="50"/>
      <c r="E49" s="52">
        <v>178635049.95835832</v>
      </c>
      <c r="F49" s="8"/>
      <c r="G49" s="8"/>
      <c r="I49" s="8"/>
      <c r="J49" s="8"/>
      <c r="K49" s="8"/>
      <c r="L49" s="8"/>
      <c r="M49" s="8"/>
      <c r="N49" s="8"/>
      <c r="O49" s="8"/>
      <c r="P49" s="50" t="s">
        <v>83</v>
      </c>
      <c r="Q49" s="50"/>
      <c r="R49" s="50"/>
      <c r="S49" s="50"/>
      <c r="T49" s="51">
        <v>1016728101.3577032</v>
      </c>
      <c r="U49" s="51"/>
      <c r="V49" s="8"/>
      <c r="W49" s="8"/>
      <c r="Y49" s="8"/>
      <c r="Z49" s="8"/>
      <c r="AA49" s="8"/>
      <c r="AB49" s="8"/>
      <c r="AC49" s="50" t="s">
        <v>83</v>
      </c>
      <c r="AD49" s="50"/>
      <c r="AE49" s="50"/>
      <c r="AF49" s="50"/>
      <c r="AG49" s="51">
        <v>1827320600.3568873</v>
      </c>
      <c r="AH49" s="51"/>
      <c r="AI49" s="8"/>
      <c r="AJ49" s="8"/>
      <c r="AL49" s="8"/>
      <c r="AM49" s="8"/>
      <c r="AN49" s="8"/>
      <c r="AO49" s="50" t="s">
        <v>83</v>
      </c>
      <c r="AP49" s="50"/>
      <c r="AQ49" s="50"/>
      <c r="AR49" s="52">
        <v>718496341.50235391</v>
      </c>
      <c r="AS49" s="8"/>
      <c r="AT49" s="8"/>
      <c r="AV49" s="8"/>
      <c r="AW49" s="8"/>
      <c r="AX49" s="8"/>
      <c r="AY49" s="8"/>
      <c r="AZ49" s="50" t="s">
        <v>83</v>
      </c>
      <c r="BA49" s="50"/>
      <c r="BB49" s="50"/>
      <c r="BC49" s="51">
        <v>468578138.30568993</v>
      </c>
      <c r="BD49" s="51"/>
      <c r="BE49" s="8"/>
      <c r="BF49" s="8"/>
      <c r="BH49" s="8"/>
      <c r="BI49" s="43" t="s">
        <v>83</v>
      </c>
      <c r="BJ49" s="53">
        <v>4209758231.4809933</v>
      </c>
    </row>
    <row r="50" spans="1:62" x14ac:dyDescent="0.25">
      <c r="B50" s="2"/>
      <c r="C50" s="2"/>
      <c r="D50" s="2"/>
      <c r="E50" s="2"/>
    </row>
  </sheetData>
  <sheetProtection algorithmName="SHA-512" hashValue="xuQOEwcq+KvASoYyNDKzjzpje+dgkImdZeRsTlXRA3GgUnvSqUt48+5M4VjpFQMQTBIHb6+yavpCH3uzcaJv5A==" saltValue="XuPnZNrFq2yFFgsh82IqwA==" spinCount="100000" sheet="1" objects="1" scenarios="1"/>
  <mergeCells count="21">
    <mergeCell ref="BC49:BD49"/>
    <mergeCell ref="BI3:BJ3"/>
    <mergeCell ref="C49:D49"/>
    <mergeCell ref="P49:S49"/>
    <mergeCell ref="T49:U49"/>
    <mergeCell ref="AC49:AF49"/>
    <mergeCell ref="AG49:AH49"/>
    <mergeCell ref="AO49:AQ49"/>
    <mergeCell ref="AZ49:BB49"/>
    <mergeCell ref="BC2:BD2"/>
    <mergeCell ref="A3:E3"/>
    <mergeCell ref="J3:U3"/>
    <mergeCell ref="Z3:AH3"/>
    <mergeCell ref="AM3:AR3"/>
    <mergeCell ref="AW3:BD3"/>
    <mergeCell ref="B2:D2"/>
    <mergeCell ref="S2:U2"/>
    <mergeCell ref="AA2:AE2"/>
    <mergeCell ref="AF2:AH2"/>
    <mergeCell ref="AN2:AQ2"/>
    <mergeCell ref="AX2:BB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CHOCÓ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2019-04-08T15:14:36Z</dcterms:created>
  <dcterms:modified xsi:type="dcterms:W3CDTF">2019-04-08T15:24:14Z</dcterms:modified>
</cp:coreProperties>
</file>