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Navas\Documents\DIRECCION DE ABASTECIMIENTO\2019\CÁLCULO DEMANDA\"/>
    </mc:Choice>
  </mc:AlternateContent>
  <xr:revisionPtr revIDLastSave="0" documentId="13_ncr:1_{4A4F3A70-1ED8-48BA-A6FB-E9C23AA03B40}" xr6:coauthVersionLast="40" xr6:coauthVersionMax="40" xr10:uidLastSave="{00000000-0000-0000-0000-000000000000}"/>
  <bookViews>
    <workbookView xWindow="-120" yWindow="-120" windowWidth="24240" windowHeight="13140" xr2:uid="{A7848000-FAAF-44B4-BCE4-43032EAB54B9}"/>
  </bookViews>
  <sheets>
    <sheet name="CAQUETÁ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J48" i="1" l="1"/>
  <c r="AD48" i="1"/>
  <c r="S48" i="1"/>
  <c r="H48" i="1"/>
  <c r="AJ47" i="1"/>
  <c r="AD47" i="1"/>
  <c r="S47" i="1"/>
  <c r="H47" i="1"/>
  <c r="AJ46" i="1"/>
  <c r="AD46" i="1"/>
  <c r="S46" i="1"/>
  <c r="H46" i="1"/>
  <c r="AJ45" i="1"/>
  <c r="AD45" i="1"/>
  <c r="S45" i="1"/>
  <c r="H45" i="1"/>
  <c r="AJ44" i="1"/>
  <c r="AD44" i="1"/>
  <c r="S44" i="1"/>
  <c r="H44" i="1"/>
  <c r="AJ43" i="1"/>
  <c r="AD43" i="1"/>
  <c r="S43" i="1"/>
  <c r="H43" i="1"/>
  <c r="AJ42" i="1"/>
  <c r="AD42" i="1"/>
  <c r="S42" i="1"/>
  <c r="H42" i="1"/>
  <c r="AJ41" i="1"/>
  <c r="AD41" i="1"/>
  <c r="S41" i="1"/>
  <c r="H41" i="1"/>
  <c r="AJ40" i="1"/>
  <c r="AD40" i="1"/>
  <c r="S40" i="1"/>
  <c r="H40" i="1"/>
  <c r="AJ39" i="1"/>
  <c r="AD39" i="1"/>
  <c r="S39" i="1"/>
  <c r="H39" i="1"/>
  <c r="AJ38" i="1"/>
  <c r="AD38" i="1"/>
  <c r="S38" i="1"/>
  <c r="H38" i="1"/>
  <c r="AJ37" i="1"/>
  <c r="AD37" i="1"/>
  <c r="S37" i="1"/>
  <c r="H37" i="1"/>
  <c r="AJ36" i="1"/>
  <c r="AD36" i="1"/>
  <c r="S36" i="1"/>
  <c r="H36" i="1"/>
  <c r="AJ35" i="1"/>
  <c r="AD35" i="1"/>
  <c r="S35" i="1"/>
  <c r="H35" i="1"/>
  <c r="AJ34" i="1"/>
  <c r="AD34" i="1"/>
  <c r="S34" i="1"/>
  <c r="H34" i="1"/>
  <c r="AJ33" i="1"/>
  <c r="AD33" i="1"/>
  <c r="S33" i="1"/>
  <c r="H33" i="1"/>
  <c r="AJ32" i="1"/>
  <c r="AD32" i="1"/>
  <c r="S32" i="1"/>
  <c r="H32" i="1"/>
  <c r="AJ31" i="1"/>
  <c r="AD31" i="1"/>
  <c r="S31" i="1"/>
  <c r="H31" i="1"/>
  <c r="AJ30" i="1"/>
  <c r="AD30" i="1"/>
  <c r="S30" i="1"/>
  <c r="H30" i="1"/>
  <c r="AJ29" i="1"/>
  <c r="AD29" i="1"/>
  <c r="S29" i="1"/>
  <c r="H29" i="1"/>
  <c r="AJ28" i="1"/>
  <c r="AD28" i="1"/>
  <c r="S28" i="1"/>
  <c r="H28" i="1"/>
  <c r="AJ27" i="1"/>
  <c r="AD27" i="1"/>
  <c r="S27" i="1"/>
  <c r="H27" i="1"/>
  <c r="AJ26" i="1"/>
  <c r="AD26" i="1"/>
  <c r="S26" i="1"/>
  <c r="H26" i="1"/>
  <c r="AJ25" i="1"/>
  <c r="AD25" i="1"/>
  <c r="S25" i="1"/>
  <c r="H25" i="1"/>
  <c r="AJ24" i="1"/>
  <c r="AD24" i="1"/>
  <c r="S24" i="1"/>
  <c r="H24" i="1"/>
  <c r="AJ23" i="1"/>
  <c r="AD23" i="1"/>
  <c r="S23" i="1"/>
  <c r="H23" i="1"/>
  <c r="AJ22" i="1"/>
  <c r="AD22" i="1"/>
  <c r="S22" i="1"/>
  <c r="H22" i="1"/>
  <c r="AJ21" i="1"/>
  <c r="AD21" i="1"/>
  <c r="S21" i="1"/>
  <c r="H21" i="1"/>
  <c r="AJ20" i="1"/>
  <c r="AD20" i="1"/>
  <c r="S20" i="1"/>
  <c r="H20" i="1"/>
  <c r="AJ19" i="1"/>
  <c r="AD19" i="1"/>
  <c r="S19" i="1"/>
  <c r="H19" i="1"/>
  <c r="AJ18" i="1"/>
  <c r="AD18" i="1"/>
  <c r="S18" i="1"/>
  <c r="H18" i="1"/>
  <c r="AJ17" i="1"/>
  <c r="AD17" i="1"/>
  <c r="S17" i="1"/>
  <c r="H17" i="1"/>
  <c r="AJ16" i="1"/>
  <c r="AD16" i="1"/>
  <c r="S16" i="1"/>
  <c r="H16" i="1"/>
  <c r="AJ15" i="1"/>
  <c r="AD15" i="1"/>
  <c r="S15" i="1"/>
  <c r="H15" i="1"/>
  <c r="AJ14" i="1"/>
  <c r="AD14" i="1"/>
  <c r="S14" i="1"/>
  <c r="H14" i="1"/>
  <c r="AJ13" i="1"/>
  <c r="AD13" i="1"/>
  <c r="S13" i="1"/>
  <c r="H13" i="1"/>
  <c r="AJ12" i="1"/>
  <c r="AD12" i="1"/>
  <c r="S12" i="1"/>
  <c r="H12" i="1"/>
  <c r="AJ11" i="1"/>
  <c r="AD11" i="1"/>
  <c r="S11" i="1"/>
  <c r="H11" i="1"/>
  <c r="AJ10" i="1"/>
  <c r="AD10" i="1"/>
  <c r="S10" i="1"/>
  <c r="H10" i="1"/>
  <c r="AJ9" i="1"/>
  <c r="AD9" i="1"/>
  <c r="S9" i="1"/>
  <c r="H9" i="1"/>
  <c r="AJ8" i="1"/>
  <c r="AD8" i="1"/>
  <c r="S8" i="1"/>
  <c r="H8" i="1"/>
  <c r="AJ7" i="1"/>
  <c r="AD7" i="1"/>
  <c r="S7" i="1"/>
  <c r="H7" i="1"/>
  <c r="AJ6" i="1"/>
  <c r="AD6" i="1"/>
  <c r="S6" i="1"/>
  <c r="H6" i="1"/>
  <c r="AJ5" i="1"/>
  <c r="AD5" i="1"/>
  <c r="S5" i="1"/>
  <c r="H5" i="1"/>
</calcChain>
</file>

<file path=xl/sharedStrings.xml><?xml version="1.0" encoding="utf-8"?>
<sst xmlns="http://schemas.openxmlformats.org/spreadsheetml/2006/main" count="208" uniqueCount="67">
  <si>
    <t>INFORMACIÓN PÚBLICA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</si>
  <si>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vulnerabilidad. Igualmente, previa aprobación del ICBF, cada operador de los servicios institucionales establece sus propios ciclos de menús aplicables en el servicio. </t>
  </si>
  <si>
    <t xml:space="preserve">LINEA DE PRODUCTOS </t>
  </si>
  <si>
    <t>ALBANIA</t>
  </si>
  <si>
    <t>BELÉN DE LOS ANDAQUIES</t>
  </si>
  <si>
    <t>CURILLO</t>
  </si>
  <si>
    <t>SAN JOSÉ DEL FRAGUA</t>
  </si>
  <si>
    <t>SOLITA</t>
  </si>
  <si>
    <t>VALPARAÍSO</t>
  </si>
  <si>
    <t>CZ BELÉN DE LOS ANDAQUÍES</t>
  </si>
  <si>
    <t>FLORENCIA</t>
  </si>
  <si>
    <t>LA MONTAÑITA</t>
  </si>
  <si>
    <t>MORELIA</t>
  </si>
  <si>
    <t>MILÁN</t>
  </si>
  <si>
    <t>SOLANO</t>
  </si>
  <si>
    <t>TOTAL CC ZZ FLORENCIA 1 Y 2</t>
  </si>
  <si>
    <t>CARTAGENA DEL CHAIRÁ</t>
  </si>
  <si>
    <t>EL DONCELLO</t>
  </si>
  <si>
    <t>EL PAUJIL</t>
  </si>
  <si>
    <t>PUERTO RICO</t>
  </si>
  <si>
    <t>SAN VICENTE DEL CAGUÁN</t>
  </si>
  <si>
    <t>TOTAL C.Z. PUERTO RICO</t>
  </si>
  <si>
    <t>TOTAL REGIONAL CAQUETÁ</t>
  </si>
  <si>
    <t>ACEITES Y GRASAS (Lt)</t>
  </si>
  <si>
    <t>ALIMENTO INFANTIL DE ARROZ, AVENA Y MAIZ (Kg)</t>
  </si>
  <si>
    <t>AREPA O  ENVUELTOS DE MAZORCA (Kg)</t>
  </si>
  <si>
    <t>ARROZ (Kg)</t>
  </si>
  <si>
    <t>ATUN EN ACEITE (Kg)</t>
  </si>
  <si>
    <t>ATUN EN AGUA (Kg)</t>
  </si>
  <si>
    <t>AVENA EN HARINA (Kg)</t>
  </si>
  <si>
    <t>AVENA EN HOJUELAS (Kg)</t>
  </si>
  <si>
    <t>AZUCAR  (Kg)</t>
  </si>
  <si>
    <t>BOCADILLO (Kg)</t>
  </si>
  <si>
    <t>CARNES ROJAS (Kg)</t>
  </si>
  <si>
    <t>CEBADA (Kg)</t>
  </si>
  <si>
    <t>CEREALES PARA COLADA, PAPILLA Y COMPOTA(Kg)</t>
  </si>
  <si>
    <t>CEREALES PARA SOPA (Kg)</t>
  </si>
  <si>
    <t>CHOCOLATE (Kg)</t>
  </si>
  <si>
    <t>COMPOTA INDUSTRIALIZADA (Kg)</t>
  </si>
  <si>
    <t>FÉCULA DE MAÍZ (Kg)</t>
  </si>
  <si>
    <t>FRIJOL EMPACADO (Kg)</t>
  </si>
  <si>
    <t>FRUTA EN COMPOTA (Kg)</t>
  </si>
  <si>
    <t>FRUTA ENTERA O EN JUGO (Kg)</t>
  </si>
  <si>
    <t>GALLETERÍA (Kg)</t>
  </si>
  <si>
    <t>GELATINA (Kg)</t>
  </si>
  <si>
    <t>HARINA DE MAIZ (Kg)</t>
  </si>
  <si>
    <t>HARINA DE TRIGO (Kg)</t>
  </si>
  <si>
    <t>HARINA DE PLÁTANO (Kg)</t>
  </si>
  <si>
    <t>HUEVO (Unidades tamaño A)</t>
  </si>
  <si>
    <t>KUMIS, Yogourt (Lt)</t>
  </si>
  <si>
    <t>LECHE CONTINUACIÓN (Kg)</t>
  </si>
  <si>
    <t>LECHE ENTERA EN POLVO (Kg)</t>
  </si>
  <si>
    <t>LECHE LIQUIDA  (Lt)</t>
  </si>
  <si>
    <t>LEGUMINOSAS FRESCAS O SECAS (Kg)</t>
  </si>
  <si>
    <t>LENTEJA EMPACADA (Kg)</t>
  </si>
  <si>
    <t>MAÍZ (Kg)</t>
  </si>
  <si>
    <t>PANELA (Kg)</t>
  </si>
  <si>
    <t>PANELITA DE LECHE (Kg)</t>
  </si>
  <si>
    <t>PANIFICADOS (PAN, PASTELERÍA, HOJALDRES) (Kg)</t>
  </si>
  <si>
    <t>PAPILLAS INDUSTRIALIZADAS (Kg)</t>
  </si>
  <si>
    <t>PASTAS ALIMENTICIAS (Kg)</t>
  </si>
  <si>
    <t>PESCADO (Kg)</t>
  </si>
  <si>
    <t>POLLO (Kg)</t>
  </si>
  <si>
    <t>QUESO CAMPESINO (Kg)</t>
  </si>
  <si>
    <t>TUBÉRCULOS Y PLÁTANOS (Kg)</t>
  </si>
  <si>
    <t>VERDURAS Y HORTALIZAS (Kg)</t>
  </si>
  <si>
    <t>VISCERAS ROJAS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</si>
</sst>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D3A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1" xfId="0" applyBorder="1"/>
    <xf numFmtId="0" fontId="4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vertical="center"/>
    </xf>
    <xf numFmtId="0" fontId="3" fillId="4" borderId="4" xfId="0" applyFont="1" applyFill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0" fillId="0" borderId="0" xfId="0" applyAlignment="1">
      <alignment wrapText="1"/>
    </xf>
    <xf numFmtId="0" fontId="3" fillId="0" borderId="4" xfId="0" applyFont="1" applyBorder="1"/>
    <xf numFmtId="0" fontId="3" fillId="0" borderId="0" xfId="0" applyFont="1"/>
    <xf numFmtId="0" fontId="7" fillId="3" borderId="4" xfId="0" applyFont="1" applyFill="1" applyBorder="1" applyAlignment="1">
      <alignment vertical="center" wrapText="1"/>
    </xf>
    <xf numFmtId="9" fontId="8" fillId="3" borderId="4" xfId="1" applyFont="1" applyFill="1" applyBorder="1" applyAlignment="1">
      <alignment horizontal="left" vertical="center" wrapText="1"/>
    </xf>
    <xf numFmtId="4" fontId="9" fillId="4" borderId="4" xfId="1" applyNumberFormat="1" applyFont="1" applyFill="1" applyBorder="1"/>
    <xf numFmtId="4" fontId="9" fillId="0" borderId="4" xfId="1" applyNumberFormat="1" applyFont="1" applyBorder="1"/>
    <xf numFmtId="4" fontId="10" fillId="3" borderId="4" xfId="1" applyNumberFormat="1" applyFont="1" applyFill="1" applyBorder="1"/>
    <xf numFmtId="4" fontId="0" fillId="0" borderId="0" xfId="0" applyNumberFormat="1"/>
    <xf numFmtId="4" fontId="9" fillId="0" borderId="0" xfId="1" applyNumberFormat="1" applyFont="1"/>
    <xf numFmtId="9" fontId="6" fillId="3" borderId="4" xfId="1" applyFont="1" applyFill="1" applyBorder="1" applyAlignment="1">
      <alignment horizontal="left" vertical="center" wrapText="1"/>
    </xf>
    <xf numFmtId="4" fontId="11" fillId="3" borderId="4" xfId="1" applyNumberFormat="1" applyFont="1" applyFill="1" applyBorder="1"/>
    <xf numFmtId="3" fontId="9" fillId="4" borderId="4" xfId="1" applyNumberFormat="1" applyFont="1" applyFill="1" applyBorder="1"/>
    <xf numFmtId="3" fontId="9" fillId="0" borderId="4" xfId="1" applyNumberFormat="1" applyFont="1" applyBorder="1"/>
    <xf numFmtId="3" fontId="10" fillId="3" borderId="4" xfId="1" applyNumberFormat="1" applyFont="1" applyFill="1" applyBorder="1"/>
    <xf numFmtId="3" fontId="9" fillId="0" borderId="0" xfId="1" applyNumberFormat="1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1009650</xdr:colOff>
      <xdr:row>1</xdr:row>
      <xdr:rowOff>28575</xdr:rowOff>
    </xdr:from>
    <xdr:to>
      <xdr:col>0</xdr:col>
      <xdr:colOff>1647825</xdr:colOff>
      <xdr:row>1</xdr:row>
      <xdr:rowOff>826294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67F6FA6-9417-4094-B6BF-412A6220F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2124075</xdr:colOff>
      <xdr:row>1</xdr:row>
      <xdr:rowOff>9525</xdr:rowOff>
    </xdr:from>
    <xdr:to>
      <xdr:col>5</xdr:col>
      <xdr:colOff>838200</xdr:colOff>
      <xdr:row>1</xdr:row>
      <xdr:rowOff>885825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B5B96D28-1B52-491C-A392-077AAE2E2660}"/>
            </a:ext>
          </a:extLst>
        </xdr:cNvPr>
        <xdr:cNvSpPr txBox="1"/>
      </xdr:nvSpPr>
      <xdr:spPr>
        <a:xfrm>
          <a:off x="2124075" y="200025"/>
          <a:ext cx="484822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CAQUETÁ- C.Z. BELÉN DE LOS ANDAQUÍES</a:t>
          </a:r>
        </a:p>
      </xdr:txBody>
    </xdr:sp>
    <xdr:clientData/>
  </xdr:twoCellAnchor>
  <xdr:oneCellAnchor>
    <xdr:from>
      <xdr:col>12</xdr:col>
      <xdr:colOff>1009650</xdr:colOff>
      <xdr:row>1</xdr:row>
      <xdr:rowOff>28575</xdr:rowOff>
    </xdr:from>
    <xdr:ext cx="638175" cy="797719"/>
    <xdr:pic>
      <xdr:nvPicPr>
        <xdr:cNvPr id="4" name="Imagen 3">
          <a:extLst>
            <a:ext uri="{FF2B5EF4-FFF2-40B4-BE49-F238E27FC236}">
              <a16:creationId xmlns:a16="http://schemas.microsoft.com/office/drawing/2014/main" id="{BDD47F32-4B20-4737-8222-992264DE4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7325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12</xdr:col>
      <xdr:colOff>1990725</xdr:colOff>
      <xdr:row>1</xdr:row>
      <xdr:rowOff>66675</xdr:rowOff>
    </xdr:from>
    <xdr:to>
      <xdr:col>17</xdr:col>
      <xdr:colOff>819151</xdr:colOff>
      <xdr:row>1</xdr:row>
      <xdr:rowOff>942975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3B9B0F79-5796-45F5-9B6B-A5DC78E9C517}"/>
            </a:ext>
          </a:extLst>
        </xdr:cNvPr>
        <xdr:cNvSpPr txBox="1"/>
      </xdr:nvSpPr>
      <xdr:spPr>
        <a:xfrm>
          <a:off x="13868400" y="257175"/>
          <a:ext cx="5372101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CAQUETÁ - CC ZZ FLORENCIA 1 Y 2</a:t>
          </a:r>
        </a:p>
      </xdr:txBody>
    </xdr:sp>
    <xdr:clientData/>
  </xdr:twoCellAnchor>
  <xdr:oneCellAnchor>
    <xdr:from>
      <xdr:col>23</xdr:col>
      <xdr:colOff>1009650</xdr:colOff>
      <xdr:row>1</xdr:row>
      <xdr:rowOff>28575</xdr:rowOff>
    </xdr:from>
    <xdr:ext cx="638175" cy="797719"/>
    <xdr:pic>
      <xdr:nvPicPr>
        <xdr:cNvPr id="6" name="Imagen 5">
          <a:extLst>
            <a:ext uri="{FF2B5EF4-FFF2-40B4-BE49-F238E27FC236}">
              <a16:creationId xmlns:a16="http://schemas.microsoft.com/office/drawing/2014/main" id="{E2A84F31-CA29-41A2-B474-5EB2E5533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36400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24</xdr:col>
      <xdr:colOff>142875</xdr:colOff>
      <xdr:row>1</xdr:row>
      <xdr:rowOff>85725</xdr:rowOff>
    </xdr:from>
    <xdr:to>
      <xdr:col>28</xdr:col>
      <xdr:colOff>1619250</xdr:colOff>
      <xdr:row>1</xdr:row>
      <xdr:rowOff>962025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397D38E2-0117-4190-BA2E-235A0FF87683}"/>
            </a:ext>
          </a:extLst>
        </xdr:cNvPr>
        <xdr:cNvSpPr txBox="1"/>
      </xdr:nvSpPr>
      <xdr:spPr>
        <a:xfrm>
          <a:off x="26784300" y="276225"/>
          <a:ext cx="39528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CAQUETÁ</a:t>
          </a:r>
          <a:r>
            <a:rPr lang="es-CO" sz="1400" baseline="0"/>
            <a:t> C.Z. PUERTO RICO</a:t>
          </a:r>
          <a:endParaRPr lang="es-CO" sz="1400"/>
        </a:p>
      </xdr:txBody>
    </xdr:sp>
    <xdr:clientData/>
  </xdr:twoCellAnchor>
  <xdr:oneCellAnchor>
    <xdr:from>
      <xdr:col>34</xdr:col>
      <xdr:colOff>266700</xdr:colOff>
      <xdr:row>1</xdr:row>
      <xdr:rowOff>104775</xdr:rowOff>
    </xdr:from>
    <xdr:ext cx="638175" cy="797719"/>
    <xdr:pic>
      <xdr:nvPicPr>
        <xdr:cNvPr id="8" name="Imagen 7">
          <a:extLst>
            <a:ext uri="{FF2B5EF4-FFF2-40B4-BE49-F238E27FC236}">
              <a16:creationId xmlns:a16="http://schemas.microsoft.com/office/drawing/2014/main" id="{BFB1872C-B193-420C-B5BF-1BE737266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75850" y="2952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34</xdr:col>
      <xdr:colOff>2000250</xdr:colOff>
      <xdr:row>1</xdr:row>
      <xdr:rowOff>104775</xdr:rowOff>
    </xdr:from>
    <xdr:to>
      <xdr:col>34</xdr:col>
      <xdr:colOff>5534025</xdr:colOff>
      <xdr:row>1</xdr:row>
      <xdr:rowOff>981075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D187542A-1EBA-43C4-96D2-D7300B7B1EA0}"/>
            </a:ext>
          </a:extLst>
        </xdr:cNvPr>
        <xdr:cNvSpPr txBox="1"/>
      </xdr:nvSpPr>
      <xdr:spPr>
        <a:xfrm>
          <a:off x="37109400" y="295275"/>
          <a:ext cx="35337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CAQUETÁ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0B56E-E54C-4C82-ACE0-64EDC8C435B5}">
  <dimension ref="A2:AJ50"/>
  <sheetViews>
    <sheetView tabSelected="1" topLeftCell="X25" workbookViewId="0">
      <selection activeCell="AD44" sqref="AD44"/>
    </sheetView>
  </sheetViews>
  <sheetFormatPr baseColWidth="10" defaultRowHeight="15" x14ac:dyDescent="0.25"/>
  <cols>
    <col min="1" max="1" width="46.7109375" customWidth="1"/>
    <col min="2" max="2" width="11.28515625" customWidth="1"/>
    <col min="3" max="3" width="12.5703125" customWidth="1"/>
    <col min="4" max="4" width="10.42578125" customWidth="1"/>
    <col min="5" max="5" width="12" customWidth="1"/>
    <col min="6" max="6" width="11.5703125" customWidth="1"/>
    <col min="7" max="7" width="12.28515625" customWidth="1"/>
    <col min="8" max="8" width="15.5703125" customWidth="1"/>
    <col min="13" max="13" width="47.140625" customWidth="1"/>
    <col min="14" max="14" width="12.28515625" customWidth="1"/>
    <col min="15" max="15" width="13.42578125" customWidth="1"/>
    <col min="16" max="16" width="12.140625" customWidth="1"/>
    <col min="17" max="18" width="13.140625" customWidth="1"/>
    <col min="19" max="19" width="18.28515625" customWidth="1"/>
    <col min="20" max="23" width="11.28515625" customWidth="1"/>
    <col min="24" max="24" width="46.7109375" customWidth="1"/>
    <col min="25" max="25" width="12.7109375" customWidth="1"/>
    <col min="26" max="26" width="11.7109375" customWidth="1"/>
    <col min="27" max="27" width="12.28515625" customWidth="1"/>
    <col min="28" max="28" width="11.28515625" customWidth="1"/>
    <col min="29" max="29" width="13.42578125" customWidth="1"/>
    <col min="30" max="30" width="20.42578125" customWidth="1"/>
    <col min="31" max="34" width="11.28515625" customWidth="1"/>
    <col min="35" max="35" width="85.7109375" customWidth="1"/>
    <col min="36" max="36" width="35.7109375" customWidth="1"/>
  </cols>
  <sheetData>
    <row r="2" spans="1:36" ht="79.5" customHeight="1" x14ac:dyDescent="0.25">
      <c r="A2" s="1"/>
      <c r="B2" s="2"/>
      <c r="C2" s="2"/>
      <c r="D2" s="2"/>
      <c r="E2" s="2"/>
      <c r="F2" s="3"/>
      <c r="G2" s="4" t="s">
        <v>0</v>
      </c>
      <c r="H2" s="5"/>
      <c r="M2" s="1"/>
      <c r="N2" s="2"/>
      <c r="O2" s="2"/>
      <c r="P2" s="2"/>
      <c r="Q2" s="2"/>
      <c r="R2" s="3"/>
      <c r="S2" s="6" t="s">
        <v>0</v>
      </c>
      <c r="X2" s="7"/>
      <c r="Y2" s="8"/>
      <c r="Z2" s="8"/>
      <c r="AA2" s="8"/>
      <c r="AB2" s="8"/>
      <c r="AC2" s="9"/>
      <c r="AD2" s="6" t="s">
        <v>0</v>
      </c>
      <c r="AI2" s="10"/>
      <c r="AJ2" s="11" t="s">
        <v>0</v>
      </c>
    </row>
    <row r="3" spans="1:36" ht="83.25" customHeight="1" x14ac:dyDescent="0.25">
      <c r="A3" s="12" t="s">
        <v>1</v>
      </c>
      <c r="B3" s="12"/>
      <c r="C3" s="12"/>
      <c r="D3" s="12"/>
      <c r="E3" s="12"/>
      <c r="F3" s="12"/>
      <c r="G3" s="12"/>
      <c r="H3" s="12"/>
      <c r="M3" s="13" t="s">
        <v>1</v>
      </c>
      <c r="N3" s="13"/>
      <c r="O3" s="13"/>
      <c r="P3" s="13"/>
      <c r="Q3" s="13"/>
      <c r="R3" s="13"/>
      <c r="S3" s="13"/>
      <c r="X3" s="13" t="s">
        <v>1</v>
      </c>
      <c r="Y3" s="13"/>
      <c r="Z3" s="13"/>
      <c r="AA3" s="13"/>
      <c r="AB3" s="13"/>
      <c r="AC3" s="13"/>
      <c r="AD3" s="13"/>
      <c r="AI3" s="13" t="s">
        <v>1</v>
      </c>
      <c r="AJ3" s="13"/>
    </row>
    <row r="4" spans="1:36" s="18" customFormat="1" ht="32.25" customHeight="1" x14ac:dyDescent="0.25">
      <c r="A4" s="14" t="s">
        <v>2</v>
      </c>
      <c r="B4" s="15" t="s">
        <v>3</v>
      </c>
      <c r="C4" s="16" t="s">
        <v>4</v>
      </c>
      <c r="D4" s="15" t="s">
        <v>5</v>
      </c>
      <c r="E4" s="16" t="s">
        <v>6</v>
      </c>
      <c r="F4" s="15" t="s">
        <v>7</v>
      </c>
      <c r="G4" s="16" t="s">
        <v>8</v>
      </c>
      <c r="H4" s="17" t="s">
        <v>9</v>
      </c>
      <c r="M4" s="14" t="s">
        <v>2</v>
      </c>
      <c r="N4" s="19" t="s">
        <v>10</v>
      </c>
      <c r="O4" s="15" t="s">
        <v>11</v>
      </c>
      <c r="P4" s="19" t="s">
        <v>12</v>
      </c>
      <c r="Q4" s="15" t="s">
        <v>13</v>
      </c>
      <c r="R4" s="19" t="s">
        <v>14</v>
      </c>
      <c r="S4" s="17" t="s">
        <v>15</v>
      </c>
      <c r="X4" s="14" t="s">
        <v>2</v>
      </c>
      <c r="Y4" s="16" t="s">
        <v>16</v>
      </c>
      <c r="Z4" s="15" t="s">
        <v>17</v>
      </c>
      <c r="AA4" s="16" t="s">
        <v>18</v>
      </c>
      <c r="AB4" s="15" t="s">
        <v>19</v>
      </c>
      <c r="AC4" s="16" t="s">
        <v>20</v>
      </c>
      <c r="AD4" s="17" t="s">
        <v>21</v>
      </c>
      <c r="AF4" s="20"/>
      <c r="AG4" s="20"/>
      <c r="AI4" s="14" t="s">
        <v>2</v>
      </c>
      <c r="AJ4" s="21" t="s">
        <v>22</v>
      </c>
    </row>
    <row r="5" spans="1:36" ht="18" customHeight="1" x14ac:dyDescent="0.3">
      <c r="A5" s="22" t="s">
        <v>23</v>
      </c>
      <c r="B5" s="23">
        <v>143.83835999999999</v>
      </c>
      <c r="C5" s="24">
        <v>224.45630399999999</v>
      </c>
      <c r="D5" s="23">
        <v>189.53623199999998</v>
      </c>
      <c r="E5" s="24">
        <v>256.45128</v>
      </c>
      <c r="F5" s="23">
        <v>257.19063600000004</v>
      </c>
      <c r="G5" s="24">
        <v>199.54449600000001</v>
      </c>
      <c r="H5" s="25">
        <f t="shared" ref="H5:H48" si="0">SUBTOTAL(9,B5:G5)</f>
        <v>1271.017308</v>
      </c>
      <c r="M5" s="22" t="s">
        <v>23</v>
      </c>
      <c r="N5" s="24">
        <v>3391.5865080000003</v>
      </c>
      <c r="O5" s="23">
        <v>505.75743599999998</v>
      </c>
      <c r="P5" s="24">
        <v>96.323352000000014</v>
      </c>
      <c r="Q5" s="23">
        <v>225.10254400000002</v>
      </c>
      <c r="R5" s="24">
        <v>439.921764</v>
      </c>
      <c r="S5" s="25">
        <f t="shared" ref="S5:S48" si="1">SUBTOTAL(9,N5:R5)</f>
        <v>4658.6916039999996</v>
      </c>
      <c r="T5" s="26"/>
      <c r="U5" s="26"/>
      <c r="X5" s="22" t="s">
        <v>23</v>
      </c>
      <c r="Y5" s="24">
        <v>429.605256</v>
      </c>
      <c r="Z5" s="23">
        <v>311.29519200000004</v>
      </c>
      <c r="AA5" s="24">
        <v>302.67295200000001</v>
      </c>
      <c r="AB5" s="23">
        <v>509.97746400000005</v>
      </c>
      <c r="AC5" s="24">
        <v>1550.5533360000002</v>
      </c>
      <c r="AD5" s="25">
        <f t="shared" ref="AD5:AD48" si="2">SUBTOTAL(9,Y5:AC5)</f>
        <v>3104.1042000000007</v>
      </c>
      <c r="AF5" s="27"/>
      <c r="AG5" s="26"/>
      <c r="AI5" s="28" t="s">
        <v>23</v>
      </c>
      <c r="AJ5" s="29">
        <f>+AD5+S5+H5</f>
        <v>9033.8131119999998</v>
      </c>
    </row>
    <row r="6" spans="1:36" ht="18" customHeight="1" x14ac:dyDescent="0.3">
      <c r="A6" s="22" t="s">
        <v>24</v>
      </c>
      <c r="B6" s="23">
        <v>0</v>
      </c>
      <c r="C6" s="24">
        <v>0</v>
      </c>
      <c r="D6" s="23">
        <v>0</v>
      </c>
      <c r="E6" s="24">
        <v>0</v>
      </c>
      <c r="F6" s="23">
        <v>0</v>
      </c>
      <c r="G6" s="24">
        <v>0</v>
      </c>
      <c r="H6" s="25">
        <f t="shared" si="0"/>
        <v>0</v>
      </c>
      <c r="M6" s="22" t="s">
        <v>24</v>
      </c>
      <c r="N6" s="24">
        <v>0</v>
      </c>
      <c r="O6" s="23">
        <v>0</v>
      </c>
      <c r="P6" s="24">
        <v>0</v>
      </c>
      <c r="Q6" s="23">
        <v>0</v>
      </c>
      <c r="R6" s="24">
        <v>0</v>
      </c>
      <c r="S6" s="25">
        <f t="shared" si="1"/>
        <v>0</v>
      </c>
      <c r="T6" s="26"/>
      <c r="U6" s="26"/>
      <c r="X6" s="22" t="s">
        <v>24</v>
      </c>
      <c r="Y6" s="24">
        <v>0</v>
      </c>
      <c r="Z6" s="23">
        <v>0</v>
      </c>
      <c r="AA6" s="24">
        <v>0</v>
      </c>
      <c r="AB6" s="23">
        <v>0</v>
      </c>
      <c r="AC6" s="24">
        <v>0</v>
      </c>
      <c r="AD6" s="25">
        <f t="shared" si="2"/>
        <v>0</v>
      </c>
      <c r="AF6" s="27"/>
      <c r="AG6" s="26"/>
      <c r="AI6" s="28" t="s">
        <v>24</v>
      </c>
      <c r="AJ6" s="29">
        <f t="shared" ref="AJ6:AJ48" si="3">+AD6+S6+H6</f>
        <v>0</v>
      </c>
    </row>
    <row r="7" spans="1:36" ht="18" customHeight="1" x14ac:dyDescent="0.3">
      <c r="A7" s="22" t="s">
        <v>25</v>
      </c>
      <c r="B7" s="23">
        <v>3.9996</v>
      </c>
      <c r="C7" s="24">
        <v>28.930439999999997</v>
      </c>
      <c r="D7" s="23">
        <v>18.131520000000002</v>
      </c>
      <c r="E7" s="24">
        <v>25.330799999999996</v>
      </c>
      <c r="F7" s="23">
        <v>12.06546</v>
      </c>
      <c r="G7" s="24">
        <v>7.7325599999999994</v>
      </c>
      <c r="H7" s="25">
        <f t="shared" si="0"/>
        <v>96.190380000000005</v>
      </c>
      <c r="M7" s="22" t="s">
        <v>25</v>
      </c>
      <c r="N7" s="24">
        <v>246.16726571428569</v>
      </c>
      <c r="O7" s="23">
        <v>10.398959999999999</v>
      </c>
      <c r="P7" s="24">
        <v>2.7997199999999998</v>
      </c>
      <c r="Q7" s="23">
        <v>7.3325999999999993</v>
      </c>
      <c r="R7" s="24">
        <v>14.59854</v>
      </c>
      <c r="S7" s="25">
        <f t="shared" si="1"/>
        <v>281.29708571428569</v>
      </c>
      <c r="T7" s="26"/>
      <c r="U7" s="26"/>
      <c r="X7" s="22" t="s">
        <v>25</v>
      </c>
      <c r="Y7" s="24">
        <v>38.396160000000002</v>
      </c>
      <c r="Z7" s="23">
        <v>28.79712</v>
      </c>
      <c r="AA7" s="24">
        <v>26.130719999999997</v>
      </c>
      <c r="AB7" s="23">
        <v>36.263039999999997</v>
      </c>
      <c r="AC7" s="24">
        <v>50.394959999999998</v>
      </c>
      <c r="AD7" s="25">
        <f t="shared" si="2"/>
        <v>179.982</v>
      </c>
      <c r="AF7" s="27"/>
      <c r="AG7" s="26"/>
      <c r="AI7" s="28" t="s">
        <v>25</v>
      </c>
      <c r="AJ7" s="29">
        <f t="shared" si="3"/>
        <v>557.46946571428566</v>
      </c>
    </row>
    <row r="8" spans="1:36" ht="18" customHeight="1" x14ac:dyDescent="0.3">
      <c r="A8" s="22" t="s">
        <v>26</v>
      </c>
      <c r="B8" s="23">
        <v>170.419692</v>
      </c>
      <c r="C8" s="24">
        <v>210.56043879999999</v>
      </c>
      <c r="D8" s="23">
        <v>193.17327039999998</v>
      </c>
      <c r="E8" s="24">
        <v>259.42471599999999</v>
      </c>
      <c r="F8" s="23">
        <v>292.72640419999999</v>
      </c>
      <c r="G8" s="24">
        <v>231.09007119999998</v>
      </c>
      <c r="H8" s="25">
        <f t="shared" si="0"/>
        <v>1357.3945925999999</v>
      </c>
      <c r="M8" s="22" t="s">
        <v>26</v>
      </c>
      <c r="N8" s="24">
        <v>3767.380292885714</v>
      </c>
      <c r="O8" s="23">
        <v>608.16439920000005</v>
      </c>
      <c r="P8" s="24">
        <v>113.8277844</v>
      </c>
      <c r="Q8" s="23">
        <v>258.60407986666667</v>
      </c>
      <c r="R8" s="24">
        <v>515.44487579999998</v>
      </c>
      <c r="S8" s="25">
        <f t="shared" si="1"/>
        <v>5263.4214321523805</v>
      </c>
      <c r="T8" s="26"/>
      <c r="U8" s="26"/>
      <c r="X8" s="22" t="s">
        <v>26</v>
      </c>
      <c r="Y8" s="24">
        <v>444.44104319999997</v>
      </c>
      <c r="Z8" s="23">
        <v>319.66578240000001</v>
      </c>
      <c r="AA8" s="24">
        <v>315.37265439999999</v>
      </c>
      <c r="AB8" s="23">
        <v>550.32654080000009</v>
      </c>
      <c r="AC8" s="24">
        <v>1819.3281191999999</v>
      </c>
      <c r="AD8" s="25">
        <f t="shared" si="2"/>
        <v>3449.1341400000001</v>
      </c>
      <c r="AF8" s="27"/>
      <c r="AG8" s="26"/>
      <c r="AI8" s="28" t="s">
        <v>26</v>
      </c>
      <c r="AJ8" s="29">
        <f t="shared" si="3"/>
        <v>10069.950164752381</v>
      </c>
    </row>
    <row r="9" spans="1:36" ht="18" customHeight="1" x14ac:dyDescent="0.3">
      <c r="A9" s="22" t="s">
        <v>27</v>
      </c>
      <c r="B9" s="23">
        <v>0</v>
      </c>
      <c r="C9" s="24">
        <v>0</v>
      </c>
      <c r="D9" s="23">
        <v>0</v>
      </c>
      <c r="E9" s="24">
        <v>0</v>
      </c>
      <c r="F9" s="23">
        <v>0</v>
      </c>
      <c r="G9" s="24">
        <v>0</v>
      </c>
      <c r="H9" s="25">
        <f t="shared" si="0"/>
        <v>0</v>
      </c>
      <c r="M9" s="22" t="s">
        <v>27</v>
      </c>
      <c r="N9" s="24">
        <v>8.3864571428571431</v>
      </c>
      <c r="O9" s="23">
        <v>0</v>
      </c>
      <c r="P9" s="24">
        <v>0</v>
      </c>
      <c r="Q9" s="23">
        <v>0</v>
      </c>
      <c r="R9" s="24">
        <v>0</v>
      </c>
      <c r="S9" s="25">
        <f t="shared" si="1"/>
        <v>8.3864571428571431</v>
      </c>
      <c r="T9" s="26"/>
      <c r="U9" s="26"/>
      <c r="X9" s="22" t="s">
        <v>27</v>
      </c>
      <c r="Y9" s="24">
        <v>0</v>
      </c>
      <c r="Z9" s="23">
        <v>0</v>
      </c>
      <c r="AA9" s="24">
        <v>0</v>
      </c>
      <c r="AB9" s="23">
        <v>0</v>
      </c>
      <c r="AC9" s="24">
        <v>0</v>
      </c>
      <c r="AD9" s="25">
        <f t="shared" si="2"/>
        <v>0</v>
      </c>
      <c r="AF9" s="27"/>
      <c r="AG9" s="26"/>
      <c r="AI9" s="28" t="s">
        <v>27</v>
      </c>
      <c r="AJ9" s="29">
        <f t="shared" si="3"/>
        <v>8.3864571428571431</v>
      </c>
    </row>
    <row r="10" spans="1:36" ht="18" customHeight="1" x14ac:dyDescent="0.3">
      <c r="A10" s="22" t="s">
        <v>28</v>
      </c>
      <c r="B10" s="23">
        <v>93.397499999999994</v>
      </c>
      <c r="C10" s="24">
        <v>93.397499999999994</v>
      </c>
      <c r="D10" s="23">
        <v>93.397499999999994</v>
      </c>
      <c r="E10" s="24">
        <v>124.52999999999999</v>
      </c>
      <c r="F10" s="23">
        <v>155.66249999999999</v>
      </c>
      <c r="G10" s="24">
        <v>124.52999999999999</v>
      </c>
      <c r="H10" s="25">
        <f t="shared" si="0"/>
        <v>684.91499999999996</v>
      </c>
      <c r="M10" s="22" t="s">
        <v>28</v>
      </c>
      <c r="N10" s="24">
        <v>1920.2525999999998</v>
      </c>
      <c r="O10" s="23">
        <v>336.85364999999996</v>
      </c>
      <c r="P10" s="24">
        <v>62.264999999999993</v>
      </c>
      <c r="Q10" s="23">
        <v>124.52999999999999</v>
      </c>
      <c r="R10" s="24">
        <v>280.19249999999994</v>
      </c>
      <c r="S10" s="25">
        <f t="shared" si="1"/>
        <v>2724.09375</v>
      </c>
      <c r="T10" s="26"/>
      <c r="U10" s="26"/>
      <c r="X10" s="22" t="s">
        <v>28</v>
      </c>
      <c r="Y10" s="24">
        <v>217.92749999999998</v>
      </c>
      <c r="Z10" s="23">
        <v>155.66249999999999</v>
      </c>
      <c r="AA10" s="24">
        <v>155.66249999999999</v>
      </c>
      <c r="AB10" s="23">
        <v>280.19249999999994</v>
      </c>
      <c r="AC10" s="24">
        <v>990.01349999999991</v>
      </c>
      <c r="AD10" s="25">
        <f t="shared" si="2"/>
        <v>1799.4584999999997</v>
      </c>
      <c r="AF10" s="27"/>
      <c r="AG10" s="26"/>
      <c r="AI10" s="28" t="s">
        <v>28</v>
      </c>
      <c r="AJ10" s="29">
        <f t="shared" si="3"/>
        <v>5208.4672499999997</v>
      </c>
    </row>
    <row r="11" spans="1:36" ht="18" customHeight="1" x14ac:dyDescent="0.3">
      <c r="A11" s="22" t="s">
        <v>29</v>
      </c>
      <c r="B11" s="23">
        <v>0.13344</v>
      </c>
      <c r="C11" s="24">
        <v>0.96521599999999996</v>
      </c>
      <c r="D11" s="23">
        <v>0.60492799999999991</v>
      </c>
      <c r="E11" s="24">
        <v>0.84511999999999998</v>
      </c>
      <c r="F11" s="23">
        <v>0.40254399999999996</v>
      </c>
      <c r="G11" s="24">
        <v>0.25798399999999999</v>
      </c>
      <c r="H11" s="25">
        <f t="shared" si="0"/>
        <v>3.2092319999999996</v>
      </c>
      <c r="M11" s="22" t="s">
        <v>29</v>
      </c>
      <c r="N11" s="24">
        <v>7.0567519999999995</v>
      </c>
      <c r="O11" s="23">
        <v>0.34694399999999997</v>
      </c>
      <c r="P11" s="24">
        <v>9.3407999999999991E-2</v>
      </c>
      <c r="Q11" s="23">
        <v>0.24464</v>
      </c>
      <c r="R11" s="24">
        <v>0.48705599999999993</v>
      </c>
      <c r="S11" s="25">
        <f t="shared" si="1"/>
        <v>8.2287999999999997</v>
      </c>
      <c r="T11" s="26"/>
      <c r="U11" s="26"/>
      <c r="X11" s="22" t="s">
        <v>29</v>
      </c>
      <c r="Y11" s="24">
        <v>1.2810239999999999</v>
      </c>
      <c r="Z11" s="23">
        <v>0.96076799999999984</v>
      </c>
      <c r="AA11" s="24">
        <v>0.87180799999999992</v>
      </c>
      <c r="AB11" s="23">
        <v>1.209856</v>
      </c>
      <c r="AC11" s="24">
        <v>1.6813439999999999</v>
      </c>
      <c r="AD11" s="25">
        <f t="shared" si="2"/>
        <v>6.0048000000000004</v>
      </c>
      <c r="AF11" s="27"/>
      <c r="AG11" s="26"/>
      <c r="AI11" s="28" t="s">
        <v>29</v>
      </c>
      <c r="AJ11" s="29">
        <f t="shared" si="3"/>
        <v>17.442831999999999</v>
      </c>
    </row>
    <row r="12" spans="1:36" ht="18" customHeight="1" x14ac:dyDescent="0.3">
      <c r="A12" s="22" t="s">
        <v>30</v>
      </c>
      <c r="B12" s="23">
        <v>40.934867999999994</v>
      </c>
      <c r="C12" s="24">
        <v>58.138045200000001</v>
      </c>
      <c r="D12" s="23">
        <v>50.686401600000003</v>
      </c>
      <c r="E12" s="24">
        <v>68.379164000000003</v>
      </c>
      <c r="F12" s="23">
        <v>71.950601800000001</v>
      </c>
      <c r="G12" s="24">
        <v>56.235744799999999</v>
      </c>
      <c r="H12" s="25">
        <f t="shared" si="0"/>
        <v>346.32482540000001</v>
      </c>
      <c r="M12" s="22" t="s">
        <v>30</v>
      </c>
      <c r="N12" s="24">
        <v>930.82901939999999</v>
      </c>
      <c r="O12" s="23">
        <v>144.86015680000003</v>
      </c>
      <c r="P12" s="24">
        <v>27.381907599999998</v>
      </c>
      <c r="Q12" s="23">
        <v>65.355577999999994</v>
      </c>
      <c r="R12" s="24">
        <v>124.59851820000002</v>
      </c>
      <c r="S12" s="25">
        <f t="shared" si="1"/>
        <v>1293.0251799999999</v>
      </c>
      <c r="T12" s="26"/>
      <c r="U12" s="26"/>
      <c r="X12" s="22" t="s">
        <v>30</v>
      </c>
      <c r="Y12" s="24">
        <v>115.56973280000001</v>
      </c>
      <c r="Z12" s="23">
        <v>83.496049599999992</v>
      </c>
      <c r="AA12" s="24">
        <v>81.656137600000008</v>
      </c>
      <c r="AB12" s="23">
        <v>139.54780320000003</v>
      </c>
      <c r="AC12" s="24">
        <v>439.42933680000004</v>
      </c>
      <c r="AD12" s="25">
        <f t="shared" si="2"/>
        <v>859.69906000000015</v>
      </c>
      <c r="AF12" s="27"/>
      <c r="AG12" s="26"/>
      <c r="AI12" s="28" t="s">
        <v>30</v>
      </c>
      <c r="AJ12" s="29">
        <f t="shared" si="3"/>
        <v>2499.0490654</v>
      </c>
    </row>
    <row r="13" spans="1:36" ht="18" customHeight="1" x14ac:dyDescent="0.3">
      <c r="A13" s="22" t="s">
        <v>31</v>
      </c>
      <c r="B13" s="23">
        <v>5.5994400000000004</v>
      </c>
      <c r="C13" s="24">
        <v>40.502616000000003</v>
      </c>
      <c r="D13" s="23">
        <v>25.384128000000004</v>
      </c>
      <c r="E13" s="24">
        <v>35.463120000000004</v>
      </c>
      <c r="F13" s="23">
        <v>16.891643999999999</v>
      </c>
      <c r="G13" s="24">
        <v>10.825584000000001</v>
      </c>
      <c r="H13" s="25">
        <f t="shared" si="0"/>
        <v>134.66653200000002</v>
      </c>
      <c r="M13" s="22" t="s">
        <v>31</v>
      </c>
      <c r="N13" s="24">
        <v>318.43809199999998</v>
      </c>
      <c r="O13" s="23">
        <v>14.558544000000001</v>
      </c>
      <c r="P13" s="24">
        <v>3.9196080000000002</v>
      </c>
      <c r="Q13" s="23">
        <v>19.666752000000002</v>
      </c>
      <c r="R13" s="24">
        <v>20.437956000000003</v>
      </c>
      <c r="S13" s="25">
        <f t="shared" si="1"/>
        <v>377.02095199999997</v>
      </c>
      <c r="T13" s="26"/>
      <c r="U13" s="26"/>
      <c r="X13" s="22" t="s">
        <v>31</v>
      </c>
      <c r="Y13" s="24">
        <v>53.754624000000007</v>
      </c>
      <c r="Z13" s="23">
        <v>40.315967999999998</v>
      </c>
      <c r="AA13" s="24">
        <v>36.583008</v>
      </c>
      <c r="AB13" s="23">
        <v>50.768256000000001</v>
      </c>
      <c r="AC13" s="24">
        <v>70.552944000000011</v>
      </c>
      <c r="AD13" s="25">
        <f t="shared" si="2"/>
        <v>251.97480000000002</v>
      </c>
      <c r="AF13" s="27"/>
      <c r="AG13" s="26"/>
      <c r="AI13" s="28" t="s">
        <v>31</v>
      </c>
      <c r="AJ13" s="29">
        <f t="shared" si="3"/>
        <v>763.662284</v>
      </c>
    </row>
    <row r="14" spans="1:36" ht="18" customHeight="1" x14ac:dyDescent="0.3">
      <c r="A14" s="22" t="s">
        <v>32</v>
      </c>
      <c r="B14" s="23">
        <v>0</v>
      </c>
      <c r="C14" s="24">
        <v>0</v>
      </c>
      <c r="D14" s="23">
        <v>0</v>
      </c>
      <c r="E14" s="24">
        <v>0</v>
      </c>
      <c r="F14" s="23">
        <v>0</v>
      </c>
      <c r="G14" s="24">
        <v>0</v>
      </c>
      <c r="H14" s="25">
        <f t="shared" si="0"/>
        <v>0</v>
      </c>
      <c r="M14" s="22" t="s">
        <v>32</v>
      </c>
      <c r="N14" s="24">
        <v>6.9000000000000006E-2</v>
      </c>
      <c r="O14" s="23">
        <v>0</v>
      </c>
      <c r="P14" s="24">
        <v>0</v>
      </c>
      <c r="Q14" s="23">
        <v>0</v>
      </c>
      <c r="R14" s="24">
        <v>0</v>
      </c>
      <c r="S14" s="25">
        <f t="shared" si="1"/>
        <v>6.9000000000000006E-2</v>
      </c>
      <c r="T14" s="26"/>
      <c r="U14" s="26"/>
      <c r="X14" s="22" t="s">
        <v>32</v>
      </c>
      <c r="Y14" s="24">
        <v>0</v>
      </c>
      <c r="Z14" s="23">
        <v>0</v>
      </c>
      <c r="AA14" s="24">
        <v>0</v>
      </c>
      <c r="AB14" s="23">
        <v>0</v>
      </c>
      <c r="AC14" s="24">
        <v>0</v>
      </c>
      <c r="AD14" s="25">
        <f t="shared" si="2"/>
        <v>0</v>
      </c>
      <c r="AF14" s="27"/>
      <c r="AG14" s="26"/>
      <c r="AI14" s="28" t="s">
        <v>32</v>
      </c>
      <c r="AJ14" s="29">
        <f t="shared" si="3"/>
        <v>6.9000000000000006E-2</v>
      </c>
    </row>
    <row r="15" spans="1:36" ht="18" customHeight="1" x14ac:dyDescent="0.3">
      <c r="A15" s="22" t="s">
        <v>33</v>
      </c>
      <c r="B15" s="23">
        <v>21.899520000000003</v>
      </c>
      <c r="C15" s="24">
        <v>158.40652800000001</v>
      </c>
      <c r="D15" s="23">
        <v>99.27782400000001</v>
      </c>
      <c r="E15" s="24">
        <v>138.69696000000002</v>
      </c>
      <c r="F15" s="23">
        <v>66.063552000000001</v>
      </c>
      <c r="G15" s="24">
        <v>42.339072000000002</v>
      </c>
      <c r="H15" s="25">
        <f t="shared" si="0"/>
        <v>526.68345600000009</v>
      </c>
      <c r="M15" s="22" t="s">
        <v>33</v>
      </c>
      <c r="N15" s="24">
        <v>1208.4383588571432</v>
      </c>
      <c r="O15" s="23">
        <v>56.938752000000008</v>
      </c>
      <c r="P15" s="24">
        <v>15.329664000000001</v>
      </c>
      <c r="Q15" s="23">
        <v>100.19736</v>
      </c>
      <c r="R15" s="24">
        <v>79.933248000000006</v>
      </c>
      <c r="S15" s="25">
        <f t="shared" si="1"/>
        <v>1460.8373828571432</v>
      </c>
      <c r="T15" s="26"/>
      <c r="U15" s="26"/>
      <c r="X15" s="22" t="s">
        <v>33</v>
      </c>
      <c r="Y15" s="24">
        <v>210.23539200000002</v>
      </c>
      <c r="Z15" s="23">
        <v>157.67654400000001</v>
      </c>
      <c r="AA15" s="24">
        <v>143.076864</v>
      </c>
      <c r="AB15" s="23">
        <v>198.55564800000002</v>
      </c>
      <c r="AC15" s="24">
        <v>275.93395200000003</v>
      </c>
      <c r="AD15" s="25">
        <f t="shared" si="2"/>
        <v>985.47840000000019</v>
      </c>
      <c r="AF15" s="27"/>
      <c r="AG15" s="26"/>
      <c r="AI15" s="28" t="s">
        <v>33</v>
      </c>
      <c r="AJ15" s="29">
        <f t="shared" si="3"/>
        <v>2972.9992388571436</v>
      </c>
    </row>
    <row r="16" spans="1:36" ht="18" customHeight="1" x14ac:dyDescent="0.3">
      <c r="A16" s="22" t="s">
        <v>34</v>
      </c>
      <c r="B16" s="23">
        <v>3.679824</v>
      </c>
      <c r="C16" s="24">
        <v>26.6173936</v>
      </c>
      <c r="D16" s="23">
        <v>16.6818688</v>
      </c>
      <c r="E16" s="24">
        <v>23.305551999999999</v>
      </c>
      <c r="F16" s="23">
        <v>11.100802399999999</v>
      </c>
      <c r="G16" s="24">
        <v>7.1143263999999995</v>
      </c>
      <c r="H16" s="25">
        <f t="shared" si="0"/>
        <v>88.499767199999994</v>
      </c>
      <c r="M16" s="22" t="s">
        <v>34</v>
      </c>
      <c r="N16" s="24">
        <v>194.60135920000002</v>
      </c>
      <c r="O16" s="23">
        <v>9.5675424000000007</v>
      </c>
      <c r="P16" s="24">
        <v>2.5758768000000001</v>
      </c>
      <c r="Q16" s="23">
        <v>23.736721600000003</v>
      </c>
      <c r="R16" s="24">
        <v>13.4313576</v>
      </c>
      <c r="S16" s="25">
        <f t="shared" si="1"/>
        <v>243.91285760000005</v>
      </c>
      <c r="T16" s="26"/>
      <c r="U16" s="26"/>
      <c r="X16" s="22" t="s">
        <v>34</v>
      </c>
      <c r="Y16" s="24">
        <v>35.326310399999997</v>
      </c>
      <c r="Z16" s="23">
        <v>26.494732800000001</v>
      </c>
      <c r="AA16" s="24">
        <v>24.041516799999997</v>
      </c>
      <c r="AB16" s="23">
        <v>33.3637376</v>
      </c>
      <c r="AC16" s="24">
        <v>46.365782400000001</v>
      </c>
      <c r="AD16" s="25">
        <f t="shared" si="2"/>
        <v>165.59208000000001</v>
      </c>
      <c r="AF16" s="27"/>
      <c r="AG16" s="26"/>
      <c r="AI16" s="28" t="s">
        <v>34</v>
      </c>
      <c r="AJ16" s="29">
        <f t="shared" si="3"/>
        <v>498.00470480000007</v>
      </c>
    </row>
    <row r="17" spans="1:36" ht="18" customHeight="1" x14ac:dyDescent="0.3">
      <c r="A17" s="22" t="s">
        <v>35</v>
      </c>
      <c r="B17" s="23">
        <v>0</v>
      </c>
      <c r="C17" s="24">
        <v>0</v>
      </c>
      <c r="D17" s="23">
        <v>0</v>
      </c>
      <c r="E17" s="24">
        <v>0</v>
      </c>
      <c r="F17" s="23">
        <v>0</v>
      </c>
      <c r="G17" s="24">
        <v>0</v>
      </c>
      <c r="H17" s="25">
        <f t="shared" si="0"/>
        <v>0</v>
      </c>
      <c r="M17" s="22" t="s">
        <v>35</v>
      </c>
      <c r="N17" s="24">
        <v>0.26543314285714281</v>
      </c>
      <c r="O17" s="23">
        <v>0</v>
      </c>
      <c r="P17" s="24">
        <v>0</v>
      </c>
      <c r="Q17" s="23">
        <v>0</v>
      </c>
      <c r="R17" s="24">
        <v>0</v>
      </c>
      <c r="S17" s="25">
        <f t="shared" si="1"/>
        <v>0.26543314285714281</v>
      </c>
      <c r="T17" s="26"/>
      <c r="U17" s="26"/>
      <c r="X17" s="22" t="s">
        <v>35</v>
      </c>
      <c r="Y17" s="24">
        <v>0</v>
      </c>
      <c r="Z17" s="23">
        <v>0</v>
      </c>
      <c r="AA17" s="24">
        <v>0</v>
      </c>
      <c r="AB17" s="23">
        <v>0</v>
      </c>
      <c r="AC17" s="24">
        <v>0</v>
      </c>
      <c r="AD17" s="25">
        <f t="shared" si="2"/>
        <v>0</v>
      </c>
      <c r="AF17" s="27"/>
      <c r="AG17" s="26"/>
      <c r="AI17" s="28" t="s">
        <v>35</v>
      </c>
      <c r="AJ17" s="29">
        <f t="shared" si="3"/>
        <v>0.26543314285714281</v>
      </c>
    </row>
    <row r="18" spans="1:36" ht="18" customHeight="1" x14ac:dyDescent="0.3">
      <c r="A18" s="22" t="s">
        <v>36</v>
      </c>
      <c r="B18" s="23">
        <v>0</v>
      </c>
      <c r="C18" s="24">
        <v>0</v>
      </c>
      <c r="D18" s="23">
        <v>0</v>
      </c>
      <c r="E18" s="24">
        <v>0</v>
      </c>
      <c r="F18" s="23">
        <v>0</v>
      </c>
      <c r="G18" s="24">
        <v>0</v>
      </c>
      <c r="H18" s="25">
        <f t="shared" si="0"/>
        <v>0</v>
      </c>
      <c r="M18" s="22" t="s">
        <v>36</v>
      </c>
      <c r="N18" s="24">
        <v>9.2942999999999998</v>
      </c>
      <c r="O18" s="23">
        <v>0</v>
      </c>
      <c r="P18" s="24">
        <v>0</v>
      </c>
      <c r="Q18" s="23">
        <v>0</v>
      </c>
      <c r="R18" s="24">
        <v>0</v>
      </c>
      <c r="S18" s="25">
        <f t="shared" si="1"/>
        <v>9.2942999999999998</v>
      </c>
      <c r="T18" s="26"/>
      <c r="U18" s="26"/>
      <c r="X18" s="22" t="s">
        <v>36</v>
      </c>
      <c r="Y18" s="24">
        <v>0</v>
      </c>
      <c r="Z18" s="23">
        <v>0</v>
      </c>
      <c r="AA18" s="24">
        <v>0</v>
      </c>
      <c r="AB18" s="23">
        <v>0</v>
      </c>
      <c r="AC18" s="24">
        <v>0</v>
      </c>
      <c r="AD18" s="25">
        <f t="shared" si="2"/>
        <v>0</v>
      </c>
      <c r="AF18" s="27"/>
      <c r="AG18" s="26"/>
      <c r="AI18" s="28" t="s">
        <v>36</v>
      </c>
      <c r="AJ18" s="29">
        <f t="shared" si="3"/>
        <v>9.2942999999999998</v>
      </c>
    </row>
    <row r="19" spans="1:36" ht="18" customHeight="1" x14ac:dyDescent="0.3">
      <c r="A19" s="22" t="s">
        <v>37</v>
      </c>
      <c r="B19" s="23">
        <v>0</v>
      </c>
      <c r="C19" s="24">
        <v>0</v>
      </c>
      <c r="D19" s="23">
        <v>0</v>
      </c>
      <c r="E19" s="24">
        <v>0</v>
      </c>
      <c r="F19" s="23">
        <v>0</v>
      </c>
      <c r="G19" s="24">
        <v>0</v>
      </c>
      <c r="H19" s="25">
        <f t="shared" si="0"/>
        <v>0</v>
      </c>
      <c r="M19" s="22" t="s">
        <v>37</v>
      </c>
      <c r="N19" s="24">
        <v>4.5039519999999991</v>
      </c>
      <c r="O19" s="23">
        <v>0</v>
      </c>
      <c r="P19" s="24">
        <v>0</v>
      </c>
      <c r="Q19" s="23">
        <v>0</v>
      </c>
      <c r="R19" s="24">
        <v>0</v>
      </c>
      <c r="S19" s="25">
        <f t="shared" si="1"/>
        <v>4.5039519999999991</v>
      </c>
      <c r="T19" s="26"/>
      <c r="U19" s="26"/>
      <c r="X19" s="22" t="s">
        <v>37</v>
      </c>
      <c r="Y19" s="24">
        <v>0</v>
      </c>
      <c r="Z19" s="23">
        <v>0</v>
      </c>
      <c r="AA19" s="24">
        <v>0</v>
      </c>
      <c r="AB19" s="23">
        <v>0</v>
      </c>
      <c r="AC19" s="24">
        <v>0</v>
      </c>
      <c r="AD19" s="25">
        <f t="shared" si="2"/>
        <v>0</v>
      </c>
      <c r="AF19" s="27"/>
      <c r="AG19" s="26"/>
      <c r="AI19" s="28" t="s">
        <v>37</v>
      </c>
      <c r="AJ19" s="29">
        <f t="shared" si="3"/>
        <v>4.5039519999999991</v>
      </c>
    </row>
    <row r="20" spans="1:36" ht="18" customHeight="1" x14ac:dyDescent="0.3">
      <c r="A20" s="22" t="s">
        <v>38</v>
      </c>
      <c r="B20" s="23">
        <v>0</v>
      </c>
      <c r="C20" s="24">
        <v>0</v>
      </c>
      <c r="D20" s="23">
        <v>0</v>
      </c>
      <c r="E20" s="24">
        <v>0</v>
      </c>
      <c r="F20" s="23">
        <v>0</v>
      </c>
      <c r="G20" s="24">
        <v>0</v>
      </c>
      <c r="H20" s="25">
        <f t="shared" si="0"/>
        <v>0</v>
      </c>
      <c r="M20" s="22" t="s">
        <v>38</v>
      </c>
      <c r="N20" s="24">
        <v>0</v>
      </c>
      <c r="O20" s="23">
        <v>0</v>
      </c>
      <c r="P20" s="24">
        <v>0</v>
      </c>
      <c r="Q20" s="23">
        <v>0</v>
      </c>
      <c r="R20" s="24">
        <v>0</v>
      </c>
      <c r="S20" s="25">
        <f t="shared" si="1"/>
        <v>0</v>
      </c>
      <c r="T20" s="26"/>
      <c r="U20" s="26"/>
      <c r="X20" s="22" t="s">
        <v>38</v>
      </c>
      <c r="Y20" s="24">
        <v>0</v>
      </c>
      <c r="Z20" s="23">
        <v>0</v>
      </c>
      <c r="AA20" s="24">
        <v>0</v>
      </c>
      <c r="AB20" s="23">
        <v>0</v>
      </c>
      <c r="AC20" s="24">
        <v>0</v>
      </c>
      <c r="AD20" s="25">
        <f t="shared" si="2"/>
        <v>0</v>
      </c>
      <c r="AF20" s="27"/>
      <c r="AG20" s="26"/>
      <c r="AI20" s="28" t="s">
        <v>38</v>
      </c>
      <c r="AJ20" s="29">
        <f t="shared" si="3"/>
        <v>0</v>
      </c>
    </row>
    <row r="21" spans="1:36" ht="18" customHeight="1" x14ac:dyDescent="0.3">
      <c r="A21" s="22" t="s">
        <v>39</v>
      </c>
      <c r="B21" s="23">
        <v>0.26688000000000001</v>
      </c>
      <c r="C21" s="24">
        <v>1.9304319999999999</v>
      </c>
      <c r="D21" s="23">
        <v>1.2098559999999998</v>
      </c>
      <c r="E21" s="24">
        <v>1.69024</v>
      </c>
      <c r="F21" s="23">
        <v>0.80508799999999991</v>
      </c>
      <c r="G21" s="24">
        <v>0.51596799999999998</v>
      </c>
      <c r="H21" s="25">
        <f t="shared" si="0"/>
        <v>6.4184639999999993</v>
      </c>
      <c r="M21" s="22" t="s">
        <v>39</v>
      </c>
      <c r="N21" s="24">
        <v>14.113503999999999</v>
      </c>
      <c r="O21" s="23">
        <v>0.69388799999999995</v>
      </c>
      <c r="P21" s="24">
        <v>0.18681599999999998</v>
      </c>
      <c r="Q21" s="23">
        <v>0.48927999999999999</v>
      </c>
      <c r="R21" s="24">
        <v>0.97411199999999987</v>
      </c>
      <c r="S21" s="25">
        <f t="shared" si="1"/>
        <v>16.457599999999999</v>
      </c>
      <c r="T21" s="26"/>
      <c r="U21" s="26"/>
      <c r="X21" s="22" t="s">
        <v>39</v>
      </c>
      <c r="Y21" s="24">
        <v>2.5620479999999999</v>
      </c>
      <c r="Z21" s="23">
        <v>1.9215359999999997</v>
      </c>
      <c r="AA21" s="24">
        <v>1.7436159999999998</v>
      </c>
      <c r="AB21" s="23">
        <v>2.4197120000000001</v>
      </c>
      <c r="AC21" s="24">
        <v>3.3626879999999999</v>
      </c>
      <c r="AD21" s="25">
        <f t="shared" si="2"/>
        <v>12.009600000000001</v>
      </c>
      <c r="AF21" s="27"/>
      <c r="AG21" s="26"/>
      <c r="AI21" s="28" t="s">
        <v>39</v>
      </c>
      <c r="AJ21" s="29">
        <f t="shared" si="3"/>
        <v>34.885663999999998</v>
      </c>
    </row>
    <row r="22" spans="1:36" ht="18" customHeight="1" x14ac:dyDescent="0.3">
      <c r="A22" s="22" t="s">
        <v>40</v>
      </c>
      <c r="B22" s="23">
        <v>150.06</v>
      </c>
      <c r="C22" s="24">
        <v>150.06</v>
      </c>
      <c r="D22" s="23">
        <v>150.06</v>
      </c>
      <c r="E22" s="24">
        <v>200.07999999999998</v>
      </c>
      <c r="F22" s="23">
        <v>250.1</v>
      </c>
      <c r="G22" s="24">
        <v>200.07999999999998</v>
      </c>
      <c r="H22" s="25">
        <f t="shared" si="0"/>
        <v>1100.44</v>
      </c>
      <c r="M22" s="22" t="s">
        <v>40</v>
      </c>
      <c r="N22" s="24">
        <v>3085.2335999999996</v>
      </c>
      <c r="O22" s="23">
        <v>541.21640000000002</v>
      </c>
      <c r="P22" s="24">
        <v>100.03999999999999</v>
      </c>
      <c r="Q22" s="23">
        <v>200.33353999999997</v>
      </c>
      <c r="R22" s="24">
        <v>450.18</v>
      </c>
      <c r="S22" s="25">
        <f t="shared" si="1"/>
        <v>4377.0035399999997</v>
      </c>
      <c r="T22" s="26"/>
      <c r="U22" s="26"/>
      <c r="X22" s="22" t="s">
        <v>40</v>
      </c>
      <c r="Y22" s="24">
        <v>350.14</v>
      </c>
      <c r="Z22" s="23">
        <v>250.1</v>
      </c>
      <c r="AA22" s="24">
        <v>250.1</v>
      </c>
      <c r="AB22" s="23">
        <v>450.18</v>
      </c>
      <c r="AC22" s="24">
        <v>1590.636</v>
      </c>
      <c r="AD22" s="25">
        <f t="shared" si="2"/>
        <v>2891.1559999999999</v>
      </c>
      <c r="AF22" s="27"/>
      <c r="AG22" s="26"/>
      <c r="AI22" s="28" t="s">
        <v>40</v>
      </c>
      <c r="AJ22" s="29">
        <f t="shared" si="3"/>
        <v>8368.5995399999993</v>
      </c>
    </row>
    <row r="23" spans="1:36" ht="18" customHeight="1" x14ac:dyDescent="0.3">
      <c r="A23" s="22" t="s">
        <v>41</v>
      </c>
      <c r="B23" s="23">
        <v>0</v>
      </c>
      <c r="C23" s="24">
        <v>0</v>
      </c>
      <c r="D23" s="23">
        <v>0</v>
      </c>
      <c r="E23" s="24">
        <v>0</v>
      </c>
      <c r="F23" s="23">
        <v>0</v>
      </c>
      <c r="G23" s="24">
        <v>0</v>
      </c>
      <c r="H23" s="25">
        <f t="shared" si="0"/>
        <v>0</v>
      </c>
      <c r="M23" s="22" t="s">
        <v>41</v>
      </c>
      <c r="N23" s="24">
        <v>0</v>
      </c>
      <c r="O23" s="23">
        <v>0</v>
      </c>
      <c r="P23" s="24">
        <v>0</v>
      </c>
      <c r="Q23" s="23">
        <v>9.8098559999999981</v>
      </c>
      <c r="R23" s="24">
        <v>0</v>
      </c>
      <c r="S23" s="25">
        <f t="shared" si="1"/>
        <v>9.8098559999999981</v>
      </c>
      <c r="T23" s="26"/>
      <c r="U23" s="26"/>
      <c r="X23" s="22" t="s">
        <v>41</v>
      </c>
      <c r="Y23" s="24">
        <v>0</v>
      </c>
      <c r="Z23" s="23">
        <v>0</v>
      </c>
      <c r="AA23" s="24">
        <v>0</v>
      </c>
      <c r="AB23" s="23">
        <v>0</v>
      </c>
      <c r="AC23" s="24">
        <v>0</v>
      </c>
      <c r="AD23" s="25">
        <f t="shared" si="2"/>
        <v>0</v>
      </c>
      <c r="AF23" s="27"/>
      <c r="AG23" s="26"/>
      <c r="AI23" s="28" t="s">
        <v>41</v>
      </c>
      <c r="AJ23" s="29">
        <f t="shared" si="3"/>
        <v>9.8098559999999981</v>
      </c>
    </row>
    <row r="24" spans="1:36" ht="18" customHeight="1" x14ac:dyDescent="0.3">
      <c r="A24" s="22" t="s">
        <v>42</v>
      </c>
      <c r="B24" s="23">
        <v>489.85740000000004</v>
      </c>
      <c r="C24" s="24">
        <v>3082.8667200000004</v>
      </c>
      <c r="D24" s="23">
        <v>1959.69156</v>
      </c>
      <c r="E24" s="24">
        <v>2733.0972000000002</v>
      </c>
      <c r="F24" s="23">
        <v>1378.01658</v>
      </c>
      <c r="G24" s="24">
        <v>902.73768000000007</v>
      </c>
      <c r="H24" s="25">
        <f t="shared" si="0"/>
        <v>10546.26714</v>
      </c>
      <c r="M24" s="22" t="s">
        <v>42</v>
      </c>
      <c r="N24" s="24">
        <v>23864.849227428575</v>
      </c>
      <c r="O24" s="23">
        <v>1347.988284</v>
      </c>
      <c r="P24" s="24">
        <v>340.43795999999998</v>
      </c>
      <c r="Q24" s="23">
        <v>1185.5713632000002</v>
      </c>
      <c r="R24" s="24">
        <v>1739.96622</v>
      </c>
      <c r="S24" s="25">
        <f t="shared" si="1"/>
        <v>28478.813054628572</v>
      </c>
      <c r="T24" s="26"/>
      <c r="U24" s="26"/>
      <c r="X24" s="22" t="s">
        <v>42</v>
      </c>
      <c r="Y24" s="24">
        <v>4165.86708</v>
      </c>
      <c r="Z24" s="23">
        <v>3118.2447600000005</v>
      </c>
      <c r="AA24" s="24">
        <v>2840.9175599999999</v>
      </c>
      <c r="AB24" s="23">
        <v>3993.2497200000003</v>
      </c>
      <c r="AC24" s="24">
        <v>6024.4700400000002</v>
      </c>
      <c r="AD24" s="25">
        <f t="shared" si="2"/>
        <v>20142.749159999999</v>
      </c>
      <c r="AF24" s="27"/>
      <c r="AG24" s="26"/>
      <c r="AI24" s="28" t="s">
        <v>42</v>
      </c>
      <c r="AJ24" s="29">
        <f t="shared" si="3"/>
        <v>59167.829354628571</v>
      </c>
    </row>
    <row r="25" spans="1:36" ht="18" customHeight="1" x14ac:dyDescent="0.3">
      <c r="A25" s="22" t="s">
        <v>43</v>
      </c>
      <c r="B25" s="23">
        <v>15.9984</v>
      </c>
      <c r="C25" s="24">
        <v>115.72175999999999</v>
      </c>
      <c r="D25" s="23">
        <v>72.526080000000007</v>
      </c>
      <c r="E25" s="24">
        <v>101.32319999999999</v>
      </c>
      <c r="F25" s="23">
        <v>48.261839999999999</v>
      </c>
      <c r="G25" s="24">
        <v>30.930239999999998</v>
      </c>
      <c r="H25" s="25">
        <f t="shared" si="0"/>
        <v>384.76152000000002</v>
      </c>
      <c r="M25" s="22" t="s">
        <v>43</v>
      </c>
      <c r="N25" s="24">
        <v>855.87569999999994</v>
      </c>
      <c r="O25" s="23">
        <v>41.595839999999995</v>
      </c>
      <c r="P25" s="24">
        <v>11.198879999999999</v>
      </c>
      <c r="Q25" s="23">
        <v>42.545138133333332</v>
      </c>
      <c r="R25" s="24">
        <v>58.394159999999999</v>
      </c>
      <c r="S25" s="25">
        <f t="shared" si="1"/>
        <v>1009.6097181333332</v>
      </c>
      <c r="T25" s="26"/>
      <c r="U25" s="26"/>
      <c r="X25" s="22" t="s">
        <v>43</v>
      </c>
      <c r="Y25" s="24">
        <v>153.58464000000001</v>
      </c>
      <c r="Z25" s="23">
        <v>115.18848</v>
      </c>
      <c r="AA25" s="24">
        <v>104.52287999999999</v>
      </c>
      <c r="AB25" s="23">
        <v>145.05215999999999</v>
      </c>
      <c r="AC25" s="24">
        <v>201.57983999999999</v>
      </c>
      <c r="AD25" s="25">
        <f t="shared" si="2"/>
        <v>719.928</v>
      </c>
      <c r="AF25" s="27"/>
      <c r="AG25" s="26"/>
      <c r="AI25" s="28" t="s">
        <v>43</v>
      </c>
      <c r="AJ25" s="29">
        <f t="shared" si="3"/>
        <v>2114.2992381333333</v>
      </c>
    </row>
    <row r="26" spans="1:36" ht="18" customHeight="1" x14ac:dyDescent="0.3">
      <c r="A26" s="22" t="s">
        <v>44</v>
      </c>
      <c r="B26" s="23">
        <v>0</v>
      </c>
      <c r="C26" s="24">
        <v>0</v>
      </c>
      <c r="D26" s="23">
        <v>0</v>
      </c>
      <c r="E26" s="24">
        <v>0</v>
      </c>
      <c r="F26" s="23">
        <v>0</v>
      </c>
      <c r="G26" s="24">
        <v>0</v>
      </c>
      <c r="H26" s="25">
        <f t="shared" si="0"/>
        <v>0</v>
      </c>
      <c r="M26" s="22" t="s">
        <v>44</v>
      </c>
      <c r="N26" s="24">
        <v>0.24840000000000001</v>
      </c>
      <c r="O26" s="23">
        <v>0</v>
      </c>
      <c r="P26" s="24">
        <v>0</v>
      </c>
      <c r="Q26" s="23">
        <v>0</v>
      </c>
      <c r="R26" s="24">
        <v>0</v>
      </c>
      <c r="S26" s="25">
        <f t="shared" si="1"/>
        <v>0.24840000000000001</v>
      </c>
      <c r="T26" s="26"/>
      <c r="U26" s="26"/>
      <c r="X26" s="22" t="s">
        <v>44</v>
      </c>
      <c r="Y26" s="24">
        <v>0</v>
      </c>
      <c r="Z26" s="23">
        <v>0</v>
      </c>
      <c r="AA26" s="24">
        <v>0</v>
      </c>
      <c r="AB26" s="23">
        <v>0</v>
      </c>
      <c r="AC26" s="24">
        <v>0</v>
      </c>
      <c r="AD26" s="25">
        <f t="shared" si="2"/>
        <v>0</v>
      </c>
      <c r="AF26" s="27"/>
      <c r="AG26" s="26"/>
      <c r="AI26" s="28" t="s">
        <v>44</v>
      </c>
      <c r="AJ26" s="29">
        <f t="shared" si="3"/>
        <v>0.24840000000000001</v>
      </c>
    </row>
    <row r="27" spans="1:36" ht="18" customHeight="1" x14ac:dyDescent="0.3">
      <c r="A27" s="22" t="s">
        <v>45</v>
      </c>
      <c r="B27" s="23">
        <v>0</v>
      </c>
      <c r="C27" s="24">
        <v>0</v>
      </c>
      <c r="D27" s="23">
        <v>0</v>
      </c>
      <c r="E27" s="24">
        <v>0</v>
      </c>
      <c r="F27" s="23">
        <v>0</v>
      </c>
      <c r="G27" s="24">
        <v>0</v>
      </c>
      <c r="H27" s="25">
        <f t="shared" si="0"/>
        <v>0</v>
      </c>
      <c r="M27" s="22" t="s">
        <v>45</v>
      </c>
      <c r="N27" s="24">
        <v>0</v>
      </c>
      <c r="O27" s="23">
        <v>0</v>
      </c>
      <c r="P27" s="24">
        <v>0</v>
      </c>
      <c r="Q27" s="23">
        <v>0</v>
      </c>
      <c r="R27" s="24">
        <v>0</v>
      </c>
      <c r="S27" s="25">
        <f t="shared" si="1"/>
        <v>0</v>
      </c>
      <c r="T27" s="26"/>
      <c r="U27" s="26"/>
      <c r="X27" s="22" t="s">
        <v>45</v>
      </c>
      <c r="Y27" s="24">
        <v>0</v>
      </c>
      <c r="Z27" s="23">
        <v>0</v>
      </c>
      <c r="AA27" s="24">
        <v>0</v>
      </c>
      <c r="AB27" s="23">
        <v>0</v>
      </c>
      <c r="AC27" s="24">
        <v>0</v>
      </c>
      <c r="AD27" s="25">
        <f t="shared" si="2"/>
        <v>0</v>
      </c>
      <c r="AF27" s="27"/>
      <c r="AG27" s="26"/>
      <c r="AI27" s="28" t="s">
        <v>45</v>
      </c>
      <c r="AJ27" s="29">
        <f t="shared" si="3"/>
        <v>0</v>
      </c>
    </row>
    <row r="28" spans="1:36" ht="18" customHeight="1" x14ac:dyDescent="0.3">
      <c r="A28" s="22" t="s">
        <v>46</v>
      </c>
      <c r="B28" s="23">
        <v>0</v>
      </c>
      <c r="C28" s="24">
        <v>0</v>
      </c>
      <c r="D28" s="23">
        <v>0</v>
      </c>
      <c r="E28" s="24">
        <v>0</v>
      </c>
      <c r="F28" s="23">
        <v>0</v>
      </c>
      <c r="G28" s="24">
        <v>0</v>
      </c>
      <c r="H28" s="25">
        <f t="shared" si="0"/>
        <v>0</v>
      </c>
      <c r="M28" s="22" t="s">
        <v>46</v>
      </c>
      <c r="N28" s="24">
        <v>0</v>
      </c>
      <c r="O28" s="23">
        <v>0</v>
      </c>
      <c r="P28" s="24">
        <v>0</v>
      </c>
      <c r="Q28" s="23">
        <v>0</v>
      </c>
      <c r="R28" s="24">
        <v>0</v>
      </c>
      <c r="S28" s="25">
        <f t="shared" si="1"/>
        <v>0</v>
      </c>
      <c r="T28" s="26"/>
      <c r="U28" s="26"/>
      <c r="X28" s="22" t="s">
        <v>46</v>
      </c>
      <c r="Y28" s="24">
        <v>0</v>
      </c>
      <c r="Z28" s="23">
        <v>0</v>
      </c>
      <c r="AA28" s="24">
        <v>0</v>
      </c>
      <c r="AB28" s="23">
        <v>0</v>
      </c>
      <c r="AC28" s="24">
        <v>0</v>
      </c>
      <c r="AD28" s="25">
        <f t="shared" si="2"/>
        <v>0</v>
      </c>
      <c r="AF28" s="27"/>
      <c r="AG28" s="26"/>
      <c r="AI28" s="28" t="s">
        <v>46</v>
      </c>
      <c r="AJ28" s="29">
        <f t="shared" si="3"/>
        <v>0</v>
      </c>
    </row>
    <row r="29" spans="1:36" ht="18" customHeight="1" x14ac:dyDescent="0.3">
      <c r="A29" s="22" t="s">
        <v>47</v>
      </c>
      <c r="B29" s="23">
        <v>0</v>
      </c>
      <c r="C29" s="24">
        <v>0</v>
      </c>
      <c r="D29" s="23">
        <v>0</v>
      </c>
      <c r="E29" s="24">
        <v>0</v>
      </c>
      <c r="F29" s="23">
        <v>0</v>
      </c>
      <c r="G29" s="24">
        <v>0</v>
      </c>
      <c r="H29" s="25">
        <f t="shared" si="0"/>
        <v>0</v>
      </c>
      <c r="M29" s="22" t="s">
        <v>47</v>
      </c>
      <c r="N29" s="24">
        <v>0</v>
      </c>
      <c r="O29" s="23">
        <v>0</v>
      </c>
      <c r="P29" s="24">
        <v>0</v>
      </c>
      <c r="Q29" s="23">
        <v>0</v>
      </c>
      <c r="R29" s="24">
        <v>0</v>
      </c>
      <c r="S29" s="25">
        <f t="shared" si="1"/>
        <v>0</v>
      </c>
      <c r="T29" s="26"/>
      <c r="U29" s="26"/>
      <c r="X29" s="22" t="s">
        <v>47</v>
      </c>
      <c r="Y29" s="24">
        <v>0</v>
      </c>
      <c r="Z29" s="23">
        <v>0</v>
      </c>
      <c r="AA29" s="24">
        <v>0</v>
      </c>
      <c r="AB29" s="23">
        <v>0</v>
      </c>
      <c r="AC29" s="24">
        <v>0</v>
      </c>
      <c r="AD29" s="25">
        <f t="shared" si="2"/>
        <v>0</v>
      </c>
      <c r="AF29" s="27"/>
      <c r="AG29" s="26"/>
      <c r="AI29" s="28" t="s">
        <v>47</v>
      </c>
      <c r="AJ29" s="29">
        <f t="shared" si="3"/>
        <v>0</v>
      </c>
    </row>
    <row r="30" spans="1:36" ht="18" customHeight="1" x14ac:dyDescent="0.3">
      <c r="A30" s="22" t="s">
        <v>48</v>
      </c>
      <c r="B30" s="30">
        <v>3473.712</v>
      </c>
      <c r="C30" s="31">
        <v>6299.3567999999996</v>
      </c>
      <c r="D30" s="30">
        <v>5075.4143999999997</v>
      </c>
      <c r="E30" s="31">
        <v>6898.1760000000004</v>
      </c>
      <c r="F30" s="30">
        <v>6401.4911999999995</v>
      </c>
      <c r="G30" s="31">
        <v>4903.6031999999996</v>
      </c>
      <c r="H30" s="32">
        <f t="shared" si="0"/>
        <v>33051.753599999996</v>
      </c>
      <c r="M30" s="22" t="s">
        <v>48</v>
      </c>
      <c r="N30" s="31">
        <v>86729.216457142858</v>
      </c>
      <c r="O30" s="30">
        <v>12072.187199999998</v>
      </c>
      <c r="P30" s="31">
        <v>2330.9184</v>
      </c>
      <c r="Q30" s="30">
        <v>6292.3185999999996</v>
      </c>
      <c r="R30" s="31">
        <v>10715.788799999998</v>
      </c>
      <c r="S30" s="32">
        <f t="shared" si="1"/>
        <v>118140.42945714285</v>
      </c>
      <c r="T30" s="26"/>
      <c r="U30" s="26"/>
      <c r="X30" s="22" t="s">
        <v>48</v>
      </c>
      <c r="Y30" s="31">
        <v>11399.395200000001</v>
      </c>
      <c r="Z30" s="30">
        <v>8297.8464000000004</v>
      </c>
      <c r="AA30" s="31">
        <v>7995.6384000000007</v>
      </c>
      <c r="AB30" s="30">
        <v>13171.228800000001</v>
      </c>
      <c r="AC30" s="31">
        <v>37727.971200000007</v>
      </c>
      <c r="AD30" s="32">
        <f t="shared" si="2"/>
        <v>78592.080000000016</v>
      </c>
      <c r="AF30" s="33"/>
      <c r="AG30" s="26"/>
      <c r="AI30" s="28" t="s">
        <v>48</v>
      </c>
      <c r="AJ30" s="29">
        <f t="shared" si="3"/>
        <v>229784.26305714285</v>
      </c>
    </row>
    <row r="31" spans="1:36" ht="18" customHeight="1" x14ac:dyDescent="0.3">
      <c r="A31" s="22" t="s">
        <v>49</v>
      </c>
      <c r="B31" s="23">
        <v>98.995800000000003</v>
      </c>
      <c r="C31" s="24">
        <v>360.76962000000003</v>
      </c>
      <c r="D31" s="23">
        <v>247.38096000000002</v>
      </c>
      <c r="E31" s="24">
        <v>341.97339999999997</v>
      </c>
      <c r="F31" s="23">
        <v>221.68733</v>
      </c>
      <c r="G31" s="24">
        <v>157.19188</v>
      </c>
      <c r="H31" s="25">
        <f t="shared" si="0"/>
        <v>1427.99899</v>
      </c>
      <c r="M31" s="22" t="s">
        <v>49</v>
      </c>
      <c r="N31" s="24">
        <v>3435.5148042857145</v>
      </c>
      <c r="O31" s="23">
        <v>314.76908000000003</v>
      </c>
      <c r="P31" s="24">
        <v>67.39706000000001</v>
      </c>
      <c r="Q31" s="23">
        <v>367.14022</v>
      </c>
      <c r="R31" s="24">
        <v>324.28467000000001</v>
      </c>
      <c r="S31" s="25">
        <f t="shared" si="1"/>
        <v>4509.105834285715</v>
      </c>
      <c r="T31" s="26"/>
      <c r="U31" s="26"/>
      <c r="X31" s="22" t="s">
        <v>49</v>
      </c>
      <c r="Y31" s="24">
        <v>536.15968000000009</v>
      </c>
      <c r="Z31" s="23">
        <v>397.36975999999999</v>
      </c>
      <c r="AA31" s="24">
        <v>369.37256000000002</v>
      </c>
      <c r="AB31" s="23">
        <v>551.76192000000003</v>
      </c>
      <c r="AC31" s="24">
        <v>1133.3470800000002</v>
      </c>
      <c r="AD31" s="25">
        <f t="shared" si="2"/>
        <v>2988.0110000000004</v>
      </c>
      <c r="AF31" s="27"/>
      <c r="AG31" s="26"/>
      <c r="AI31" s="28" t="s">
        <v>49</v>
      </c>
      <c r="AJ31" s="29">
        <f t="shared" si="3"/>
        <v>8925.1158242857164</v>
      </c>
    </row>
    <row r="32" spans="1:36" ht="18" customHeight="1" x14ac:dyDescent="0.3">
      <c r="A32" s="22" t="s">
        <v>50</v>
      </c>
      <c r="B32" s="23">
        <v>3.7363200000000001</v>
      </c>
      <c r="C32" s="24">
        <v>27.026048000000003</v>
      </c>
      <c r="D32" s="23">
        <v>16.937984</v>
      </c>
      <c r="E32" s="24">
        <v>23.663360000000001</v>
      </c>
      <c r="F32" s="23">
        <v>11.271231999999999</v>
      </c>
      <c r="G32" s="24">
        <v>7.2235519999999998</v>
      </c>
      <c r="H32" s="25">
        <f t="shared" si="0"/>
        <v>89.858496000000002</v>
      </c>
      <c r="M32" s="22" t="s">
        <v>50</v>
      </c>
      <c r="N32" s="24">
        <v>197.58905600000003</v>
      </c>
      <c r="O32" s="23">
        <v>9.7144320000000004</v>
      </c>
      <c r="P32" s="24">
        <v>2.615424</v>
      </c>
      <c r="Q32" s="23">
        <v>6.84992</v>
      </c>
      <c r="R32" s="24">
        <v>13.637567999999998</v>
      </c>
      <c r="S32" s="25">
        <f t="shared" si="1"/>
        <v>230.40639999999999</v>
      </c>
      <c r="T32" s="26"/>
      <c r="U32" s="26"/>
      <c r="X32" s="22" t="s">
        <v>50</v>
      </c>
      <c r="Y32" s="24">
        <v>35.868671999999997</v>
      </c>
      <c r="Z32" s="23">
        <v>26.901503999999999</v>
      </c>
      <c r="AA32" s="24">
        <v>24.410623999999999</v>
      </c>
      <c r="AB32" s="23">
        <v>33.875968</v>
      </c>
      <c r="AC32" s="24">
        <v>47.077632000000001</v>
      </c>
      <c r="AD32" s="25">
        <f t="shared" si="2"/>
        <v>168.1344</v>
      </c>
      <c r="AF32" s="27"/>
      <c r="AG32" s="26"/>
      <c r="AI32" s="28" t="s">
        <v>50</v>
      </c>
      <c r="AJ32" s="29">
        <f t="shared" si="3"/>
        <v>488.39929599999999</v>
      </c>
    </row>
    <row r="33" spans="1:36" ht="18" customHeight="1" x14ac:dyDescent="0.3">
      <c r="A33" s="22" t="s">
        <v>51</v>
      </c>
      <c r="B33" s="23">
        <v>247.32</v>
      </c>
      <c r="C33" s="24">
        <v>247.32</v>
      </c>
      <c r="D33" s="23">
        <v>247.32</v>
      </c>
      <c r="E33" s="24">
        <v>329.76</v>
      </c>
      <c r="F33" s="23">
        <v>412.2</v>
      </c>
      <c r="G33" s="24">
        <v>329.76</v>
      </c>
      <c r="H33" s="25">
        <f t="shared" si="0"/>
        <v>1813.68</v>
      </c>
      <c r="M33" s="22" t="s">
        <v>51</v>
      </c>
      <c r="N33" s="24">
        <v>5084.8991999999998</v>
      </c>
      <c r="O33" s="23">
        <v>892.00080000000003</v>
      </c>
      <c r="P33" s="24">
        <v>164.88</v>
      </c>
      <c r="Q33" s="23">
        <v>344.45059199999997</v>
      </c>
      <c r="R33" s="24">
        <v>741.96</v>
      </c>
      <c r="S33" s="25">
        <f t="shared" si="1"/>
        <v>7228.1905919999999</v>
      </c>
      <c r="T33" s="26"/>
      <c r="U33" s="26"/>
      <c r="X33" s="22" t="s">
        <v>51</v>
      </c>
      <c r="Y33" s="24">
        <v>577.08000000000004</v>
      </c>
      <c r="Z33" s="23">
        <v>412.2</v>
      </c>
      <c r="AA33" s="24">
        <v>412.2</v>
      </c>
      <c r="AB33" s="23">
        <v>741.96</v>
      </c>
      <c r="AC33" s="24">
        <v>2621.5920000000001</v>
      </c>
      <c r="AD33" s="25">
        <f t="shared" si="2"/>
        <v>4765.0320000000002</v>
      </c>
      <c r="AF33" s="27"/>
      <c r="AG33" s="26"/>
      <c r="AI33" s="28" t="s">
        <v>51</v>
      </c>
      <c r="AJ33" s="29">
        <f t="shared" si="3"/>
        <v>13806.902592</v>
      </c>
    </row>
    <row r="34" spans="1:36" ht="18" customHeight="1" x14ac:dyDescent="0.3">
      <c r="A34" s="22" t="s">
        <v>52</v>
      </c>
      <c r="B34" s="23">
        <v>218.9838</v>
      </c>
      <c r="C34" s="24">
        <v>1228.68282</v>
      </c>
      <c r="D34" s="23">
        <v>791.32655999999997</v>
      </c>
      <c r="E34" s="24">
        <v>1101.8974000000001</v>
      </c>
      <c r="F34" s="23">
        <v>583.65112999999997</v>
      </c>
      <c r="G34" s="24">
        <v>389.16867999999999</v>
      </c>
      <c r="H34" s="25">
        <f t="shared" si="0"/>
        <v>4313.7103900000002</v>
      </c>
      <c r="M34" s="22" t="s">
        <v>52</v>
      </c>
      <c r="N34" s="24">
        <v>9767.0164088571437</v>
      </c>
      <c r="O34" s="23">
        <v>626.73788000000013</v>
      </c>
      <c r="P34" s="24">
        <v>151.38866000000002</v>
      </c>
      <c r="Q34" s="23">
        <v>658.50085999999999</v>
      </c>
      <c r="R34" s="24">
        <v>762.24086999999997</v>
      </c>
      <c r="S34" s="25">
        <f t="shared" si="1"/>
        <v>11965.884678857145</v>
      </c>
      <c r="T34" s="26"/>
      <c r="U34" s="26"/>
      <c r="X34" s="22" t="s">
        <v>52</v>
      </c>
      <c r="Y34" s="24">
        <v>1688.04448</v>
      </c>
      <c r="Z34" s="23">
        <v>1261.2833600000001</v>
      </c>
      <c r="AA34" s="24">
        <v>1153.2941599999999</v>
      </c>
      <c r="AB34" s="23">
        <v>1639.6531200000002</v>
      </c>
      <c r="AC34" s="24">
        <v>2645.1958800000002</v>
      </c>
      <c r="AD34" s="25">
        <f t="shared" si="2"/>
        <v>8387.4709999999995</v>
      </c>
      <c r="AF34" s="27"/>
      <c r="AG34" s="26"/>
      <c r="AI34" s="28" t="s">
        <v>52</v>
      </c>
      <c r="AJ34" s="29">
        <f t="shared" si="3"/>
        <v>24667.066068857144</v>
      </c>
    </row>
    <row r="35" spans="1:36" ht="18" customHeight="1" x14ac:dyDescent="0.3">
      <c r="A35" s="22" t="s">
        <v>53</v>
      </c>
      <c r="B35" s="23">
        <v>3.4665599999999994</v>
      </c>
      <c r="C35" s="24">
        <v>25.074783999999994</v>
      </c>
      <c r="D35" s="23">
        <v>15.715071999999996</v>
      </c>
      <c r="E35" s="24">
        <v>21.954879999999992</v>
      </c>
      <c r="F35" s="23">
        <v>10.457455999999997</v>
      </c>
      <c r="G35" s="24">
        <v>6.7020159999999986</v>
      </c>
      <c r="H35" s="25">
        <f t="shared" si="0"/>
        <v>83.37076799999997</v>
      </c>
      <c r="M35" s="22" t="s">
        <v>53</v>
      </c>
      <c r="N35" s="24">
        <v>196.28341942857139</v>
      </c>
      <c r="O35" s="23">
        <v>9.0130559999999988</v>
      </c>
      <c r="P35" s="24">
        <v>2.4265919999999994</v>
      </c>
      <c r="Q35" s="23">
        <v>36.379480000000001</v>
      </c>
      <c r="R35" s="24">
        <v>12.652943999999996</v>
      </c>
      <c r="S35" s="25">
        <f t="shared" si="1"/>
        <v>256.75549142857142</v>
      </c>
      <c r="T35" s="26"/>
      <c r="U35" s="26"/>
      <c r="X35" s="22" t="s">
        <v>53</v>
      </c>
      <c r="Y35" s="24">
        <v>33.278975999999993</v>
      </c>
      <c r="Z35" s="23">
        <v>24.959231999999993</v>
      </c>
      <c r="AA35" s="24">
        <v>22.648191999999995</v>
      </c>
      <c r="AB35" s="23">
        <v>31.430143999999991</v>
      </c>
      <c r="AC35" s="24">
        <v>43.678655999999989</v>
      </c>
      <c r="AD35" s="25">
        <f t="shared" si="2"/>
        <v>155.99519999999995</v>
      </c>
      <c r="AF35" s="27"/>
      <c r="AG35" s="26"/>
      <c r="AI35" s="28" t="s">
        <v>53</v>
      </c>
      <c r="AJ35" s="29">
        <f t="shared" si="3"/>
        <v>496.12145942857137</v>
      </c>
    </row>
    <row r="36" spans="1:36" ht="18" customHeight="1" x14ac:dyDescent="0.3">
      <c r="A36" s="22" t="s">
        <v>54</v>
      </c>
      <c r="B36" s="23">
        <v>66.150000000000006</v>
      </c>
      <c r="C36" s="24">
        <v>66.150000000000006</v>
      </c>
      <c r="D36" s="23">
        <v>66.150000000000006</v>
      </c>
      <c r="E36" s="24">
        <v>88.2</v>
      </c>
      <c r="F36" s="23">
        <v>110.25</v>
      </c>
      <c r="G36" s="24">
        <v>88.2</v>
      </c>
      <c r="H36" s="25">
        <f t="shared" si="0"/>
        <v>485.1</v>
      </c>
      <c r="M36" s="22" t="s">
        <v>54</v>
      </c>
      <c r="N36" s="24">
        <v>1360.0439999999999</v>
      </c>
      <c r="O36" s="23">
        <v>238.58099999999999</v>
      </c>
      <c r="P36" s="24">
        <v>44.1</v>
      </c>
      <c r="Q36" s="23">
        <v>118.47766</v>
      </c>
      <c r="R36" s="24">
        <v>198.45</v>
      </c>
      <c r="S36" s="25">
        <f t="shared" si="1"/>
        <v>1959.6526599999997</v>
      </c>
      <c r="T36" s="26"/>
      <c r="U36" s="26"/>
      <c r="X36" s="22" t="s">
        <v>54</v>
      </c>
      <c r="Y36" s="24">
        <v>154.35</v>
      </c>
      <c r="Z36" s="23">
        <v>110.25</v>
      </c>
      <c r="AA36" s="24">
        <v>110.25</v>
      </c>
      <c r="AB36" s="23">
        <v>198.45</v>
      </c>
      <c r="AC36" s="24">
        <v>701.19</v>
      </c>
      <c r="AD36" s="25">
        <f t="shared" si="2"/>
        <v>1274.49</v>
      </c>
      <c r="AF36" s="27"/>
      <c r="AG36" s="26"/>
      <c r="AI36" s="28" t="s">
        <v>54</v>
      </c>
      <c r="AJ36" s="29">
        <f t="shared" si="3"/>
        <v>3719.2426599999994</v>
      </c>
    </row>
    <row r="37" spans="1:36" ht="18" customHeight="1" x14ac:dyDescent="0.3">
      <c r="A37" s="22" t="s">
        <v>55</v>
      </c>
      <c r="B37" s="23">
        <v>2.7598680000000004</v>
      </c>
      <c r="C37" s="24">
        <v>19.963045200000003</v>
      </c>
      <c r="D37" s="23">
        <v>12.511401600000003</v>
      </c>
      <c r="E37" s="24">
        <v>17.479164000000001</v>
      </c>
      <c r="F37" s="23">
        <v>8.3256018000000012</v>
      </c>
      <c r="G37" s="24">
        <v>5.3357448000000005</v>
      </c>
      <c r="H37" s="25">
        <f t="shared" si="0"/>
        <v>66.374825400000006</v>
      </c>
      <c r="M37" s="22" t="s">
        <v>55</v>
      </c>
      <c r="N37" s="24">
        <v>145.95101940000004</v>
      </c>
      <c r="O37" s="23">
        <v>7.1756568000000005</v>
      </c>
      <c r="P37" s="24">
        <v>1.9319076000000002</v>
      </c>
      <c r="Q37" s="23">
        <v>5.0597580000000004</v>
      </c>
      <c r="R37" s="24">
        <v>10.073518200000001</v>
      </c>
      <c r="S37" s="25">
        <f t="shared" si="1"/>
        <v>170.19186000000002</v>
      </c>
      <c r="T37" s="26"/>
      <c r="U37" s="26"/>
      <c r="X37" s="22" t="s">
        <v>55</v>
      </c>
      <c r="Y37" s="24">
        <v>26.494732800000005</v>
      </c>
      <c r="Z37" s="23">
        <v>19.871049600000003</v>
      </c>
      <c r="AA37" s="24">
        <v>18.031137600000001</v>
      </c>
      <c r="AB37" s="23">
        <v>25.022803200000006</v>
      </c>
      <c r="AC37" s="24">
        <v>34.774336800000007</v>
      </c>
      <c r="AD37" s="25">
        <f t="shared" si="2"/>
        <v>124.19406000000004</v>
      </c>
      <c r="AF37" s="27"/>
      <c r="AG37" s="26"/>
      <c r="AI37" s="28" t="s">
        <v>55</v>
      </c>
      <c r="AJ37" s="29">
        <f t="shared" si="3"/>
        <v>360.76074540000008</v>
      </c>
    </row>
    <row r="38" spans="1:36" ht="18" customHeight="1" x14ac:dyDescent="0.3">
      <c r="A38" s="22" t="s">
        <v>56</v>
      </c>
      <c r="B38" s="23">
        <v>71.749440000000007</v>
      </c>
      <c r="C38" s="24">
        <v>106.65261600000002</v>
      </c>
      <c r="D38" s="23">
        <v>91.534127999999995</v>
      </c>
      <c r="E38" s="24">
        <v>123.66311999999999</v>
      </c>
      <c r="F38" s="23">
        <v>127.141644</v>
      </c>
      <c r="G38" s="24">
        <v>99.025584000000009</v>
      </c>
      <c r="H38" s="25">
        <f t="shared" si="0"/>
        <v>619.76653199999998</v>
      </c>
      <c r="M38" s="22" t="s">
        <v>56</v>
      </c>
      <c r="N38" s="24">
        <v>1664.2670800000001</v>
      </c>
      <c r="O38" s="23">
        <v>253.139544</v>
      </c>
      <c r="P38" s="24">
        <v>48.019608000000005</v>
      </c>
      <c r="Q38" s="23">
        <v>110.572756</v>
      </c>
      <c r="R38" s="24">
        <v>218.88795599999997</v>
      </c>
      <c r="S38" s="25">
        <f t="shared" si="1"/>
        <v>2294.8869440000003</v>
      </c>
      <c r="T38" s="26"/>
      <c r="U38" s="26"/>
      <c r="X38" s="22" t="s">
        <v>56</v>
      </c>
      <c r="Y38" s="24">
        <v>208.104624</v>
      </c>
      <c r="Z38" s="23">
        <v>150.565968</v>
      </c>
      <c r="AA38" s="24">
        <v>146.83300800000001</v>
      </c>
      <c r="AB38" s="23">
        <v>249.218256</v>
      </c>
      <c r="AC38" s="24">
        <v>771.74294400000008</v>
      </c>
      <c r="AD38" s="25">
        <f t="shared" si="2"/>
        <v>1526.4648000000002</v>
      </c>
      <c r="AF38" s="27"/>
      <c r="AG38" s="26"/>
      <c r="AI38" s="28" t="s">
        <v>56</v>
      </c>
      <c r="AJ38" s="29">
        <f t="shared" si="3"/>
        <v>4441.1182760000002</v>
      </c>
    </row>
    <row r="39" spans="1:36" ht="18" customHeight="1" x14ac:dyDescent="0.3">
      <c r="A39" s="22" t="s">
        <v>57</v>
      </c>
      <c r="B39" s="23">
        <v>0</v>
      </c>
      <c r="C39" s="24">
        <v>0</v>
      </c>
      <c r="D39" s="23">
        <v>0</v>
      </c>
      <c r="E39" s="24">
        <v>0</v>
      </c>
      <c r="F39" s="23">
        <v>0</v>
      </c>
      <c r="G39" s="24">
        <v>0</v>
      </c>
      <c r="H39" s="25">
        <f t="shared" si="0"/>
        <v>0</v>
      </c>
      <c r="M39" s="22" t="s">
        <v>57</v>
      </c>
      <c r="N39" s="24">
        <v>6.9000000000000006E-2</v>
      </c>
      <c r="O39" s="23">
        <v>0</v>
      </c>
      <c r="P39" s="24">
        <v>0</v>
      </c>
      <c r="Q39" s="23">
        <v>0</v>
      </c>
      <c r="R39" s="24">
        <v>0</v>
      </c>
      <c r="S39" s="25">
        <f t="shared" si="1"/>
        <v>6.9000000000000006E-2</v>
      </c>
      <c r="T39" s="26"/>
      <c r="U39" s="26"/>
      <c r="X39" s="22" t="s">
        <v>57</v>
      </c>
      <c r="Y39" s="24">
        <v>0</v>
      </c>
      <c r="Z39" s="23">
        <v>0</v>
      </c>
      <c r="AA39" s="24">
        <v>0</v>
      </c>
      <c r="AB39" s="23">
        <v>0</v>
      </c>
      <c r="AC39" s="24">
        <v>0</v>
      </c>
      <c r="AD39" s="25">
        <f t="shared" si="2"/>
        <v>0</v>
      </c>
      <c r="AF39" s="27"/>
      <c r="AG39" s="26"/>
      <c r="AI39" s="28" t="s">
        <v>57</v>
      </c>
      <c r="AJ39" s="29">
        <f t="shared" si="3"/>
        <v>6.9000000000000006E-2</v>
      </c>
    </row>
    <row r="40" spans="1:36" ht="18" customHeight="1" x14ac:dyDescent="0.3">
      <c r="A40" s="22" t="s">
        <v>58</v>
      </c>
      <c r="B40" s="23">
        <v>28.343999999999998</v>
      </c>
      <c r="C40" s="24">
        <v>152.99819999999997</v>
      </c>
      <c r="D40" s="23">
        <v>99.003599999999977</v>
      </c>
      <c r="E40" s="24">
        <v>137.78199999999998</v>
      </c>
      <c r="F40" s="23">
        <v>74.237299999999991</v>
      </c>
      <c r="G40" s="24">
        <v>49.79079999999999</v>
      </c>
      <c r="H40" s="25">
        <f t="shared" si="0"/>
        <v>542.15589999999997</v>
      </c>
      <c r="M40" s="22" t="s">
        <v>58</v>
      </c>
      <c r="N40" s="24">
        <v>1304.1267742857142</v>
      </c>
      <c r="O40" s="23">
        <v>82.096039999999988</v>
      </c>
      <c r="P40" s="24">
        <v>19.562599999999996</v>
      </c>
      <c r="Q40" s="23">
        <v>66.669197333333329</v>
      </c>
      <c r="R40" s="24">
        <v>98.030699999999996</v>
      </c>
      <c r="S40" s="25">
        <f t="shared" si="1"/>
        <v>1570.4853116190475</v>
      </c>
      <c r="T40" s="26"/>
      <c r="U40" s="26"/>
      <c r="X40" s="22" t="s">
        <v>58</v>
      </c>
      <c r="Y40" s="24">
        <v>211.45479999999998</v>
      </c>
      <c r="Z40" s="23">
        <v>157.89559999999997</v>
      </c>
      <c r="AA40" s="24">
        <v>144.56359999999995</v>
      </c>
      <c r="AB40" s="23">
        <v>206.35319999999996</v>
      </c>
      <c r="AC40" s="24">
        <v>340.44239999999996</v>
      </c>
      <c r="AD40" s="25">
        <f t="shared" si="2"/>
        <v>1060.7095999999997</v>
      </c>
      <c r="AF40" s="27"/>
      <c r="AG40" s="26"/>
      <c r="AI40" s="28" t="s">
        <v>58</v>
      </c>
      <c r="AJ40" s="29">
        <f t="shared" si="3"/>
        <v>3173.3508116190469</v>
      </c>
    </row>
    <row r="41" spans="1:36" ht="18" customHeight="1" x14ac:dyDescent="0.3">
      <c r="A41" s="22" t="s">
        <v>59</v>
      </c>
      <c r="B41" s="23">
        <v>0</v>
      </c>
      <c r="C41" s="24">
        <v>0</v>
      </c>
      <c r="D41" s="23">
        <v>0</v>
      </c>
      <c r="E41" s="24">
        <v>0</v>
      </c>
      <c r="F41" s="23">
        <v>0</v>
      </c>
      <c r="G41" s="24">
        <v>0</v>
      </c>
      <c r="H41" s="25">
        <f t="shared" si="0"/>
        <v>0</v>
      </c>
      <c r="M41" s="22" t="s">
        <v>59</v>
      </c>
      <c r="N41" s="24">
        <v>0</v>
      </c>
      <c r="O41" s="23">
        <v>0</v>
      </c>
      <c r="P41" s="24">
        <v>0</v>
      </c>
      <c r="Q41" s="23">
        <v>0</v>
      </c>
      <c r="R41" s="24">
        <v>0</v>
      </c>
      <c r="S41" s="25">
        <f t="shared" si="1"/>
        <v>0</v>
      </c>
      <c r="T41" s="26"/>
      <c r="U41" s="26"/>
      <c r="X41" s="22" t="s">
        <v>59</v>
      </c>
      <c r="Y41" s="24">
        <v>0</v>
      </c>
      <c r="Z41" s="23">
        <v>0</v>
      </c>
      <c r="AA41" s="24">
        <v>0</v>
      </c>
      <c r="AB41" s="23">
        <v>0</v>
      </c>
      <c r="AC41" s="24">
        <v>0</v>
      </c>
      <c r="AD41" s="25">
        <f t="shared" si="2"/>
        <v>0</v>
      </c>
      <c r="AF41" s="27"/>
      <c r="AG41" s="26"/>
      <c r="AI41" s="28" t="s">
        <v>59</v>
      </c>
      <c r="AJ41" s="29">
        <f t="shared" si="3"/>
        <v>0</v>
      </c>
    </row>
    <row r="42" spans="1:36" ht="18" customHeight="1" x14ac:dyDescent="0.3">
      <c r="A42" s="22" t="s">
        <v>60</v>
      </c>
      <c r="B42" s="23">
        <v>140.29486800000001</v>
      </c>
      <c r="C42" s="24">
        <v>157.49804520000001</v>
      </c>
      <c r="D42" s="23">
        <v>150.0464016</v>
      </c>
      <c r="E42" s="24">
        <v>200.85916399999999</v>
      </c>
      <c r="F42" s="23">
        <v>237.55060180000001</v>
      </c>
      <c r="G42" s="24">
        <v>188.71574480000001</v>
      </c>
      <c r="H42" s="25">
        <f t="shared" si="0"/>
        <v>1074.9648253999999</v>
      </c>
      <c r="M42" s="22" t="s">
        <v>60</v>
      </c>
      <c r="N42" s="24">
        <v>2982.9363336857136</v>
      </c>
      <c r="O42" s="23">
        <v>503.21855679999999</v>
      </c>
      <c r="P42" s="24">
        <v>93.6219076</v>
      </c>
      <c r="Q42" s="23">
        <v>239.40763564444444</v>
      </c>
      <c r="R42" s="24">
        <v>422.67851819999993</v>
      </c>
      <c r="S42" s="25">
        <f t="shared" si="1"/>
        <v>4241.8629519301585</v>
      </c>
      <c r="T42" s="26"/>
      <c r="U42" s="26"/>
      <c r="X42" s="22" t="s">
        <v>60</v>
      </c>
      <c r="Y42" s="24">
        <v>347.40973279999992</v>
      </c>
      <c r="Z42" s="23">
        <v>249.09604960000001</v>
      </c>
      <c r="AA42" s="24">
        <v>247.25613759999999</v>
      </c>
      <c r="AB42" s="23">
        <v>437.62780319999996</v>
      </c>
      <c r="AC42" s="24">
        <v>1492.6453367999998</v>
      </c>
      <c r="AD42" s="25">
        <f t="shared" si="2"/>
        <v>2774.0350599999997</v>
      </c>
      <c r="AF42" s="27"/>
      <c r="AG42" s="26"/>
      <c r="AI42" s="28" t="s">
        <v>60</v>
      </c>
      <c r="AJ42" s="29">
        <f t="shared" si="3"/>
        <v>8090.8628373301581</v>
      </c>
    </row>
    <row r="43" spans="1:36" ht="18" customHeight="1" x14ac:dyDescent="0.3">
      <c r="A43" s="22" t="s">
        <v>61</v>
      </c>
      <c r="B43" s="23">
        <v>7.3665599999999998</v>
      </c>
      <c r="C43" s="24">
        <v>53.284783999999995</v>
      </c>
      <c r="D43" s="23">
        <v>33.395071999999999</v>
      </c>
      <c r="E43" s="24">
        <v>46.654880000000006</v>
      </c>
      <c r="F43" s="23">
        <v>22.222456000000001</v>
      </c>
      <c r="G43" s="24">
        <v>14.242016</v>
      </c>
      <c r="H43" s="25">
        <f t="shared" si="0"/>
        <v>177.16576800000001</v>
      </c>
      <c r="M43" s="22" t="s">
        <v>61</v>
      </c>
      <c r="N43" s="24">
        <v>389.56824800000004</v>
      </c>
      <c r="O43" s="23">
        <v>19.153055999999999</v>
      </c>
      <c r="P43" s="24">
        <v>5.1565919999999998</v>
      </c>
      <c r="Q43" s="23">
        <v>73.553600000000003</v>
      </c>
      <c r="R43" s="24">
        <v>26.887943999999997</v>
      </c>
      <c r="S43" s="25">
        <f t="shared" si="1"/>
        <v>514.31943999999999</v>
      </c>
      <c r="T43" s="26"/>
      <c r="U43" s="26"/>
      <c r="X43" s="22" t="s">
        <v>61</v>
      </c>
      <c r="Y43" s="24">
        <v>70.718975999999998</v>
      </c>
      <c r="Z43" s="23">
        <v>53.039231999999998</v>
      </c>
      <c r="AA43" s="24">
        <v>48.128191999999999</v>
      </c>
      <c r="AB43" s="23">
        <v>66.790143999999998</v>
      </c>
      <c r="AC43" s="24">
        <v>92.81865599999999</v>
      </c>
      <c r="AD43" s="25">
        <f t="shared" si="2"/>
        <v>331.49519999999995</v>
      </c>
      <c r="AF43" s="27"/>
      <c r="AG43" s="26"/>
      <c r="AI43" s="28" t="s">
        <v>61</v>
      </c>
      <c r="AJ43" s="29">
        <f t="shared" si="3"/>
        <v>1022.9804079999999</v>
      </c>
    </row>
    <row r="44" spans="1:36" ht="18" customHeight="1" x14ac:dyDescent="0.3">
      <c r="A44" s="22" t="s">
        <v>62</v>
      </c>
      <c r="B44" s="23">
        <v>25.899335999999998</v>
      </c>
      <c r="C44" s="24">
        <v>187.33853039999997</v>
      </c>
      <c r="D44" s="23">
        <v>117.41032319999999</v>
      </c>
      <c r="E44" s="24">
        <v>164.02912799999999</v>
      </c>
      <c r="F44" s="23">
        <v>78.129663600000001</v>
      </c>
      <c r="G44" s="24">
        <v>50.0720496</v>
      </c>
      <c r="H44" s="25">
        <f t="shared" si="0"/>
        <v>622.8790307999999</v>
      </c>
      <c r="M44" s="22" t="s">
        <v>62</v>
      </c>
      <c r="N44" s="24">
        <v>1429.5818759428571</v>
      </c>
      <c r="O44" s="23">
        <v>67.338273599999994</v>
      </c>
      <c r="P44" s="24">
        <v>18.129535199999999</v>
      </c>
      <c r="Q44" s="23">
        <v>107.530356</v>
      </c>
      <c r="R44" s="24">
        <v>94.532576400000011</v>
      </c>
      <c r="S44" s="25">
        <f t="shared" si="1"/>
        <v>1717.1126171428571</v>
      </c>
      <c r="T44" s="26"/>
      <c r="U44" s="26"/>
      <c r="X44" s="22" t="s">
        <v>62</v>
      </c>
      <c r="Y44" s="24">
        <v>248.63362559999999</v>
      </c>
      <c r="Z44" s="23">
        <v>186.4752192</v>
      </c>
      <c r="AA44" s="24">
        <v>169.2089952</v>
      </c>
      <c r="AB44" s="23">
        <v>234.82064639999999</v>
      </c>
      <c r="AC44" s="24">
        <v>326.33163359999998</v>
      </c>
      <c r="AD44" s="25">
        <f t="shared" si="2"/>
        <v>1165.47012</v>
      </c>
      <c r="AF44" s="27"/>
      <c r="AG44" s="26"/>
      <c r="AI44" s="28" t="s">
        <v>62</v>
      </c>
      <c r="AJ44" s="29">
        <f t="shared" si="3"/>
        <v>3505.4617679428566</v>
      </c>
    </row>
    <row r="45" spans="1:36" ht="18" customHeight="1" x14ac:dyDescent="0.3">
      <c r="A45" s="22" t="s">
        <v>63</v>
      </c>
      <c r="B45" s="23">
        <v>16.598880000000001</v>
      </c>
      <c r="C45" s="24">
        <v>120.06523200000001</v>
      </c>
      <c r="D45" s="23">
        <v>75.248255999999998</v>
      </c>
      <c r="E45" s="24">
        <v>105.12624</v>
      </c>
      <c r="F45" s="23">
        <v>50.073288000000005</v>
      </c>
      <c r="G45" s="24">
        <v>32.091168000000003</v>
      </c>
      <c r="H45" s="25">
        <f t="shared" si="0"/>
        <v>399.20306399999998</v>
      </c>
      <c r="M45" s="22" t="s">
        <v>63</v>
      </c>
      <c r="N45" s="24">
        <v>894.29050400000006</v>
      </c>
      <c r="O45" s="23">
        <v>43.157088000000002</v>
      </c>
      <c r="P45" s="24">
        <v>11.619216</v>
      </c>
      <c r="Q45" s="23">
        <v>68.271264000000002</v>
      </c>
      <c r="R45" s="24">
        <v>60.585912</v>
      </c>
      <c r="S45" s="25">
        <f t="shared" si="1"/>
        <v>1077.923984</v>
      </c>
      <c r="T45" s="26"/>
      <c r="U45" s="26"/>
      <c r="X45" s="22" t="s">
        <v>63</v>
      </c>
      <c r="Y45" s="24">
        <v>159.34924799999999</v>
      </c>
      <c r="Z45" s="23">
        <v>119.51193600000001</v>
      </c>
      <c r="AA45" s="24">
        <v>108.446016</v>
      </c>
      <c r="AB45" s="23">
        <v>150.49651200000002</v>
      </c>
      <c r="AC45" s="24">
        <v>209.14588800000001</v>
      </c>
      <c r="AD45" s="25">
        <f t="shared" si="2"/>
        <v>746.94960000000003</v>
      </c>
      <c r="AF45" s="27"/>
      <c r="AG45" s="26"/>
      <c r="AI45" s="28" t="s">
        <v>63</v>
      </c>
      <c r="AJ45" s="29">
        <f t="shared" si="3"/>
        <v>2224.0766479999998</v>
      </c>
    </row>
    <row r="46" spans="1:36" ht="18" customHeight="1" x14ac:dyDescent="0.3">
      <c r="A46" s="22" t="s">
        <v>64</v>
      </c>
      <c r="B46" s="23">
        <v>34.266720000000007</v>
      </c>
      <c r="C46" s="24">
        <v>247.86260800000002</v>
      </c>
      <c r="D46" s="23">
        <v>155.34246400000001</v>
      </c>
      <c r="E46" s="24">
        <v>217.02256000000003</v>
      </c>
      <c r="F46" s="23">
        <v>103.371272</v>
      </c>
      <c r="G46" s="24">
        <v>66.248992000000015</v>
      </c>
      <c r="H46" s="25">
        <f t="shared" si="0"/>
        <v>824.11461600000007</v>
      </c>
      <c r="M46" s="22" t="s">
        <v>64</v>
      </c>
      <c r="N46" s="24">
        <v>1812.1383760000003</v>
      </c>
      <c r="O46" s="23">
        <v>89.09347200000002</v>
      </c>
      <c r="P46" s="24">
        <v>23.986704000000003</v>
      </c>
      <c r="Q46" s="23">
        <v>117.56909226666667</v>
      </c>
      <c r="R46" s="24">
        <v>125.07352800000002</v>
      </c>
      <c r="S46" s="25">
        <f t="shared" si="1"/>
        <v>2167.8611722666669</v>
      </c>
      <c r="T46" s="26"/>
      <c r="U46" s="26"/>
      <c r="X46" s="22" t="s">
        <v>64</v>
      </c>
      <c r="Y46" s="24">
        <v>328.96051200000005</v>
      </c>
      <c r="Z46" s="23">
        <v>246.72038400000002</v>
      </c>
      <c r="AA46" s="24">
        <v>223.87590400000002</v>
      </c>
      <c r="AB46" s="23">
        <v>310.68492800000007</v>
      </c>
      <c r="AC46" s="24">
        <v>431.76067200000011</v>
      </c>
      <c r="AD46" s="25">
        <f t="shared" si="2"/>
        <v>1542.0024000000003</v>
      </c>
      <c r="AF46" s="27"/>
      <c r="AG46" s="26"/>
      <c r="AI46" s="28" t="s">
        <v>64</v>
      </c>
      <c r="AJ46" s="29">
        <f t="shared" si="3"/>
        <v>4533.9781882666675</v>
      </c>
    </row>
    <row r="47" spans="1:36" ht="18" customHeight="1" x14ac:dyDescent="0.3">
      <c r="A47" s="22" t="s">
        <v>65</v>
      </c>
      <c r="B47" s="23">
        <v>134.59583999999998</v>
      </c>
      <c r="C47" s="24">
        <v>973.57657599999982</v>
      </c>
      <c r="D47" s="23">
        <v>610.16780799999992</v>
      </c>
      <c r="E47" s="24">
        <v>852.44031999999982</v>
      </c>
      <c r="F47" s="23">
        <v>406.03078399999993</v>
      </c>
      <c r="G47" s="24">
        <v>260.21862399999998</v>
      </c>
      <c r="H47" s="25">
        <f t="shared" si="0"/>
        <v>3237.0299519999999</v>
      </c>
      <c r="M47" s="22" t="s">
        <v>65</v>
      </c>
      <c r="N47" s="24">
        <v>7218.7521419999975</v>
      </c>
      <c r="O47" s="23">
        <v>349.94918399999995</v>
      </c>
      <c r="P47" s="24">
        <v>94.217087999999976</v>
      </c>
      <c r="Q47" s="23">
        <v>464.0045776</v>
      </c>
      <c r="R47" s="24">
        <v>491.27481599999987</v>
      </c>
      <c r="S47" s="25">
        <f t="shared" si="1"/>
        <v>8618.1978075999978</v>
      </c>
      <c r="T47" s="26"/>
      <c r="U47" s="26"/>
      <c r="X47" s="22" t="s">
        <v>65</v>
      </c>
      <c r="Y47" s="24">
        <v>1292.1200639999995</v>
      </c>
      <c r="Z47" s="23">
        <v>969.0900479999998</v>
      </c>
      <c r="AA47" s="24">
        <v>879.35948799999983</v>
      </c>
      <c r="AB47" s="23">
        <v>1220.3356159999996</v>
      </c>
      <c r="AC47" s="24">
        <v>1695.9075839999996</v>
      </c>
      <c r="AD47" s="25">
        <f t="shared" si="2"/>
        <v>6056.8127999999979</v>
      </c>
      <c r="AF47" s="27"/>
      <c r="AG47" s="26"/>
      <c r="AI47" s="28" t="s">
        <v>65</v>
      </c>
      <c r="AJ47" s="29">
        <f t="shared" si="3"/>
        <v>17912.040559599995</v>
      </c>
    </row>
    <row r="48" spans="1:36" ht="18" customHeight="1" x14ac:dyDescent="0.3">
      <c r="A48" s="22" t="s">
        <v>66</v>
      </c>
      <c r="B48" s="23">
        <v>9.9331200000000006</v>
      </c>
      <c r="C48" s="24">
        <v>71.849568000000005</v>
      </c>
      <c r="D48" s="23">
        <v>45.030144</v>
      </c>
      <c r="E48" s="24">
        <v>62.909760000000006</v>
      </c>
      <c r="F48" s="23">
        <v>29.964911999999998</v>
      </c>
      <c r="G48" s="24">
        <v>19.204032000000002</v>
      </c>
      <c r="H48" s="25">
        <f t="shared" si="0"/>
        <v>238.89153600000003</v>
      </c>
      <c r="M48" s="22" t="s">
        <v>66</v>
      </c>
      <c r="N48" s="24">
        <v>525.29649599999993</v>
      </c>
      <c r="O48" s="23">
        <v>25.826112000000002</v>
      </c>
      <c r="P48" s="24">
        <v>6.9531840000000003</v>
      </c>
      <c r="Q48" s="23">
        <v>88.26700000000001</v>
      </c>
      <c r="R48" s="24">
        <v>36.255888000000006</v>
      </c>
      <c r="S48" s="25">
        <f t="shared" si="1"/>
        <v>682.59867999999994</v>
      </c>
      <c r="T48" s="26"/>
      <c r="U48" s="26"/>
      <c r="X48" s="22" t="s">
        <v>66</v>
      </c>
      <c r="Y48" s="24">
        <v>95.357952000000012</v>
      </c>
      <c r="Z48" s="23">
        <v>71.518463999999994</v>
      </c>
      <c r="AA48" s="24">
        <v>64.896383999999998</v>
      </c>
      <c r="AB48" s="23">
        <v>90.060288</v>
      </c>
      <c r="AC48" s="24">
        <v>125.15731200000002</v>
      </c>
      <c r="AD48" s="25">
        <f t="shared" si="2"/>
        <v>446.99040000000002</v>
      </c>
      <c r="AF48" s="27"/>
      <c r="AG48" s="26"/>
      <c r="AI48" s="28" t="s">
        <v>66</v>
      </c>
      <c r="AJ48" s="29">
        <f t="shared" si="3"/>
        <v>1368.4806160000001</v>
      </c>
    </row>
    <row r="49" spans="2:8" ht="34.5" customHeight="1" x14ac:dyDescent="0.25"/>
    <row r="50" spans="2:8" x14ac:dyDescent="0.25">
      <c r="B50" s="26"/>
      <c r="C50" s="26"/>
      <c r="D50" s="26"/>
      <c r="E50" s="26"/>
      <c r="F50" s="26"/>
      <c r="G50" s="26"/>
      <c r="H50" s="26"/>
    </row>
  </sheetData>
  <sheetProtection algorithmName="SHA-512" hashValue="eWs9my6Ptb1lsCg8oTJPHXf4I6HoP8Ho0Ea/mCrIEwhHcwFVs8wYGmV9bLP03R/pqr5EVP7ocovRtGaP5lfkHw==" saltValue="WcvEXtxyi6pJudWyT2rLLg==" spinCount="100000" sheet="1" objects="1" scenarios="1"/>
  <mergeCells count="7">
    <mergeCell ref="AI3:AJ3"/>
    <mergeCell ref="A2:F2"/>
    <mergeCell ref="G2:H2"/>
    <mergeCell ref="M2:R2"/>
    <mergeCell ref="A3:H3"/>
    <mergeCell ref="M3:S3"/>
    <mergeCell ref="X3:AD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CAQUETÁ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2019-04-08T14:03:19Z</dcterms:created>
  <dcterms:modified xsi:type="dcterms:W3CDTF">2019-04-08T14:13:04Z</dcterms:modified>
</cp:coreProperties>
</file>