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74AF9BF6-1FF8-43EB-A790-97410B95614B}" xr6:coauthVersionLast="40" xr6:coauthVersionMax="40" xr10:uidLastSave="{00000000-0000-0000-0000-000000000000}"/>
  <bookViews>
    <workbookView xWindow="-120" yWindow="-120" windowWidth="24240" windowHeight="13140" xr2:uid="{20CF0428-1119-4980-AB01-F8948015DA59}"/>
  </bookViews>
  <sheets>
    <sheet name="BOYAC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N96" i="1" l="1"/>
  <c r="FN95" i="1"/>
  <c r="FN94" i="1"/>
  <c r="FN93" i="1"/>
  <c r="FT45" i="1" s="1"/>
  <c r="FN92" i="1"/>
  <c r="FN91" i="1"/>
  <c r="FN90" i="1"/>
  <c r="FN89" i="1"/>
  <c r="FT41" i="1" s="1"/>
  <c r="FN88" i="1"/>
  <c r="FN87" i="1"/>
  <c r="FN86" i="1"/>
  <c r="FN85" i="1"/>
  <c r="FT37" i="1" s="1"/>
  <c r="FN84" i="1"/>
  <c r="FN83" i="1"/>
  <c r="FN82" i="1"/>
  <c r="FN81" i="1"/>
  <c r="FT33" i="1" s="1"/>
  <c r="FN80" i="1"/>
  <c r="FN79" i="1"/>
  <c r="FN78" i="1"/>
  <c r="FN77" i="1"/>
  <c r="FT29" i="1" s="1"/>
  <c r="FN76" i="1"/>
  <c r="FN75" i="1"/>
  <c r="FN74" i="1"/>
  <c r="FN73" i="1"/>
  <c r="FT25" i="1" s="1"/>
  <c r="FN72" i="1"/>
  <c r="FN71" i="1"/>
  <c r="FN70" i="1"/>
  <c r="FN69" i="1"/>
  <c r="FT21" i="1" s="1"/>
  <c r="FN68" i="1"/>
  <c r="FN67" i="1"/>
  <c r="FN66" i="1"/>
  <c r="FN65" i="1"/>
  <c r="FT17" i="1" s="1"/>
  <c r="FN64" i="1"/>
  <c r="FN63" i="1"/>
  <c r="FN62" i="1"/>
  <c r="FN61" i="1"/>
  <c r="FT13" i="1" s="1"/>
  <c r="FN60" i="1"/>
  <c r="FN59" i="1"/>
  <c r="FN58" i="1"/>
  <c r="FN57" i="1"/>
  <c r="FT9" i="1" s="1"/>
  <c r="FN56" i="1"/>
  <c r="FN55" i="1"/>
  <c r="FN54" i="1"/>
  <c r="FN53" i="1"/>
  <c r="FT5" i="1" s="1"/>
  <c r="EU48" i="1"/>
  <c r="FT48" i="1" s="1"/>
  <c r="DZ48" i="1"/>
  <c r="DK48" i="1"/>
  <c r="DD48" i="1"/>
  <c r="CS48" i="1"/>
  <c r="CE48" i="1"/>
  <c r="BS48" i="1"/>
  <c r="AY48" i="1"/>
  <c r="AL48" i="1"/>
  <c r="O48" i="1"/>
  <c r="EU47" i="1"/>
  <c r="DZ47" i="1"/>
  <c r="DK47" i="1"/>
  <c r="DD47" i="1"/>
  <c r="FT47" i="1" s="1"/>
  <c r="CS47" i="1"/>
  <c r="CE47" i="1"/>
  <c r="BS47" i="1"/>
  <c r="AY47" i="1"/>
  <c r="AL47" i="1"/>
  <c r="O47" i="1"/>
  <c r="EU46" i="1"/>
  <c r="FT46" i="1" s="1"/>
  <c r="DZ46" i="1"/>
  <c r="DK46" i="1"/>
  <c r="DD46" i="1"/>
  <c r="CS46" i="1"/>
  <c r="CE46" i="1"/>
  <c r="BS46" i="1"/>
  <c r="AY46" i="1"/>
  <c r="AL46" i="1"/>
  <c r="O46" i="1"/>
  <c r="EU45" i="1"/>
  <c r="DZ45" i="1"/>
  <c r="DK45" i="1"/>
  <c r="DD45" i="1"/>
  <c r="CS45" i="1"/>
  <c r="CE45" i="1"/>
  <c r="BS45" i="1"/>
  <c r="AY45" i="1"/>
  <c r="AL45" i="1"/>
  <c r="O45" i="1"/>
  <c r="EU44" i="1"/>
  <c r="DZ44" i="1"/>
  <c r="DK44" i="1"/>
  <c r="FT44" i="1" s="1"/>
  <c r="DD44" i="1"/>
  <c r="CS44" i="1"/>
  <c r="CE44" i="1"/>
  <c r="BS44" i="1"/>
  <c r="AY44" i="1"/>
  <c r="AL44" i="1"/>
  <c r="O44" i="1"/>
  <c r="EU43" i="1"/>
  <c r="DZ43" i="1"/>
  <c r="DK43" i="1"/>
  <c r="DD43" i="1"/>
  <c r="FT43" i="1" s="1"/>
  <c r="CS43" i="1"/>
  <c r="CE43" i="1"/>
  <c r="BS43" i="1"/>
  <c r="AY43" i="1"/>
  <c r="AL43" i="1"/>
  <c r="O43" i="1"/>
  <c r="EU42" i="1"/>
  <c r="FT42" i="1" s="1"/>
  <c r="DZ42" i="1"/>
  <c r="DK42" i="1"/>
  <c r="DD42" i="1"/>
  <c r="CS42" i="1"/>
  <c r="CE42" i="1"/>
  <c r="BS42" i="1"/>
  <c r="AY42" i="1"/>
  <c r="AL42" i="1"/>
  <c r="O42" i="1"/>
  <c r="EU41" i="1"/>
  <c r="DZ41" i="1"/>
  <c r="DK41" i="1"/>
  <c r="DD41" i="1"/>
  <c r="CS41" i="1"/>
  <c r="CE41" i="1"/>
  <c r="BS41" i="1"/>
  <c r="AY41" i="1"/>
  <c r="AL41" i="1"/>
  <c r="O41" i="1"/>
  <c r="EU40" i="1"/>
  <c r="DZ40" i="1"/>
  <c r="DK40" i="1"/>
  <c r="FT40" i="1" s="1"/>
  <c r="DD40" i="1"/>
  <c r="CS40" i="1"/>
  <c r="CE40" i="1"/>
  <c r="BS40" i="1"/>
  <c r="AY40" i="1"/>
  <c r="AL40" i="1"/>
  <c r="O40" i="1"/>
  <c r="EU39" i="1"/>
  <c r="DZ39" i="1"/>
  <c r="DK39" i="1"/>
  <c r="DD39" i="1"/>
  <c r="CS39" i="1"/>
  <c r="CE39" i="1"/>
  <c r="BS39" i="1"/>
  <c r="AY39" i="1"/>
  <c r="FT39" i="1" s="1"/>
  <c r="AL39" i="1"/>
  <c r="O39" i="1"/>
  <c r="EU38" i="1"/>
  <c r="FT38" i="1" s="1"/>
  <c r="DZ38" i="1"/>
  <c r="DK38" i="1"/>
  <c r="DD38" i="1"/>
  <c r="CS38" i="1"/>
  <c r="CE38" i="1"/>
  <c r="BS38" i="1"/>
  <c r="AY38" i="1"/>
  <c r="AL38" i="1"/>
  <c r="O38" i="1"/>
  <c r="EU37" i="1"/>
  <c r="DZ37" i="1"/>
  <c r="DK37" i="1"/>
  <c r="DD37" i="1"/>
  <c r="CS37" i="1"/>
  <c r="CE37" i="1"/>
  <c r="BS37" i="1"/>
  <c r="AY37" i="1"/>
  <c r="AL37" i="1"/>
  <c r="O37" i="1"/>
  <c r="EU36" i="1"/>
  <c r="DZ36" i="1"/>
  <c r="DK36" i="1"/>
  <c r="FT36" i="1" s="1"/>
  <c r="DD36" i="1"/>
  <c r="CS36" i="1"/>
  <c r="CE36" i="1"/>
  <c r="BS36" i="1"/>
  <c r="AY36" i="1"/>
  <c r="AL36" i="1"/>
  <c r="O36" i="1"/>
  <c r="EU35" i="1"/>
  <c r="DZ35" i="1"/>
  <c r="DK35" i="1"/>
  <c r="DD35" i="1"/>
  <c r="FT35" i="1" s="1"/>
  <c r="CS35" i="1"/>
  <c r="CE35" i="1"/>
  <c r="BS35" i="1"/>
  <c r="AY35" i="1"/>
  <c r="AL35" i="1"/>
  <c r="O35" i="1"/>
  <c r="EU34" i="1"/>
  <c r="FT34" i="1" s="1"/>
  <c r="DZ34" i="1"/>
  <c r="DK34" i="1"/>
  <c r="DD34" i="1"/>
  <c r="CS34" i="1"/>
  <c r="CE34" i="1"/>
  <c r="BS34" i="1"/>
  <c r="AY34" i="1"/>
  <c r="AL34" i="1"/>
  <c r="O34" i="1"/>
  <c r="EU33" i="1"/>
  <c r="DZ33" i="1"/>
  <c r="DK33" i="1"/>
  <c r="DD33" i="1"/>
  <c r="CS33" i="1"/>
  <c r="CE33" i="1"/>
  <c r="BS33" i="1"/>
  <c r="AY33" i="1"/>
  <c r="AL33" i="1"/>
  <c r="O33" i="1"/>
  <c r="EU32" i="1"/>
  <c r="DZ32" i="1"/>
  <c r="DK32" i="1"/>
  <c r="FT32" i="1" s="1"/>
  <c r="DD32" i="1"/>
  <c r="CS32" i="1"/>
  <c r="CE32" i="1"/>
  <c r="BS32" i="1"/>
  <c r="AY32" i="1"/>
  <c r="AL32" i="1"/>
  <c r="O32" i="1"/>
  <c r="EU31" i="1"/>
  <c r="DZ31" i="1"/>
  <c r="DK31" i="1"/>
  <c r="DD31" i="1"/>
  <c r="FT31" i="1" s="1"/>
  <c r="CS31" i="1"/>
  <c r="CE31" i="1"/>
  <c r="BS31" i="1"/>
  <c r="AY31" i="1"/>
  <c r="AL31" i="1"/>
  <c r="O31" i="1"/>
  <c r="EU30" i="1"/>
  <c r="FT30" i="1" s="1"/>
  <c r="DZ30" i="1"/>
  <c r="DK30" i="1"/>
  <c r="DD30" i="1"/>
  <c r="CS30" i="1"/>
  <c r="CE30" i="1"/>
  <c r="BS30" i="1"/>
  <c r="AY30" i="1"/>
  <c r="AL30" i="1"/>
  <c r="O30" i="1"/>
  <c r="EU29" i="1"/>
  <c r="DZ29" i="1"/>
  <c r="DK29" i="1"/>
  <c r="DD29" i="1"/>
  <c r="CS29" i="1"/>
  <c r="CE29" i="1"/>
  <c r="BS29" i="1"/>
  <c r="AY29" i="1"/>
  <c r="AL29" i="1"/>
  <c r="O29" i="1"/>
  <c r="EU28" i="1"/>
  <c r="DZ28" i="1"/>
  <c r="DK28" i="1"/>
  <c r="FT28" i="1" s="1"/>
  <c r="DD28" i="1"/>
  <c r="CS28" i="1"/>
  <c r="CE28" i="1"/>
  <c r="BS28" i="1"/>
  <c r="AY28" i="1"/>
  <c r="AL28" i="1"/>
  <c r="O28" i="1"/>
  <c r="EU27" i="1"/>
  <c r="DZ27" i="1"/>
  <c r="DK27" i="1"/>
  <c r="DD27" i="1"/>
  <c r="FT27" i="1" s="1"/>
  <c r="CS27" i="1"/>
  <c r="CE27" i="1"/>
  <c r="BS27" i="1"/>
  <c r="AY27" i="1"/>
  <c r="AL27" i="1"/>
  <c r="O27" i="1"/>
  <c r="EU26" i="1"/>
  <c r="FT26" i="1" s="1"/>
  <c r="DZ26" i="1"/>
  <c r="DK26" i="1"/>
  <c r="DD26" i="1"/>
  <c r="CS26" i="1"/>
  <c r="CE26" i="1"/>
  <c r="BS26" i="1"/>
  <c r="AY26" i="1"/>
  <c r="AL26" i="1"/>
  <c r="O26" i="1"/>
  <c r="EU25" i="1"/>
  <c r="DZ25" i="1"/>
  <c r="DK25" i="1"/>
  <c r="DD25" i="1"/>
  <c r="CS25" i="1"/>
  <c r="CE25" i="1"/>
  <c r="BS25" i="1"/>
  <c r="AY25" i="1"/>
  <c r="AL25" i="1"/>
  <c r="O25" i="1"/>
  <c r="EU24" i="1"/>
  <c r="DZ24" i="1"/>
  <c r="FT24" i="1" s="1"/>
  <c r="DK24" i="1"/>
  <c r="DD24" i="1"/>
  <c r="CS24" i="1"/>
  <c r="CE24" i="1"/>
  <c r="BS24" i="1"/>
  <c r="AY24" i="1"/>
  <c r="AL24" i="1"/>
  <c r="O24" i="1"/>
  <c r="EU23" i="1"/>
  <c r="DZ23" i="1"/>
  <c r="DK23" i="1"/>
  <c r="DD23" i="1"/>
  <c r="FT23" i="1" s="1"/>
  <c r="CS23" i="1"/>
  <c r="CE23" i="1"/>
  <c r="BS23" i="1"/>
  <c r="AY23" i="1"/>
  <c r="AL23" i="1"/>
  <c r="O23" i="1"/>
  <c r="EU22" i="1"/>
  <c r="FT22" i="1" s="1"/>
  <c r="DZ22" i="1"/>
  <c r="DK22" i="1"/>
  <c r="DD22" i="1"/>
  <c r="CS22" i="1"/>
  <c r="CE22" i="1"/>
  <c r="BS22" i="1"/>
  <c r="AY22" i="1"/>
  <c r="AL22" i="1"/>
  <c r="O22" i="1"/>
  <c r="EU21" i="1"/>
  <c r="DZ21" i="1"/>
  <c r="DK21" i="1"/>
  <c r="DD21" i="1"/>
  <c r="CS21" i="1"/>
  <c r="CE21" i="1"/>
  <c r="BS21" i="1"/>
  <c r="AY21" i="1"/>
  <c r="AL21" i="1"/>
  <c r="O21" i="1"/>
  <c r="EU20" i="1"/>
  <c r="FT20" i="1" s="1"/>
  <c r="DZ20" i="1"/>
  <c r="DK20" i="1"/>
  <c r="DD20" i="1"/>
  <c r="CS20" i="1"/>
  <c r="CE20" i="1"/>
  <c r="BS20" i="1"/>
  <c r="AY20" i="1"/>
  <c r="AL20" i="1"/>
  <c r="O20" i="1"/>
  <c r="EU19" i="1"/>
  <c r="DZ19" i="1"/>
  <c r="DK19" i="1"/>
  <c r="DD19" i="1"/>
  <c r="FT19" i="1" s="1"/>
  <c r="CS19" i="1"/>
  <c r="CE19" i="1"/>
  <c r="BS19" i="1"/>
  <c r="AY19" i="1"/>
  <c r="AL19" i="1"/>
  <c r="O19" i="1"/>
  <c r="EU18" i="1"/>
  <c r="FT18" i="1" s="1"/>
  <c r="DZ18" i="1"/>
  <c r="DK18" i="1"/>
  <c r="DD18" i="1"/>
  <c r="CS18" i="1"/>
  <c r="CE18" i="1"/>
  <c r="BS18" i="1"/>
  <c r="AY18" i="1"/>
  <c r="AL18" i="1"/>
  <c r="O18" i="1"/>
  <c r="EU17" i="1"/>
  <c r="DZ17" i="1"/>
  <c r="DK17" i="1"/>
  <c r="DD17" i="1"/>
  <c r="CS17" i="1"/>
  <c r="CE17" i="1"/>
  <c r="BS17" i="1"/>
  <c r="AY17" i="1"/>
  <c r="AL17" i="1"/>
  <c r="O17" i="1"/>
  <c r="EU16" i="1"/>
  <c r="FT16" i="1" s="1"/>
  <c r="DZ16" i="1"/>
  <c r="DK16" i="1"/>
  <c r="DD16" i="1"/>
  <c r="CS16" i="1"/>
  <c r="CE16" i="1"/>
  <c r="BS16" i="1"/>
  <c r="AY16" i="1"/>
  <c r="AL16" i="1"/>
  <c r="O16" i="1"/>
  <c r="EU15" i="1"/>
  <c r="DZ15" i="1"/>
  <c r="DK15" i="1"/>
  <c r="DD15" i="1"/>
  <c r="FT15" i="1" s="1"/>
  <c r="CS15" i="1"/>
  <c r="CE15" i="1"/>
  <c r="BS15" i="1"/>
  <c r="AY15" i="1"/>
  <c r="AL15" i="1"/>
  <c r="O15" i="1"/>
  <c r="EU14" i="1"/>
  <c r="FT14" i="1" s="1"/>
  <c r="DZ14" i="1"/>
  <c r="DK14" i="1"/>
  <c r="DD14" i="1"/>
  <c r="CS14" i="1"/>
  <c r="CE14" i="1"/>
  <c r="BS14" i="1"/>
  <c r="AY14" i="1"/>
  <c r="AL14" i="1"/>
  <c r="O14" i="1"/>
  <c r="EU13" i="1"/>
  <c r="DZ13" i="1"/>
  <c r="DK13" i="1"/>
  <c r="DD13" i="1"/>
  <c r="CS13" i="1"/>
  <c r="CE13" i="1"/>
  <c r="BS13" i="1"/>
  <c r="AY13" i="1"/>
  <c r="AL13" i="1"/>
  <c r="O13" i="1"/>
  <c r="EU12" i="1"/>
  <c r="FT12" i="1" s="1"/>
  <c r="DZ12" i="1"/>
  <c r="DK12" i="1"/>
  <c r="DD12" i="1"/>
  <c r="CS12" i="1"/>
  <c r="CE12" i="1"/>
  <c r="BS12" i="1"/>
  <c r="AY12" i="1"/>
  <c r="AL12" i="1"/>
  <c r="O12" i="1"/>
  <c r="EU11" i="1"/>
  <c r="DZ11" i="1"/>
  <c r="DK11" i="1"/>
  <c r="DD11" i="1"/>
  <c r="FT11" i="1" s="1"/>
  <c r="CS11" i="1"/>
  <c r="CE11" i="1"/>
  <c r="BS11" i="1"/>
  <c r="AY11" i="1"/>
  <c r="AL11" i="1"/>
  <c r="O11" i="1"/>
  <c r="EU10" i="1"/>
  <c r="FT10" i="1" s="1"/>
  <c r="DZ10" i="1"/>
  <c r="DK10" i="1"/>
  <c r="DD10" i="1"/>
  <c r="CS10" i="1"/>
  <c r="CE10" i="1"/>
  <c r="BS10" i="1"/>
  <c r="AY10" i="1"/>
  <c r="AL10" i="1"/>
  <c r="O10" i="1"/>
  <c r="EU9" i="1"/>
  <c r="DZ9" i="1"/>
  <c r="DK9" i="1"/>
  <c r="DD9" i="1"/>
  <c r="CS9" i="1"/>
  <c r="CE9" i="1"/>
  <c r="BS9" i="1"/>
  <c r="AY9" i="1"/>
  <c r="AL9" i="1"/>
  <c r="O9" i="1"/>
  <c r="EU8" i="1"/>
  <c r="FT8" i="1" s="1"/>
  <c r="DZ8" i="1"/>
  <c r="DK8" i="1"/>
  <c r="DD8" i="1"/>
  <c r="CS8" i="1"/>
  <c r="CE8" i="1"/>
  <c r="BS8" i="1"/>
  <c r="AY8" i="1"/>
  <c r="AL8" i="1"/>
  <c r="O8" i="1"/>
  <c r="EU7" i="1"/>
  <c r="DZ7" i="1"/>
  <c r="DK7" i="1"/>
  <c r="DD7" i="1"/>
  <c r="FT7" i="1" s="1"/>
  <c r="CS7" i="1"/>
  <c r="CE7" i="1"/>
  <c r="BS7" i="1"/>
  <c r="AY7" i="1"/>
  <c r="AL7" i="1"/>
  <c r="O7" i="1"/>
  <c r="EU6" i="1"/>
  <c r="FT6" i="1" s="1"/>
  <c r="DZ6" i="1"/>
  <c r="DK6" i="1"/>
  <c r="DD6" i="1"/>
  <c r="CS6" i="1"/>
  <c r="CE6" i="1"/>
  <c r="BS6" i="1"/>
  <c r="AY6" i="1"/>
  <c r="AL6" i="1"/>
  <c r="O6" i="1"/>
  <c r="EU5" i="1"/>
  <c r="DZ5" i="1"/>
  <c r="DK5" i="1"/>
  <c r="DD5" i="1"/>
  <c r="CS5" i="1"/>
  <c r="CE5" i="1"/>
  <c r="BS5" i="1"/>
  <c r="AY5" i="1"/>
  <c r="AL5" i="1"/>
  <c r="O5" i="1"/>
</calcChain>
</file>

<file path=xl/sharedStrings.xml><?xml version="1.0" encoding="utf-8"?>
<sst xmlns="http://schemas.openxmlformats.org/spreadsheetml/2006/main" count="757" uniqueCount="184">
  <si>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</si>
  <si>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</si>
  <si>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vulnerabilidadñ. Igualmente, previa aprobación del ICBF, cada operador de los servicios institucionales establece sus propios ciclos de menús aplicables en el servicio. </t>
  </si>
  <si>
    <t xml:space="preserve">LINEA DE PRODUCTOS </t>
  </si>
  <si>
    <t>BUENA-VISTA</t>
  </si>
  <si>
    <t>CALDAS</t>
  </si>
  <si>
    <t>CHIQUIN-QUIRÁ</t>
  </si>
  <si>
    <t>COPER</t>
  </si>
  <si>
    <t>LA VIC-TORIA</t>
  </si>
  <si>
    <t>MARI-PÍ</t>
  </si>
  <si>
    <t>MUZO</t>
  </si>
  <si>
    <t>QUÍPA-MA</t>
  </si>
  <si>
    <t>RÁQUI-RA</t>
  </si>
  <si>
    <t>SABOYÁ</t>
  </si>
  <si>
    <t>SAN MIGUEL DE SEMA</t>
  </si>
  <si>
    <t>SUTA-MAR-CHÁN</t>
  </si>
  <si>
    <t>TINJA-CÁ</t>
  </si>
  <si>
    <t>TOTAL CZ CHIQUIN-QUIRÁ</t>
  </si>
  <si>
    <t>BELÉN</t>
  </si>
  <si>
    <t>BETÉI-TIVA</t>
  </si>
  <si>
    <t>BUS-BANZÁ</t>
  </si>
  <si>
    <t>CERINZA</t>
  </si>
  <si>
    <t>CORRA-LES</t>
  </si>
  <si>
    <t>DUI-TAMA</t>
  </si>
  <si>
    <t>FLORES-TA</t>
  </si>
  <si>
    <t>JERICÓ</t>
  </si>
  <si>
    <t>NOBSA</t>
  </si>
  <si>
    <t>PAIPA</t>
  </si>
  <si>
    <t>PAZ DE RÍO</t>
  </si>
  <si>
    <t>SANTA ROSA DE VITERBO</t>
  </si>
  <si>
    <t>SOCHA</t>
  </si>
  <si>
    <t>SOCO-TÁ</t>
  </si>
  <si>
    <t>TASCO</t>
  </si>
  <si>
    <t>TIBA- SOSA</t>
  </si>
  <si>
    <t>TUTA-ZÁ</t>
  </si>
  <si>
    <t>TOTAL CZ DUITAMA</t>
  </si>
  <si>
    <t>CHISCAS</t>
  </si>
  <si>
    <t>EL COCUY</t>
  </si>
  <si>
    <t>EL ESPINO</t>
  </si>
  <si>
    <t>GUACA-MAYAS</t>
  </si>
  <si>
    <t>GUICÁN</t>
  </si>
  <si>
    <t>PAN-QUEBA</t>
  </si>
  <si>
    <t>SAN MATEO</t>
  </si>
  <si>
    <t>TOTAL CZ EL COCUY</t>
  </si>
  <si>
    <t>ALMEI-DA</t>
  </si>
  <si>
    <t>CHINA-VITA</t>
  </si>
  <si>
    <t>CHIVOR</t>
  </si>
  <si>
    <t>GARA-GOA</t>
  </si>
  <si>
    <t>GUATE-QUE</t>
  </si>
  <si>
    <t>GUA-YATÁ</t>
  </si>
  <si>
    <t>LA CAPILLA</t>
  </si>
  <si>
    <t>MACA-NAL</t>
  </si>
  <si>
    <t>PACHA-VITA</t>
  </si>
  <si>
    <t>SAN LUIS DE GACENO</t>
  </si>
  <si>
    <t>SANTA MARÍA</t>
  </si>
  <si>
    <t>SOMON-DOCO</t>
  </si>
  <si>
    <t>SUTA-TENZA</t>
  </si>
  <si>
    <t>TENZA</t>
  </si>
  <si>
    <t>TOTAL CZ GARAGOA</t>
  </si>
  <si>
    <t>BERBEO</t>
  </si>
  <si>
    <t>CAMPO-HERMOSO</t>
  </si>
  <si>
    <t>MIRAFLORES</t>
  </si>
  <si>
    <t>PÁEZ</t>
  </si>
  <si>
    <t>SAN EDUARDO</t>
  </si>
  <si>
    <t>ZETAQUIRA</t>
  </si>
  <si>
    <t>TOTAL CZ MIRAFLORES</t>
  </si>
  <si>
    <t>ARCA-BUCO</t>
  </si>
  <si>
    <t>CHITARA-QUE</t>
  </si>
  <si>
    <t>GACHAN-TIVÁ</t>
  </si>
  <si>
    <t>MONI-QUIRÁ</t>
  </si>
  <si>
    <t>SAN JOSÉ DE PARE</t>
  </si>
  <si>
    <t>SANTA SOFÍA</t>
  </si>
  <si>
    <t>SANTANA</t>
  </si>
  <si>
    <t>TOGÜÍ</t>
  </si>
  <si>
    <t>TOTAL CZ MONIQUIRÁ</t>
  </si>
  <si>
    <t>BRICEÑO</t>
  </si>
  <si>
    <t>OTANCHE</t>
  </si>
  <si>
    <t>PAUNA</t>
  </si>
  <si>
    <t>SAN PABLO DE BORBUR</t>
  </si>
  <si>
    <t>TUNUNGUÁ</t>
  </si>
  <si>
    <t>TOTAL CZ OTANCHE</t>
  </si>
  <si>
    <t>PUERTO BOYACÁ</t>
  </si>
  <si>
    <t>TOTAL CZ PUERTO BOYACÁ</t>
  </si>
  <si>
    <t>BOAVITA</t>
  </si>
  <si>
    <t>CHITA</t>
  </si>
  <si>
    <t>COVARA-CHÍA</t>
  </si>
  <si>
    <t>LA UVITA</t>
  </si>
  <si>
    <t>SATIVA-NORTE</t>
  </si>
  <si>
    <t>SATIVA-SUR</t>
  </si>
  <si>
    <t>SOATÁ</t>
  </si>
  <si>
    <t>SUSACÓN</t>
  </si>
  <si>
    <t>TIPA-COQUE</t>
  </si>
  <si>
    <t>TOTAL CZ SOATÁ</t>
  </si>
  <si>
    <t>AQUÍ-TANIA</t>
  </si>
  <si>
    <t>CUÍTIVA</t>
  </si>
  <si>
    <t>FIRAVI-TOBA</t>
  </si>
  <si>
    <t>GAMEZA</t>
  </si>
  <si>
    <t>IZA</t>
  </si>
  <si>
    <t>LABRAN-ZAGRAN-DE</t>
  </si>
  <si>
    <t>MONGUA</t>
  </si>
  <si>
    <t>MONGUÍ</t>
  </si>
  <si>
    <t>PAJARITO</t>
  </si>
  <si>
    <t>PAYA</t>
  </si>
  <si>
    <t>PESCA</t>
  </si>
  <si>
    <t>PISBA</t>
  </si>
  <si>
    <t>SOGA-MOSO</t>
  </si>
  <si>
    <t>TÓPAGA</t>
  </si>
  <si>
    <t>TOTA</t>
  </si>
  <si>
    <t>TOTAL CZ SOGAMOSO</t>
  </si>
  <si>
    <t>BOYACÁ</t>
  </si>
  <si>
    <t>CHÍQUIZA</t>
  </si>
  <si>
    <t>CHIVATÁ</t>
  </si>
  <si>
    <t>CIÉNEGA</t>
  </si>
  <si>
    <t>CÓMBITA</t>
  </si>
  <si>
    <t>CUCAITA</t>
  </si>
  <si>
    <t>JENESANO</t>
  </si>
  <si>
    <t>MOTAVITA</t>
  </si>
  <si>
    <t>NUEVO COLÓN</t>
  </si>
  <si>
    <t>OICATÁ</t>
  </si>
  <si>
    <t>RAMIRI-QUÍ</t>
  </si>
  <si>
    <t>RONDÓN</t>
  </si>
  <si>
    <t>SÁCHICA</t>
  </si>
  <si>
    <t>SAMACÁ</t>
  </si>
  <si>
    <t>TOTAL REGIONAL BOYACÁ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</si>
  <si>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</si>
  <si>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</si>
  <si>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</si>
  <si>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</si>
  <si>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</si>
  <si>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</si>
  <si>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</si>
  <si>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</si>
  <si>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</si>
  <si>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</si>
  <si>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</si>
  <si>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</si>
  <si>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</si>
  <si>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</si>
  <si>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</si>
  <si>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</si>
  <si>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</si>
  <si>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</si>
  <si>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</si>
  <si>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</si>
  <si>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</si>
  <si>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</si>
  <si>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</si>
  <si>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</si>
  <si>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</si>
  <si>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</si>
  <si>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</si>
  <si>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</si>
  <si>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</si>
  <si>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</si>
  <si>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</si>
  <si>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</si>
  <si>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</si>
  <si>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</si>
  <si>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</si>
  <si>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</si>
  <si>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</si>
  <si>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</si>
  <si>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</si>
  <si>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</si>
  <si>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</si>
  <si>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</si>
  <si>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</si>
  <si>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</si>
  <si>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SIACHO-QUE</t>
  </si>
  <si>
    <t>SORA</t>
  </si>
  <si>
    <t>SORACÁ</t>
  </si>
  <si>
    <t>SOTA-QUIRÁ</t>
  </si>
  <si>
    <t>TIBANÁ</t>
  </si>
  <si>
    <t>TOCA</t>
  </si>
  <si>
    <t>TUNJA</t>
  </si>
  <si>
    <t>TURME-QUÉ</t>
  </si>
  <si>
    <t>TUTA</t>
  </si>
  <si>
    <t>UMBITA</t>
  </si>
  <si>
    <t>VENTA-QUEMA-DA</t>
  </si>
  <si>
    <t>VILLA DE LEYVA</t>
  </si>
  <si>
    <t>VIRACA-CHÁ</t>
  </si>
  <si>
    <t>TOTAL BOGOTÁ</t>
  </si>
  <si>
    <t>VALOR ESTIMADO DE LA DEMANDA MENSUAL DE ALIMENTOS</t>
  </si>
  <si>
    <t>VALOR ESTIMADO DE LA DEMANDA MENSUAL DE ALIUMENTOS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</si>
</sst>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2" fontId="0" fillId="0" borderId="0" xfId="1" applyFont="1"/>
    <xf numFmtId="42" fontId="0" fillId="0" borderId="0" xfId="0" applyNumberFormat="1"/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7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vertical="center" wrapText="1"/>
      <protection hidden="1"/>
    </xf>
    <xf numFmtId="9" fontId="9" fillId="3" borderId="1" xfId="2" applyFont="1" applyFill="1" applyBorder="1" applyAlignment="1" applyProtection="1">
      <alignment horizontal="left" vertical="center" wrapText="1"/>
      <protection hidden="1"/>
    </xf>
    <xf numFmtId="4" fontId="10" fillId="0" borderId="1" xfId="2" applyNumberFormat="1" applyFont="1" applyBorder="1" applyProtection="1">
      <protection hidden="1"/>
    </xf>
    <xf numFmtId="4" fontId="10" fillId="4" borderId="1" xfId="2" applyNumberFormat="1" applyFont="1" applyFill="1" applyBorder="1" applyProtection="1">
      <protection hidden="1"/>
    </xf>
    <xf numFmtId="4" fontId="11" fillId="3" borderId="1" xfId="2" applyNumberFormat="1" applyFont="1" applyFill="1" applyBorder="1" applyProtection="1">
      <protection hidden="1"/>
    </xf>
    <xf numFmtId="42" fontId="0" fillId="0" borderId="0" xfId="1" applyFont="1" applyProtection="1">
      <protection hidden="1"/>
    </xf>
    <xf numFmtId="4" fontId="11" fillId="0" borderId="0" xfId="2" applyNumberFormat="1" applyFont="1" applyProtection="1">
      <protection hidden="1"/>
    </xf>
    <xf numFmtId="4" fontId="10" fillId="0" borderId="1" xfId="2" applyNumberFormat="1" applyFont="1" applyBorder="1" applyAlignment="1" applyProtection="1">
      <alignment horizontal="center"/>
      <protection hidden="1"/>
    </xf>
    <xf numFmtId="9" fontId="7" fillId="3" borderId="1" xfId="2" applyFont="1" applyFill="1" applyBorder="1" applyAlignment="1" applyProtection="1">
      <alignment horizontal="left" vertical="center" wrapText="1"/>
      <protection hidden="1"/>
    </xf>
    <xf numFmtId="4" fontId="12" fillId="3" borderId="1" xfId="2" applyNumberFormat="1" applyFont="1" applyFill="1" applyBorder="1" applyProtection="1">
      <protection hidden="1"/>
    </xf>
    <xf numFmtId="3" fontId="10" fillId="0" borderId="1" xfId="2" applyNumberFormat="1" applyFont="1" applyBorder="1" applyProtection="1">
      <protection hidden="1"/>
    </xf>
    <xf numFmtId="3" fontId="10" fillId="4" borderId="1" xfId="2" applyNumberFormat="1" applyFont="1" applyFill="1" applyBorder="1" applyProtection="1">
      <protection hidden="1"/>
    </xf>
    <xf numFmtId="3" fontId="11" fillId="3" borderId="1" xfId="2" applyNumberFormat="1" applyFont="1" applyFill="1" applyBorder="1" applyProtection="1">
      <protection hidden="1"/>
    </xf>
    <xf numFmtId="3" fontId="11" fillId="0" borderId="0" xfId="2" applyNumberFormat="1" applyFont="1" applyProtection="1">
      <protection hidden="1"/>
    </xf>
    <xf numFmtId="3" fontId="10" fillId="0" borderId="1" xfId="2" applyNumberFormat="1" applyFont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/>
      <protection hidden="1"/>
    </xf>
    <xf numFmtId="42" fontId="0" fillId="0" borderId="0" xfId="0" applyNumberFormat="1" applyProtection="1">
      <protection hidden="1"/>
    </xf>
    <xf numFmtId="42" fontId="0" fillId="0" borderId="0" xfId="0" applyNumberFormat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42" fontId="3" fillId="3" borderId="1" xfId="1" applyFont="1" applyFill="1" applyBorder="1" applyAlignment="1" applyProtection="1">
      <alignment vertical="center"/>
      <protection hidden="1"/>
    </xf>
    <xf numFmtId="9" fontId="7" fillId="3" borderId="1" xfId="2" applyFont="1" applyFill="1" applyBorder="1" applyAlignment="1" applyProtection="1">
      <alignment horizontal="right" vertical="center" wrapText="1"/>
      <protection hidden="1"/>
    </xf>
    <xf numFmtId="42" fontId="12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1</xdr:row>
      <xdr:rowOff>114300</xdr:rowOff>
    </xdr:from>
    <xdr:to>
      <xdr:col>0</xdr:col>
      <xdr:colOff>1466850</xdr:colOff>
      <xdr:row>1</xdr:row>
      <xdr:rowOff>912019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A54DAD-B079-4F1C-81E0-E542104B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1</xdr:row>
      <xdr:rowOff>57150</xdr:rowOff>
    </xdr:from>
    <xdr:to>
      <xdr:col>11</xdr:col>
      <xdr:colOff>447675</xdr:colOff>
      <xdr:row>1</xdr:row>
      <xdr:rowOff>933450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848D153-6C95-4F4C-AA52-30B5AE3604B5}"/>
            </a:ext>
          </a:extLst>
        </xdr:cNvPr>
        <xdr:cNvSpPr txBox="1"/>
      </xdr:nvSpPr>
      <xdr:spPr>
        <a:xfrm>
          <a:off x="3248025" y="247650"/>
          <a:ext cx="53911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BOYACÁ  CZ CHIQUINQUIRÁ</a:t>
          </a:r>
        </a:p>
      </xdr:txBody>
    </xdr:sp>
    <xdr:clientData/>
  </xdr:twoCellAnchor>
  <xdr:oneCellAnchor>
    <xdr:from>
      <xdr:col>19</xdr:col>
      <xdr:colOff>981075</xdr:colOff>
      <xdr:row>1</xdr:row>
      <xdr:rowOff>133350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5A4D353D-05EC-41C8-B6C5-D33E057A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20</xdr:col>
      <xdr:colOff>190500</xdr:colOff>
      <xdr:row>1</xdr:row>
      <xdr:rowOff>57150</xdr:rowOff>
    </xdr:from>
    <xdr:to>
      <xdr:col>34</xdr:col>
      <xdr:colOff>447675</xdr:colOff>
      <xdr:row>1</xdr:row>
      <xdr:rowOff>933450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B94D071-51E3-48B2-8C40-7E0316D2DC88}"/>
            </a:ext>
          </a:extLst>
        </xdr:cNvPr>
        <xdr:cNvSpPr txBox="1"/>
      </xdr:nvSpPr>
      <xdr:spPr>
        <a:xfrm>
          <a:off x="17011650" y="247650"/>
          <a:ext cx="77628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BOYACÁ  CZ  DUITAMA</a:t>
          </a:r>
        </a:p>
      </xdr:txBody>
    </xdr:sp>
    <xdr:clientData/>
  </xdr:twoCellAnchor>
  <xdr:oneCellAnchor>
    <xdr:from>
      <xdr:col>42</xdr:col>
      <xdr:colOff>1009650</xdr:colOff>
      <xdr:row>1</xdr:row>
      <xdr:rowOff>28575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5F6BC2DC-537C-4C29-A38B-A92A00FD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67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57149</xdr:colOff>
      <xdr:row>1</xdr:row>
      <xdr:rowOff>85725</xdr:rowOff>
    </xdr:from>
    <xdr:to>
      <xdr:col>47</xdr:col>
      <xdr:colOff>695324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BC93D39-6402-4934-A8C7-7EBEDE7B8FB7}"/>
            </a:ext>
          </a:extLst>
        </xdr:cNvPr>
        <xdr:cNvSpPr txBox="1"/>
      </xdr:nvSpPr>
      <xdr:spPr>
        <a:xfrm>
          <a:off x="32870774" y="276225"/>
          <a:ext cx="30765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BOYACÁ- CZ EL COCUY</a:t>
          </a:r>
        </a:p>
      </xdr:txBody>
    </xdr:sp>
    <xdr:clientData/>
  </xdr:twoCellAnchor>
  <xdr:oneCellAnchor>
    <xdr:from>
      <xdr:col>75</xdr:col>
      <xdr:colOff>1009650</xdr:colOff>
      <xdr:row>1</xdr:row>
      <xdr:rowOff>28575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96C0B6C1-576C-46FC-A731-37B35A28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76</xdr:col>
      <xdr:colOff>76200</xdr:colOff>
      <xdr:row>1</xdr:row>
      <xdr:rowOff>57150</xdr:rowOff>
    </xdr:from>
    <xdr:to>
      <xdr:col>79</xdr:col>
      <xdr:colOff>704850</xdr:colOff>
      <xdr:row>1</xdr:row>
      <xdr:rowOff>933450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4A48E06-8DDC-4C68-B32F-FADEF2F7EB24}"/>
            </a:ext>
          </a:extLst>
        </xdr:cNvPr>
        <xdr:cNvSpPr txBox="1"/>
      </xdr:nvSpPr>
      <xdr:spPr>
        <a:xfrm>
          <a:off x="59016900" y="247650"/>
          <a:ext cx="31432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  CZ MIRAFLORES</a:t>
          </a:r>
        </a:p>
      </xdr:txBody>
    </xdr:sp>
    <xdr:clientData/>
  </xdr:twoCellAnchor>
  <xdr:oneCellAnchor>
    <xdr:from>
      <xdr:col>87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F4BE79C5-D186-4C61-8758-6D54E1DE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88</xdr:col>
      <xdr:colOff>85725</xdr:colOff>
      <xdr:row>1</xdr:row>
      <xdr:rowOff>76200</xdr:rowOff>
    </xdr:from>
    <xdr:to>
      <xdr:col>93</xdr:col>
      <xdr:colOff>828675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FF68A9C-793C-4D2D-A4D3-A1775927447D}"/>
            </a:ext>
          </a:extLst>
        </xdr:cNvPr>
        <xdr:cNvSpPr txBox="1"/>
      </xdr:nvSpPr>
      <xdr:spPr>
        <a:xfrm>
          <a:off x="70751700" y="266700"/>
          <a:ext cx="39433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BOYACÁ  CZ MONIQUIRÁ</a:t>
          </a:r>
        </a:p>
      </xdr:txBody>
    </xdr:sp>
    <xdr:clientData/>
  </xdr:twoCellAnchor>
  <xdr:oneCellAnchor>
    <xdr:from>
      <xdr:col>101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ED21BDCC-2D64-4024-9159-F20D3206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53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102</xdr:col>
      <xdr:colOff>38100</xdr:colOff>
      <xdr:row>1</xdr:row>
      <xdr:rowOff>57150</xdr:rowOff>
    </xdr:from>
    <xdr:to>
      <xdr:col>104</xdr:col>
      <xdr:colOff>1057275</xdr:colOff>
      <xdr:row>1</xdr:row>
      <xdr:rowOff>933450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968DAFFF-FF0B-40D3-935B-2932BA33AAC8}"/>
            </a:ext>
          </a:extLst>
        </xdr:cNvPr>
        <xdr:cNvSpPr txBox="1"/>
      </xdr:nvSpPr>
      <xdr:spPr>
        <a:xfrm>
          <a:off x="83038950" y="247650"/>
          <a:ext cx="29527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 CZ OTANCHE</a:t>
          </a:r>
        </a:p>
      </xdr:txBody>
    </xdr:sp>
    <xdr:clientData/>
  </xdr:twoCellAnchor>
  <xdr:oneCellAnchor>
    <xdr:from>
      <xdr:col>119</xdr:col>
      <xdr:colOff>1009650</xdr:colOff>
      <xdr:row>1</xdr:row>
      <xdr:rowOff>28575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BB5B0AD6-F615-493E-A31E-3B86DBAF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987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120</xdr:col>
      <xdr:colOff>38099</xdr:colOff>
      <xdr:row>1</xdr:row>
      <xdr:rowOff>76200</xdr:rowOff>
    </xdr:from>
    <xdr:to>
      <xdr:col>126</xdr:col>
      <xdr:colOff>876299</xdr:colOff>
      <xdr:row>1</xdr:row>
      <xdr:rowOff>952500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4CB63AEF-2B55-418E-B981-A9DA4F14FD85}"/>
            </a:ext>
          </a:extLst>
        </xdr:cNvPr>
        <xdr:cNvSpPr txBox="1"/>
      </xdr:nvSpPr>
      <xdr:spPr>
        <a:xfrm>
          <a:off x="105841799" y="266700"/>
          <a:ext cx="50387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500"/>
            <a:t>ABS- ADQUISICIÓN DE BIENES Y SERVICIOS</a:t>
          </a:r>
        </a:p>
        <a:p>
          <a:pPr algn="ctr"/>
          <a:r>
            <a:rPr lang="es-CO" sz="1500"/>
            <a:t>DEMANDA MENSUAL ESTIMADA DE ALIMENTOS</a:t>
          </a:r>
        </a:p>
        <a:p>
          <a:pPr algn="ctr"/>
          <a:r>
            <a:rPr lang="es-CO" sz="1500"/>
            <a:t>REGIONAL BOYACÁ  CZ SOATÁ	</a:t>
          </a:r>
        </a:p>
      </xdr:txBody>
    </xdr:sp>
    <xdr:clientData/>
  </xdr:twoCellAnchor>
  <xdr:oneCellAnchor>
    <xdr:from>
      <xdr:col>134</xdr:col>
      <xdr:colOff>1009650</xdr:colOff>
      <xdr:row>1</xdr:row>
      <xdr:rowOff>28575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022E26E7-5D7B-4B9A-8793-D912AA1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37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135</xdr:col>
      <xdr:colOff>542925</xdr:colOff>
      <xdr:row>1</xdr:row>
      <xdr:rowOff>85725</xdr:rowOff>
    </xdr:from>
    <xdr:to>
      <xdr:col>146</xdr:col>
      <xdr:colOff>419100</xdr:colOff>
      <xdr:row>1</xdr:row>
      <xdr:rowOff>962025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70986D3-9EBF-43B3-A013-2FA803BF56D9}"/>
            </a:ext>
          </a:extLst>
        </xdr:cNvPr>
        <xdr:cNvSpPr txBox="1"/>
      </xdr:nvSpPr>
      <xdr:spPr>
        <a:xfrm>
          <a:off x="119929275" y="276225"/>
          <a:ext cx="6400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BOYACÁ  CZ SOGAMOSO	</a:t>
          </a:r>
        </a:p>
      </xdr:txBody>
    </xdr:sp>
    <xdr:clientData/>
  </xdr:twoCellAnchor>
  <xdr:oneCellAnchor>
    <xdr:from>
      <xdr:col>155</xdr:col>
      <xdr:colOff>1009650</xdr:colOff>
      <xdr:row>1</xdr:row>
      <xdr:rowOff>28575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B361E653-FDA9-4C26-98C3-CF53E8EE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404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156</xdr:col>
      <xdr:colOff>57150</xdr:colOff>
      <xdr:row>1</xdr:row>
      <xdr:rowOff>104775</xdr:rowOff>
    </xdr:from>
    <xdr:to>
      <xdr:col>165</xdr:col>
      <xdr:colOff>714375</xdr:colOff>
      <xdr:row>1</xdr:row>
      <xdr:rowOff>981075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5EDFFC2D-1B6C-4876-B4CC-517AE1FB6D37}"/>
            </a:ext>
          </a:extLst>
        </xdr:cNvPr>
        <xdr:cNvSpPr txBox="1"/>
      </xdr:nvSpPr>
      <xdr:spPr>
        <a:xfrm>
          <a:off x="135416925" y="295275"/>
          <a:ext cx="62865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ANTIOQUIA  CZ ORIENTE MEDIO</a:t>
          </a:r>
        </a:p>
      </xdr:txBody>
    </xdr:sp>
    <xdr:clientData/>
  </xdr:twoCellAnchor>
  <xdr:oneCellAnchor>
    <xdr:from>
      <xdr:col>172</xdr:col>
      <xdr:colOff>0</xdr:colOff>
      <xdr:row>1</xdr:row>
      <xdr:rowOff>85725</xdr:rowOff>
    </xdr:from>
    <xdr:ext cx="638175" cy="797719"/>
    <xdr:pic>
      <xdr:nvPicPr>
        <xdr:cNvPr id="20" name="Imagen 19">
          <a:extLst>
            <a:ext uri="{FF2B5EF4-FFF2-40B4-BE49-F238E27FC236}">
              <a16:creationId xmlns:a16="http://schemas.microsoft.com/office/drawing/2014/main" id="{08698228-3B36-4C97-96F4-E8F58BDB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3252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172</xdr:col>
      <xdr:colOff>0</xdr:colOff>
      <xdr:row>1</xdr:row>
      <xdr:rowOff>28575</xdr:rowOff>
    </xdr:from>
    <xdr:ext cx="638175" cy="797719"/>
    <xdr:pic>
      <xdr:nvPicPr>
        <xdr:cNvPr id="21" name="Imagen 20">
          <a:extLst>
            <a:ext uri="{FF2B5EF4-FFF2-40B4-BE49-F238E27FC236}">
              <a16:creationId xmlns:a16="http://schemas.microsoft.com/office/drawing/2014/main" id="{B2FFBE49-278F-493E-BC0A-B1AB23D6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325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172</xdr:col>
      <xdr:colOff>0</xdr:colOff>
      <xdr:row>1</xdr:row>
      <xdr:rowOff>28575</xdr:rowOff>
    </xdr:from>
    <xdr:ext cx="638175" cy="797719"/>
    <xdr:pic>
      <xdr:nvPicPr>
        <xdr:cNvPr id="22" name="Imagen 21">
          <a:extLst>
            <a:ext uri="{FF2B5EF4-FFF2-40B4-BE49-F238E27FC236}">
              <a16:creationId xmlns:a16="http://schemas.microsoft.com/office/drawing/2014/main" id="{BF5467C0-3464-42E2-984F-3ECF7489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325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172</xdr:col>
      <xdr:colOff>0</xdr:colOff>
      <xdr:row>1</xdr:row>
      <xdr:rowOff>28575</xdr:rowOff>
    </xdr:from>
    <xdr:ext cx="638175" cy="797719"/>
    <xdr:pic>
      <xdr:nvPicPr>
        <xdr:cNvPr id="23" name="Imagen 22">
          <a:extLst>
            <a:ext uri="{FF2B5EF4-FFF2-40B4-BE49-F238E27FC236}">
              <a16:creationId xmlns:a16="http://schemas.microsoft.com/office/drawing/2014/main" id="{12607845-9119-4293-BAF3-E98407C6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325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55</xdr:col>
      <xdr:colOff>1009650</xdr:colOff>
      <xdr:row>1</xdr:row>
      <xdr:rowOff>28575</xdr:rowOff>
    </xdr:from>
    <xdr:ext cx="638175" cy="797719"/>
    <xdr:pic>
      <xdr:nvPicPr>
        <xdr:cNvPr id="24" name="Imagen 23">
          <a:extLst>
            <a:ext uri="{FF2B5EF4-FFF2-40B4-BE49-F238E27FC236}">
              <a16:creationId xmlns:a16="http://schemas.microsoft.com/office/drawing/2014/main" id="{6BB18457-56DD-440A-9AD6-A019A0D9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481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56</xdr:col>
      <xdr:colOff>28575</xdr:colOff>
      <xdr:row>1</xdr:row>
      <xdr:rowOff>19049</xdr:rowOff>
    </xdr:from>
    <xdr:to>
      <xdr:col>68</xdr:col>
      <xdr:colOff>1600200</xdr:colOff>
      <xdr:row>1</xdr:row>
      <xdr:rowOff>962024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FEF949F4-CC1C-4DA0-A1F1-BC3A7128AF3D}"/>
            </a:ext>
          </a:extLst>
        </xdr:cNvPr>
        <xdr:cNvSpPr txBox="1"/>
      </xdr:nvSpPr>
      <xdr:spPr>
        <a:xfrm>
          <a:off x="43881675" y="209549"/>
          <a:ext cx="73723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BOYACÁ  CZ GARAGOA</a:t>
          </a:r>
        </a:p>
      </xdr:txBody>
    </xdr:sp>
    <xdr:clientData/>
  </xdr:twoCellAnchor>
  <xdr:oneCellAnchor>
    <xdr:from>
      <xdr:col>174</xdr:col>
      <xdr:colOff>1009650</xdr:colOff>
      <xdr:row>1</xdr:row>
      <xdr:rowOff>28575</xdr:rowOff>
    </xdr:from>
    <xdr:ext cx="638175" cy="797719"/>
    <xdr:pic>
      <xdr:nvPicPr>
        <xdr:cNvPr id="26" name="Imagen 25">
          <a:extLst>
            <a:ext uri="{FF2B5EF4-FFF2-40B4-BE49-F238E27FC236}">
              <a16:creationId xmlns:a16="http://schemas.microsoft.com/office/drawing/2014/main" id="{DC448929-83BB-446E-BE42-A5B91BB0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4661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174</xdr:col>
      <xdr:colOff>2009775</xdr:colOff>
      <xdr:row>1</xdr:row>
      <xdr:rowOff>19050</xdr:rowOff>
    </xdr:from>
    <xdr:to>
      <xdr:col>174</xdr:col>
      <xdr:colOff>5543550</xdr:colOff>
      <xdr:row>1</xdr:row>
      <xdr:rowOff>990600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1CF78523-E474-49C8-82B6-AD603A4655EE}"/>
            </a:ext>
          </a:extLst>
        </xdr:cNvPr>
        <xdr:cNvSpPr txBox="1"/>
      </xdr:nvSpPr>
      <xdr:spPr>
        <a:xfrm>
          <a:off x="149466300" y="209550"/>
          <a:ext cx="3533775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BOYACÁ </a:t>
          </a:r>
        </a:p>
      </xdr:txBody>
    </xdr:sp>
    <xdr:clientData/>
  </xdr:twoCellAnchor>
  <xdr:oneCellAnchor>
    <xdr:from>
      <xdr:col>112</xdr:col>
      <xdr:colOff>533400</xdr:colOff>
      <xdr:row>1</xdr:row>
      <xdr:rowOff>66675</xdr:rowOff>
    </xdr:from>
    <xdr:ext cx="638175" cy="797719"/>
    <xdr:pic>
      <xdr:nvPicPr>
        <xdr:cNvPr id="28" name="Imagen 27">
          <a:extLst>
            <a:ext uri="{FF2B5EF4-FFF2-40B4-BE49-F238E27FC236}">
              <a16:creationId xmlns:a16="http://schemas.microsoft.com/office/drawing/2014/main" id="{DCE7C068-C9EC-4DFF-B6B1-8EE52080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54475" y="2571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112</xdr:col>
      <xdr:colOff>1695450</xdr:colOff>
      <xdr:row>1</xdr:row>
      <xdr:rowOff>0</xdr:rowOff>
    </xdr:from>
    <xdr:to>
      <xdr:col>114</xdr:col>
      <xdr:colOff>190500</xdr:colOff>
      <xdr:row>1</xdr:row>
      <xdr:rowOff>1000125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27F600E2-187C-40A6-98C6-4B38B1CD1C6E}"/>
            </a:ext>
          </a:extLst>
        </xdr:cNvPr>
        <xdr:cNvSpPr txBox="1"/>
      </xdr:nvSpPr>
      <xdr:spPr>
        <a:xfrm>
          <a:off x="94116525" y="190500"/>
          <a:ext cx="3743325" cy="1000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>
              <a:latin typeface="+mn-lt"/>
            </a:rPr>
            <a:t>ABS- ADQUISICIÓN DE BIENES Y SERVICIOS</a:t>
          </a:r>
        </a:p>
        <a:p>
          <a:pPr algn="ctr"/>
          <a:r>
            <a:rPr lang="es-CO" sz="1400">
              <a:latin typeface="+mn-lt"/>
            </a:rPr>
            <a:t>DEMANDA MENSUAL ESTIMADA DE ALIMENTOS</a:t>
          </a:r>
        </a:p>
        <a:p>
          <a:pPr algn="ctr"/>
          <a:r>
            <a:rPr lang="es-CO" sz="1400">
              <a:latin typeface="+mn-lt"/>
            </a:rPr>
            <a:t>REGIONAL BOYACÁ CZ PUERTO BOYACÁ</a:t>
          </a:r>
        </a:p>
      </xdr:txBody>
    </xdr:sp>
    <xdr:clientData/>
  </xdr:twoCellAnchor>
  <xdr:twoCellAnchor editAs="oneCell">
    <xdr:from>
      <xdr:col>155</xdr:col>
      <xdr:colOff>762000</xdr:colOff>
      <xdr:row>1</xdr:row>
      <xdr:rowOff>114300</xdr:rowOff>
    </xdr:from>
    <xdr:to>
      <xdr:col>155</xdr:col>
      <xdr:colOff>1400175</xdr:colOff>
      <xdr:row>1</xdr:row>
      <xdr:rowOff>912019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0966906-3660-41CC-9AAD-83467B7C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0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156</xdr:col>
      <xdr:colOff>66676</xdr:colOff>
      <xdr:row>1</xdr:row>
      <xdr:rowOff>19050</xdr:rowOff>
    </xdr:from>
    <xdr:to>
      <xdr:col>166</xdr:col>
      <xdr:colOff>657225</xdr:colOff>
      <xdr:row>1</xdr:row>
      <xdr:rowOff>895350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517C5046-400E-45BA-933F-3AEE810290C0}"/>
            </a:ext>
          </a:extLst>
        </xdr:cNvPr>
        <xdr:cNvSpPr txBox="1"/>
      </xdr:nvSpPr>
      <xdr:spPr>
        <a:xfrm>
          <a:off x="135426451" y="209550"/>
          <a:ext cx="6924674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BOYACÁ- CC.ZZ. TUNJA 1 Y 2</a:t>
          </a:r>
        </a:p>
      </xdr:txBody>
    </xdr:sp>
    <xdr:clientData/>
  </xdr:twoCellAnchor>
  <xdr:oneCellAnchor>
    <xdr:from>
      <xdr:col>155</xdr:col>
      <xdr:colOff>762000</xdr:colOff>
      <xdr:row>49</xdr:row>
      <xdr:rowOff>114300</xdr:rowOff>
    </xdr:from>
    <xdr:ext cx="638175" cy="797719"/>
    <xdr:pic>
      <xdr:nvPicPr>
        <xdr:cNvPr id="32" name="Imagen 31">
          <a:extLst>
            <a:ext uri="{FF2B5EF4-FFF2-40B4-BE49-F238E27FC236}">
              <a16:creationId xmlns:a16="http://schemas.microsoft.com/office/drawing/2014/main" id="{7ECB0916-FA69-469A-B9FB-5DA735EE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0" y="133921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156</xdr:col>
      <xdr:colOff>66676</xdr:colOff>
      <xdr:row>49</xdr:row>
      <xdr:rowOff>19050</xdr:rowOff>
    </xdr:from>
    <xdr:to>
      <xdr:col>166</xdr:col>
      <xdr:colOff>657225</xdr:colOff>
      <xdr:row>49</xdr:row>
      <xdr:rowOff>895350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7387692-F9B2-48ED-98ED-13A4B7A63C5E}"/>
            </a:ext>
          </a:extLst>
        </xdr:cNvPr>
        <xdr:cNvSpPr txBox="1"/>
      </xdr:nvSpPr>
      <xdr:spPr>
        <a:xfrm>
          <a:off x="135426451" y="13296900"/>
          <a:ext cx="6924674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BOYACÁ- CC.ZZ. TUNJA 1 Y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6926-A552-4863-9131-54A9FABE2D51}">
  <dimension ref="A2:FW97"/>
  <sheetViews>
    <sheetView tabSelected="1" topLeftCell="A34" workbookViewId="0">
      <selection activeCell="FT46" sqref="FT46"/>
    </sheetView>
  </sheetViews>
  <sheetFormatPr baseColWidth="10" defaultRowHeight="15" x14ac:dyDescent="0.25"/>
  <cols>
    <col min="1" max="1" width="45.85546875" customWidth="1"/>
    <col min="2" max="3" width="7.85546875" customWidth="1"/>
    <col min="4" max="4" width="9" customWidth="1"/>
    <col min="5" max="5" width="7.140625" customWidth="1"/>
    <col min="6" max="6" width="6.7109375" customWidth="1"/>
    <col min="7" max="7" width="6.85546875" customWidth="1"/>
    <col min="8" max="8" width="8.28515625" customWidth="1"/>
    <col min="9" max="9" width="7.42578125" customWidth="1"/>
    <col min="10" max="10" width="7.85546875" customWidth="1"/>
    <col min="11" max="11" width="8" customWidth="1"/>
    <col min="12" max="12" width="8.85546875" customWidth="1"/>
    <col min="13" max="13" width="9.140625" customWidth="1"/>
    <col min="14" max="14" width="8" customWidth="1"/>
    <col min="15" max="15" width="10.85546875" customWidth="1"/>
    <col min="18" max="18" width="14" bestFit="1" customWidth="1"/>
    <col min="20" max="20" width="46.85546875" customWidth="1"/>
    <col min="21" max="21" width="7.28515625" customWidth="1"/>
    <col min="22" max="22" width="6.28515625" customWidth="1"/>
    <col min="23" max="23" width="7.7109375" customWidth="1"/>
    <col min="24" max="24" width="9.5703125" customWidth="1"/>
    <col min="25" max="25" width="7.5703125" customWidth="1"/>
    <col min="26" max="26" width="9.42578125" customWidth="1"/>
    <col min="27" max="27" width="8.140625" customWidth="1"/>
    <col min="28" max="28" width="7.140625" customWidth="1"/>
    <col min="29" max="29" width="8.28515625" customWidth="1"/>
    <col min="30" max="30" width="7.85546875" customWidth="1"/>
    <col min="31" max="31" width="8" customWidth="1"/>
    <col min="32" max="32" width="9" customWidth="1"/>
    <col min="33" max="33" width="8.42578125" customWidth="1"/>
    <col min="34" max="34" width="7.85546875" customWidth="1"/>
    <col min="35" max="35" width="8" customWidth="1"/>
    <col min="36" max="36" width="8.28515625" customWidth="1"/>
    <col min="37" max="37" width="7.7109375" customWidth="1"/>
    <col min="41" max="41" width="14" bestFit="1" customWidth="1"/>
    <col min="43" max="43" width="46.140625" customWidth="1"/>
    <col min="44" max="44" width="9.42578125" customWidth="1"/>
    <col min="45" max="45" width="9.5703125" customWidth="1"/>
    <col min="46" max="46" width="9.85546875" customWidth="1"/>
    <col min="47" max="47" width="9.42578125" customWidth="1"/>
    <col min="48" max="48" width="8.7109375" customWidth="1"/>
    <col min="49" max="49" width="8.42578125" customWidth="1"/>
    <col min="50" max="50" width="9.28515625" customWidth="1"/>
    <col min="54" max="54" width="13" bestFit="1" customWidth="1"/>
    <col min="56" max="56" width="43.7109375" customWidth="1"/>
    <col min="57" max="57" width="7.7109375" customWidth="1"/>
    <col min="58" max="58" width="8.28515625" customWidth="1"/>
    <col min="59" max="59" width="7.85546875" customWidth="1"/>
    <col min="60" max="60" width="8.5703125" customWidth="1"/>
    <col min="61" max="61" width="8.42578125" customWidth="1"/>
    <col min="62" max="62" width="7.85546875" customWidth="1"/>
    <col min="63" max="63" width="9.140625" customWidth="1"/>
    <col min="64" max="64" width="9.7109375" customWidth="1"/>
    <col min="65" max="65" width="7.85546875" customWidth="1"/>
    <col min="66" max="66" width="9.42578125" customWidth="1"/>
    <col min="67" max="67" width="8.5703125" customWidth="1"/>
    <col min="68" max="68" width="9.42578125" customWidth="1"/>
    <col min="69" max="69" width="8.140625" customWidth="1"/>
    <col min="70" max="70" width="9.5703125" customWidth="1"/>
    <col min="71" max="71" width="13.7109375" customWidth="1"/>
    <col min="74" max="74" width="14" bestFit="1" customWidth="1"/>
    <col min="76" max="76" width="46.28515625" customWidth="1"/>
    <col min="77" max="77" width="12.42578125" customWidth="1"/>
    <col min="78" max="78" width="12.28515625" customWidth="1"/>
    <col min="79" max="79" width="13" customWidth="1"/>
    <col min="80" max="81" width="11.140625" customWidth="1"/>
    <col min="82" max="82" width="11.28515625" customWidth="1"/>
    <col min="83" max="83" width="12.42578125" customWidth="1"/>
    <col min="86" max="86" width="13" bestFit="1" customWidth="1"/>
    <col min="88" max="88" width="46.42578125" customWidth="1"/>
    <col min="89" max="89" width="9.42578125" customWidth="1"/>
    <col min="90" max="90" width="10" customWidth="1"/>
    <col min="91" max="91" width="9.7109375" customWidth="1"/>
    <col min="92" max="92" width="10.7109375" customWidth="1"/>
    <col min="93" max="93" width="11.140625" customWidth="1"/>
    <col min="94" max="94" width="9.42578125" customWidth="1"/>
    <col min="95" max="95" width="9.7109375" customWidth="1"/>
    <col min="96" max="96" width="9.42578125" customWidth="1"/>
    <col min="97" max="97" width="13.140625" customWidth="1"/>
    <col min="100" max="100" width="14" bestFit="1" customWidth="1"/>
    <col min="102" max="102" width="46.5703125" customWidth="1"/>
    <col min="103" max="103" width="14" customWidth="1"/>
    <col min="104" max="104" width="15.5703125" customWidth="1"/>
    <col min="105" max="105" width="15.28515625" customWidth="1"/>
    <col min="106" max="106" width="14.140625" customWidth="1"/>
    <col min="107" max="112" width="13.7109375" customWidth="1"/>
    <col min="113" max="113" width="48" customWidth="1"/>
    <col min="114" max="114" width="32.140625" customWidth="1"/>
    <col min="115" max="115" width="31" customWidth="1"/>
    <col min="116" max="116" width="13" customWidth="1"/>
    <col min="118" max="118" width="14" bestFit="1" customWidth="1"/>
    <col min="120" max="120" width="43.7109375" customWidth="1"/>
    <col min="121" max="121" width="11" customWidth="1"/>
    <col min="122" max="122" width="11.42578125" customWidth="1"/>
    <col min="123" max="123" width="11.5703125" customWidth="1"/>
    <col min="124" max="124" width="11.85546875" customWidth="1"/>
    <col min="125" max="125" width="10.28515625" customWidth="1"/>
    <col min="126" max="126" width="11.140625" customWidth="1"/>
    <col min="127" max="127" width="10.42578125" customWidth="1"/>
    <col min="128" max="129" width="10.7109375" customWidth="1"/>
    <col min="130" max="130" width="14" customWidth="1"/>
    <col min="133" max="133" width="14" bestFit="1" customWidth="1"/>
    <col min="135" max="135" width="47.42578125" customWidth="1"/>
    <col min="136" max="136" width="8.28515625" customWidth="1"/>
    <col min="137" max="137" width="8.140625" customWidth="1"/>
    <col min="138" max="138" width="8.7109375" customWidth="1"/>
    <col min="139" max="139" width="9.7109375" customWidth="1"/>
    <col min="140" max="140" width="9" customWidth="1"/>
    <col min="141" max="141" width="10" customWidth="1"/>
    <col min="142" max="142" width="9.85546875" customWidth="1"/>
    <col min="143" max="143" width="9.140625" customWidth="1"/>
    <col min="144" max="144" width="9.28515625" customWidth="1"/>
    <col min="145" max="145" width="7.7109375" customWidth="1"/>
    <col min="146" max="146" width="8" customWidth="1"/>
    <col min="147" max="147" width="7.42578125" customWidth="1"/>
    <col min="148" max="148" width="8.85546875" customWidth="1"/>
    <col min="149" max="150" width="8.7109375" customWidth="1"/>
    <col min="151" max="151" width="13.85546875" customWidth="1"/>
    <col min="154" max="154" width="14" bestFit="1" customWidth="1"/>
    <col min="156" max="156" width="48.42578125" customWidth="1"/>
    <col min="157" max="157" width="9" customWidth="1"/>
    <col min="158" max="158" width="10.42578125" customWidth="1"/>
    <col min="159" max="159" width="8.85546875" customWidth="1"/>
    <col min="160" max="160" width="8.7109375" customWidth="1"/>
    <col min="161" max="162" width="9.7109375" customWidth="1"/>
    <col min="163" max="163" width="10.140625" customWidth="1"/>
    <col min="164" max="164" width="10.7109375" customWidth="1"/>
    <col min="165" max="165" width="9.5703125" customWidth="1"/>
    <col min="166" max="166" width="8.28515625" customWidth="1"/>
    <col min="167" max="167" width="9.7109375" customWidth="1"/>
    <col min="168" max="168" width="9.140625" customWidth="1"/>
    <col min="169" max="169" width="9.28515625" customWidth="1"/>
    <col min="170" max="170" width="12.42578125" customWidth="1"/>
    <col min="173" max="173" width="14" bestFit="1" customWidth="1"/>
    <col min="175" max="175" width="85.5703125" customWidth="1"/>
    <col min="176" max="176" width="33.28515625" customWidth="1"/>
    <col min="179" max="179" width="15.5703125" bestFit="1" customWidth="1"/>
  </cols>
  <sheetData>
    <row r="2" spans="1:179" ht="79.5" customHeight="1" x14ac:dyDescent="0.2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9" t="s">
        <v>0</v>
      </c>
      <c r="N2" s="10"/>
      <c r="O2" s="10"/>
      <c r="P2" s="11"/>
      <c r="Q2" s="11"/>
      <c r="R2" s="11"/>
      <c r="S2" s="11"/>
      <c r="T2" s="5"/>
      <c r="U2" s="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8"/>
      <c r="AJ2" s="9" t="s">
        <v>0</v>
      </c>
      <c r="AK2" s="9"/>
      <c r="AL2" s="9"/>
      <c r="AM2" s="11"/>
      <c r="AN2" s="11"/>
      <c r="AO2" s="11"/>
      <c r="AP2" s="11"/>
      <c r="AQ2" s="12"/>
      <c r="AR2" s="6"/>
      <c r="AS2" s="7"/>
      <c r="AT2" s="7"/>
      <c r="AU2" s="7"/>
      <c r="AV2" s="8"/>
      <c r="AW2" s="13" t="s">
        <v>0</v>
      </c>
      <c r="AX2" s="10"/>
      <c r="AY2" s="10"/>
      <c r="AZ2" s="11"/>
      <c r="BA2" s="11"/>
      <c r="BB2" s="11"/>
      <c r="BC2" s="11"/>
      <c r="BD2" s="12"/>
      <c r="BE2" s="14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6"/>
      <c r="BR2" s="17" t="s">
        <v>0</v>
      </c>
      <c r="BS2" s="18"/>
      <c r="BT2" s="11"/>
      <c r="BU2" s="11"/>
      <c r="BV2" s="11"/>
      <c r="BW2" s="11"/>
      <c r="BX2" s="5"/>
      <c r="BY2" s="6"/>
      <c r="BZ2" s="7"/>
      <c r="CA2" s="7"/>
      <c r="CB2" s="8"/>
      <c r="CC2" s="19" t="s">
        <v>0</v>
      </c>
      <c r="CD2" s="10"/>
      <c r="CE2" s="10"/>
      <c r="CF2" s="11"/>
      <c r="CG2" s="11"/>
      <c r="CH2" s="11"/>
      <c r="CI2" s="11"/>
      <c r="CJ2" s="5"/>
      <c r="CK2" s="6"/>
      <c r="CL2" s="7"/>
      <c r="CM2" s="7"/>
      <c r="CN2" s="7"/>
      <c r="CO2" s="7"/>
      <c r="CP2" s="8"/>
      <c r="CQ2" s="19" t="s">
        <v>0</v>
      </c>
      <c r="CR2" s="10"/>
      <c r="CS2" s="10"/>
      <c r="CT2" s="11"/>
      <c r="CU2" s="11"/>
      <c r="CV2" s="11"/>
      <c r="CW2" s="11"/>
      <c r="CX2" s="5"/>
      <c r="CY2" s="6"/>
      <c r="CZ2" s="7"/>
      <c r="DA2" s="8"/>
      <c r="DB2" s="19" t="s">
        <v>0</v>
      </c>
      <c r="DC2" s="10"/>
      <c r="DD2" s="10"/>
      <c r="DE2" s="20"/>
      <c r="DF2" s="20"/>
      <c r="DG2" s="20"/>
      <c r="DH2" s="20"/>
      <c r="DI2" s="21" t="s">
        <v>0</v>
      </c>
      <c r="DJ2" s="22"/>
      <c r="DK2" s="23"/>
      <c r="DL2" s="11"/>
      <c r="DM2" s="11"/>
      <c r="DN2" s="11"/>
      <c r="DO2" s="11"/>
      <c r="DP2" s="12"/>
      <c r="DQ2" s="6"/>
      <c r="DR2" s="7"/>
      <c r="DS2" s="7"/>
      <c r="DT2" s="7"/>
      <c r="DU2" s="7"/>
      <c r="DV2" s="7"/>
      <c r="DW2" s="8"/>
      <c r="DX2" s="24" t="s">
        <v>0</v>
      </c>
      <c r="DY2" s="25"/>
      <c r="DZ2" s="26"/>
      <c r="EA2" s="11"/>
      <c r="EB2" s="11"/>
      <c r="EC2" s="11"/>
      <c r="ED2" s="11"/>
      <c r="EE2" s="12"/>
      <c r="EF2" s="6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8"/>
      <c r="ES2" s="26" t="s">
        <v>0</v>
      </c>
      <c r="ET2" s="10"/>
      <c r="EU2" s="10"/>
      <c r="EV2" s="11"/>
      <c r="EW2" s="11"/>
      <c r="EX2" s="11"/>
      <c r="EY2" s="11"/>
      <c r="EZ2" s="5"/>
      <c r="FA2" s="6"/>
      <c r="FB2" s="7"/>
      <c r="FC2" s="7"/>
      <c r="FD2" s="7"/>
      <c r="FE2" s="7"/>
      <c r="FF2" s="7"/>
      <c r="FG2" s="7"/>
      <c r="FH2" s="7"/>
      <c r="FI2" s="7"/>
      <c r="FJ2" s="7"/>
      <c r="FK2" s="7"/>
      <c r="FL2" s="8"/>
      <c r="FM2" s="27" t="s">
        <v>0</v>
      </c>
      <c r="FN2" s="28"/>
      <c r="FO2" s="11"/>
      <c r="FP2" s="11"/>
      <c r="FQ2" s="11"/>
      <c r="FR2" s="11"/>
      <c r="FS2" s="12"/>
      <c r="FT2" s="29" t="s">
        <v>0</v>
      </c>
    </row>
    <row r="3" spans="1:179" ht="76.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11"/>
      <c r="Q3" s="11"/>
      <c r="R3" s="11"/>
      <c r="S3" s="11"/>
      <c r="T3" s="30" t="s">
        <v>1</v>
      </c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11"/>
      <c r="AN3" s="11"/>
      <c r="AO3" s="11"/>
      <c r="AP3" s="11"/>
      <c r="AQ3" s="31" t="s">
        <v>1</v>
      </c>
      <c r="AR3" s="31"/>
      <c r="AS3" s="31"/>
      <c r="AT3" s="31"/>
      <c r="AU3" s="31"/>
      <c r="AV3" s="31"/>
      <c r="AW3" s="31"/>
      <c r="AX3" s="31"/>
      <c r="AY3" s="31"/>
      <c r="AZ3" s="11"/>
      <c r="BA3" s="11"/>
      <c r="BB3" s="11"/>
      <c r="BC3" s="11"/>
      <c r="BD3" s="31" t="s">
        <v>2</v>
      </c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11"/>
      <c r="BU3" s="11"/>
      <c r="BV3" s="11"/>
      <c r="BW3" s="11"/>
      <c r="BX3" s="30" t="s">
        <v>1</v>
      </c>
      <c r="BY3" s="30"/>
      <c r="BZ3" s="30"/>
      <c r="CA3" s="30"/>
      <c r="CB3" s="30"/>
      <c r="CC3" s="30"/>
      <c r="CD3" s="30"/>
      <c r="CE3" s="30"/>
      <c r="CF3" s="11"/>
      <c r="CG3" s="11"/>
      <c r="CH3" s="11"/>
      <c r="CI3" s="11"/>
      <c r="CJ3" s="30" t="s">
        <v>1</v>
      </c>
      <c r="CK3" s="30"/>
      <c r="CL3" s="30"/>
      <c r="CM3" s="30"/>
      <c r="CN3" s="30"/>
      <c r="CO3" s="30"/>
      <c r="CP3" s="30"/>
      <c r="CQ3" s="30"/>
      <c r="CR3" s="30"/>
      <c r="CS3" s="30"/>
      <c r="CT3" s="11"/>
      <c r="CU3" s="11"/>
      <c r="CV3" s="11"/>
      <c r="CW3" s="11"/>
      <c r="CX3" s="30" t="s">
        <v>1</v>
      </c>
      <c r="CY3" s="30"/>
      <c r="CZ3" s="30"/>
      <c r="DA3" s="30"/>
      <c r="DB3" s="30"/>
      <c r="DC3" s="30"/>
      <c r="DD3" s="30"/>
      <c r="DE3" s="32"/>
      <c r="DF3" s="32"/>
      <c r="DG3" s="32"/>
      <c r="DH3" s="32"/>
      <c r="DI3" s="30" t="s">
        <v>1</v>
      </c>
      <c r="DJ3" s="30"/>
      <c r="DK3" s="30"/>
      <c r="DL3" s="11"/>
      <c r="DM3" s="11"/>
      <c r="DN3" s="11"/>
      <c r="DO3" s="11"/>
      <c r="DP3" s="31" t="s">
        <v>1</v>
      </c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11"/>
      <c r="EB3" s="11"/>
      <c r="EC3" s="11"/>
      <c r="ED3" s="11"/>
      <c r="EE3" s="31" t="s">
        <v>1</v>
      </c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11"/>
      <c r="EW3" s="11"/>
      <c r="EX3" s="11"/>
      <c r="EY3" s="11"/>
      <c r="EZ3" s="30" t="s">
        <v>1</v>
      </c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11"/>
      <c r="FP3" s="11"/>
      <c r="FQ3" s="11"/>
      <c r="FR3" s="11"/>
      <c r="FS3" s="31" t="s">
        <v>1</v>
      </c>
      <c r="FT3" s="31"/>
    </row>
    <row r="4" spans="1:179" s="1" customFormat="1" ht="48" customHeight="1" x14ac:dyDescent="0.25">
      <c r="A4" s="33" t="s">
        <v>3</v>
      </c>
      <c r="B4" s="34" t="s">
        <v>4</v>
      </c>
      <c r="C4" s="35" t="s">
        <v>5</v>
      </c>
      <c r="D4" s="34" t="s">
        <v>6</v>
      </c>
      <c r="E4" s="35" t="s">
        <v>7</v>
      </c>
      <c r="F4" s="34" t="s">
        <v>8</v>
      </c>
      <c r="G4" s="35" t="s">
        <v>9</v>
      </c>
      <c r="H4" s="34" t="s">
        <v>10</v>
      </c>
      <c r="I4" s="35" t="s">
        <v>11</v>
      </c>
      <c r="J4" s="34" t="s">
        <v>12</v>
      </c>
      <c r="K4" s="35" t="s">
        <v>13</v>
      </c>
      <c r="L4" s="34" t="s">
        <v>14</v>
      </c>
      <c r="M4" s="35" t="s">
        <v>15</v>
      </c>
      <c r="N4" s="34" t="s">
        <v>16</v>
      </c>
      <c r="O4" s="36" t="s">
        <v>17</v>
      </c>
      <c r="P4" s="37"/>
      <c r="Q4" s="37"/>
      <c r="R4" s="37"/>
      <c r="S4" s="37"/>
      <c r="T4" s="33" t="s">
        <v>3</v>
      </c>
      <c r="U4" s="38" t="s">
        <v>18</v>
      </c>
      <c r="V4" s="35" t="s">
        <v>19</v>
      </c>
      <c r="W4" s="34" t="s">
        <v>20</v>
      </c>
      <c r="X4" s="35" t="s">
        <v>21</v>
      </c>
      <c r="Y4" s="34" t="s">
        <v>22</v>
      </c>
      <c r="Z4" s="35" t="s">
        <v>23</v>
      </c>
      <c r="AA4" s="34" t="s">
        <v>24</v>
      </c>
      <c r="AB4" s="35" t="s">
        <v>25</v>
      </c>
      <c r="AC4" s="38" t="s">
        <v>26</v>
      </c>
      <c r="AD4" s="35" t="s">
        <v>27</v>
      </c>
      <c r="AE4" s="34" t="s">
        <v>28</v>
      </c>
      <c r="AF4" s="35" t="s">
        <v>29</v>
      </c>
      <c r="AG4" s="38" t="s">
        <v>30</v>
      </c>
      <c r="AH4" s="35" t="s">
        <v>31</v>
      </c>
      <c r="AI4" s="38" t="s">
        <v>32</v>
      </c>
      <c r="AJ4" s="35" t="s">
        <v>33</v>
      </c>
      <c r="AK4" s="34" t="s">
        <v>34</v>
      </c>
      <c r="AL4" s="36" t="s">
        <v>35</v>
      </c>
      <c r="AM4" s="37"/>
      <c r="AN4" s="37"/>
      <c r="AO4" s="37"/>
      <c r="AP4" s="37"/>
      <c r="AQ4" s="33" t="s">
        <v>3</v>
      </c>
      <c r="AR4" s="34" t="s">
        <v>36</v>
      </c>
      <c r="AS4" s="35" t="s">
        <v>37</v>
      </c>
      <c r="AT4" s="34" t="s">
        <v>38</v>
      </c>
      <c r="AU4" s="35" t="s">
        <v>39</v>
      </c>
      <c r="AV4" s="34" t="s">
        <v>40</v>
      </c>
      <c r="AW4" s="35" t="s">
        <v>41</v>
      </c>
      <c r="AX4" s="34" t="s">
        <v>42</v>
      </c>
      <c r="AY4" s="36" t="s">
        <v>43</v>
      </c>
      <c r="AZ4" s="37"/>
      <c r="BA4" s="37"/>
      <c r="BB4" s="37"/>
      <c r="BC4" s="37"/>
      <c r="BD4" s="33" t="s">
        <v>3</v>
      </c>
      <c r="BE4" s="35" t="s">
        <v>44</v>
      </c>
      <c r="BF4" s="34" t="s">
        <v>45</v>
      </c>
      <c r="BG4" s="35" t="s">
        <v>46</v>
      </c>
      <c r="BH4" s="34" t="s">
        <v>47</v>
      </c>
      <c r="BI4" s="35" t="s">
        <v>48</v>
      </c>
      <c r="BJ4" s="34" t="s">
        <v>49</v>
      </c>
      <c r="BK4" s="35" t="s">
        <v>50</v>
      </c>
      <c r="BL4" s="34" t="s">
        <v>51</v>
      </c>
      <c r="BM4" s="35" t="s">
        <v>52</v>
      </c>
      <c r="BN4" s="34" t="s">
        <v>53</v>
      </c>
      <c r="BO4" s="35" t="s">
        <v>54</v>
      </c>
      <c r="BP4" s="34" t="s">
        <v>55</v>
      </c>
      <c r="BQ4" s="35" t="s">
        <v>56</v>
      </c>
      <c r="BR4" s="34" t="s">
        <v>57</v>
      </c>
      <c r="BS4" s="36" t="s">
        <v>58</v>
      </c>
      <c r="BT4" s="37"/>
      <c r="BU4" s="37"/>
      <c r="BV4" s="37"/>
      <c r="BW4" s="37"/>
      <c r="BX4" s="33" t="s">
        <v>3</v>
      </c>
      <c r="BY4" s="35" t="s">
        <v>59</v>
      </c>
      <c r="BZ4" s="34" t="s">
        <v>60</v>
      </c>
      <c r="CA4" s="35" t="s">
        <v>61</v>
      </c>
      <c r="CB4" s="34" t="s">
        <v>62</v>
      </c>
      <c r="CC4" s="35" t="s">
        <v>63</v>
      </c>
      <c r="CD4" s="34" t="s">
        <v>64</v>
      </c>
      <c r="CE4" s="36" t="s">
        <v>65</v>
      </c>
      <c r="CF4" s="37"/>
      <c r="CG4" s="37"/>
      <c r="CH4" s="37"/>
      <c r="CI4" s="37"/>
      <c r="CJ4" s="33" t="s">
        <v>3</v>
      </c>
      <c r="CK4" s="35" t="s">
        <v>66</v>
      </c>
      <c r="CL4" s="34" t="s">
        <v>67</v>
      </c>
      <c r="CM4" s="35" t="s">
        <v>68</v>
      </c>
      <c r="CN4" s="34" t="s">
        <v>69</v>
      </c>
      <c r="CO4" s="35" t="s">
        <v>70</v>
      </c>
      <c r="CP4" s="34" t="s">
        <v>71</v>
      </c>
      <c r="CQ4" s="35" t="s">
        <v>72</v>
      </c>
      <c r="CR4" s="34" t="s">
        <v>73</v>
      </c>
      <c r="CS4" s="36" t="s">
        <v>74</v>
      </c>
      <c r="CT4" s="37"/>
      <c r="CU4" s="37"/>
      <c r="CV4" s="37"/>
      <c r="CW4" s="37"/>
      <c r="CX4" s="33" t="s">
        <v>3</v>
      </c>
      <c r="CY4" s="38" t="s">
        <v>75</v>
      </c>
      <c r="CZ4" s="35" t="s">
        <v>76</v>
      </c>
      <c r="DA4" s="38" t="s">
        <v>77</v>
      </c>
      <c r="DB4" s="35" t="s">
        <v>78</v>
      </c>
      <c r="DC4" s="38" t="s">
        <v>79</v>
      </c>
      <c r="DD4" s="36" t="s">
        <v>80</v>
      </c>
      <c r="DE4" s="39"/>
      <c r="DF4" s="39"/>
      <c r="DG4" s="39"/>
      <c r="DH4" s="39"/>
      <c r="DI4" s="33" t="s">
        <v>3</v>
      </c>
      <c r="DJ4" s="40" t="s">
        <v>81</v>
      </c>
      <c r="DK4" s="41" t="s">
        <v>82</v>
      </c>
      <c r="DL4" s="37"/>
      <c r="DM4" s="37"/>
      <c r="DN4" s="37"/>
      <c r="DO4" s="37"/>
      <c r="DP4" s="33" t="s">
        <v>3</v>
      </c>
      <c r="DQ4" s="34" t="s">
        <v>83</v>
      </c>
      <c r="DR4" s="35" t="s">
        <v>84</v>
      </c>
      <c r="DS4" s="34" t="s">
        <v>85</v>
      </c>
      <c r="DT4" s="35" t="s">
        <v>86</v>
      </c>
      <c r="DU4" s="34" t="s">
        <v>87</v>
      </c>
      <c r="DV4" s="35" t="s">
        <v>88</v>
      </c>
      <c r="DW4" s="34" t="s">
        <v>89</v>
      </c>
      <c r="DX4" s="35" t="s">
        <v>90</v>
      </c>
      <c r="DY4" s="34" t="s">
        <v>91</v>
      </c>
      <c r="DZ4" s="36" t="s">
        <v>92</v>
      </c>
      <c r="EA4" s="37"/>
      <c r="EB4" s="37"/>
      <c r="EC4" s="37"/>
      <c r="ED4" s="37"/>
      <c r="EE4" s="33" t="s">
        <v>3</v>
      </c>
      <c r="EF4" s="34" t="s">
        <v>93</v>
      </c>
      <c r="EG4" s="35" t="s">
        <v>94</v>
      </c>
      <c r="EH4" s="34" t="s">
        <v>95</v>
      </c>
      <c r="EI4" s="35" t="s">
        <v>96</v>
      </c>
      <c r="EJ4" s="34" t="s">
        <v>97</v>
      </c>
      <c r="EK4" s="35" t="s">
        <v>98</v>
      </c>
      <c r="EL4" s="34" t="s">
        <v>99</v>
      </c>
      <c r="EM4" s="35" t="s">
        <v>100</v>
      </c>
      <c r="EN4" s="34" t="s">
        <v>101</v>
      </c>
      <c r="EO4" s="35" t="s">
        <v>102</v>
      </c>
      <c r="EP4" s="34" t="s">
        <v>103</v>
      </c>
      <c r="EQ4" s="35" t="s">
        <v>104</v>
      </c>
      <c r="ER4" s="34" t="s">
        <v>105</v>
      </c>
      <c r="ES4" s="35" t="s">
        <v>106</v>
      </c>
      <c r="ET4" s="34" t="s">
        <v>107</v>
      </c>
      <c r="EU4" s="36" t="s">
        <v>108</v>
      </c>
      <c r="EV4" s="37"/>
      <c r="EW4" s="37"/>
      <c r="EX4" s="37"/>
      <c r="EY4" s="37"/>
      <c r="EZ4" s="33" t="s">
        <v>3</v>
      </c>
      <c r="FA4" s="34" t="s">
        <v>109</v>
      </c>
      <c r="FB4" s="35" t="s">
        <v>110</v>
      </c>
      <c r="FC4" s="34" t="s">
        <v>111</v>
      </c>
      <c r="FD4" s="35" t="s">
        <v>112</v>
      </c>
      <c r="FE4" s="34" t="s">
        <v>113</v>
      </c>
      <c r="FF4" s="35" t="s">
        <v>114</v>
      </c>
      <c r="FG4" s="34" t="s">
        <v>115</v>
      </c>
      <c r="FH4" s="35" t="s">
        <v>116</v>
      </c>
      <c r="FI4" s="34" t="s">
        <v>117</v>
      </c>
      <c r="FJ4" s="35" t="s">
        <v>118</v>
      </c>
      <c r="FK4" s="34" t="s">
        <v>119</v>
      </c>
      <c r="FL4" s="35" t="s">
        <v>120</v>
      </c>
      <c r="FM4" s="34" t="s">
        <v>121</v>
      </c>
      <c r="FN4" s="35" t="s">
        <v>122</v>
      </c>
      <c r="FO4" s="37"/>
      <c r="FP4" s="37"/>
      <c r="FQ4" s="37"/>
      <c r="FR4" s="37"/>
      <c r="FS4" s="33" t="s">
        <v>3</v>
      </c>
      <c r="FT4" s="42" t="s">
        <v>123</v>
      </c>
    </row>
    <row r="5" spans="1:179" ht="18" customHeight="1" x14ac:dyDescent="0.3">
      <c r="A5" s="43" t="s">
        <v>124</v>
      </c>
      <c r="B5" s="44">
        <v>38.835599999999999</v>
      </c>
      <c r="C5" s="45">
        <v>47.493360000000003</v>
      </c>
      <c r="D5" s="44">
        <v>995.4827160000001</v>
      </c>
      <c r="E5" s="45">
        <v>53.960039999999999</v>
      </c>
      <c r="F5" s="44">
        <v>39.219120000000004</v>
      </c>
      <c r="G5" s="45">
        <v>60.426720000000003</v>
      </c>
      <c r="H5" s="44">
        <v>101.38235999999999</v>
      </c>
      <c r="I5" s="45">
        <v>152.4606</v>
      </c>
      <c r="J5" s="44">
        <v>58.882307999999995</v>
      </c>
      <c r="K5" s="45">
        <v>263.821392</v>
      </c>
      <c r="L5" s="44">
        <v>28.0578</v>
      </c>
      <c r="M5" s="45">
        <v>40.560047999999995</v>
      </c>
      <c r="N5" s="44">
        <v>5.1733439999999993</v>
      </c>
      <c r="O5" s="46">
        <f t="shared" ref="O5:O48" si="0">SUBTOTAL(9,B5:N5)</f>
        <v>1885.755408</v>
      </c>
      <c r="P5" s="11"/>
      <c r="Q5" s="11"/>
      <c r="R5" s="47"/>
      <c r="S5" s="11"/>
      <c r="T5" s="43" t="s">
        <v>124</v>
      </c>
      <c r="U5" s="44">
        <v>33.860051999999996</v>
      </c>
      <c r="V5" s="45">
        <v>23.746680000000001</v>
      </c>
      <c r="W5" s="44">
        <v>14.244456</v>
      </c>
      <c r="X5" s="45">
        <v>49.631159999999994</v>
      </c>
      <c r="Y5" s="44">
        <v>34.524479999999997</v>
      </c>
      <c r="Z5" s="45">
        <v>823.15990199999999</v>
      </c>
      <c r="AA5" s="44">
        <v>30.213360000000002</v>
      </c>
      <c r="AB5" s="45">
        <v>84.643920000000008</v>
      </c>
      <c r="AC5" s="44">
        <v>117.11794799999998</v>
      </c>
      <c r="AD5" s="45">
        <v>456.324276</v>
      </c>
      <c r="AE5" s="44">
        <v>48.104508000000003</v>
      </c>
      <c r="AF5" s="45">
        <v>115.01955599999999</v>
      </c>
      <c r="AG5" s="44">
        <v>114.623964</v>
      </c>
      <c r="AH5" s="45">
        <v>58.253399999999999</v>
      </c>
      <c r="AI5" s="44">
        <v>56.097839999999991</v>
      </c>
      <c r="AJ5" s="45">
        <v>50.673419999999993</v>
      </c>
      <c r="AK5" s="44">
        <v>21.573360000000001</v>
      </c>
      <c r="AL5" s="46">
        <f t="shared" ref="AL5:AL48" si="1">SUBTOTAL(9,U5:AK5)</f>
        <v>2131.8122819999999</v>
      </c>
      <c r="AM5" s="11"/>
      <c r="AN5" s="11"/>
      <c r="AO5" s="47"/>
      <c r="AP5" s="11"/>
      <c r="AQ5" s="43" t="s">
        <v>124</v>
      </c>
      <c r="AR5" s="44">
        <v>84.191159999999996</v>
      </c>
      <c r="AS5" s="45">
        <v>90.640079999999983</v>
      </c>
      <c r="AT5" s="44">
        <v>65.617823999999985</v>
      </c>
      <c r="AU5" s="45">
        <v>34.326684</v>
      </c>
      <c r="AV5" s="44">
        <v>88.848851999999994</v>
      </c>
      <c r="AW5" s="45">
        <v>34.326684</v>
      </c>
      <c r="AX5" s="44">
        <v>91.364519999999999</v>
      </c>
      <c r="AY5" s="46">
        <f t="shared" ref="AY5:AY48" si="2">SUBTOTAL(9,AR5:AX5)</f>
        <v>489.31580399999996</v>
      </c>
      <c r="AZ5" s="11"/>
      <c r="BA5" s="11"/>
      <c r="BB5" s="47"/>
      <c r="BC5" s="11"/>
      <c r="BD5" s="43" t="s">
        <v>124</v>
      </c>
      <c r="BE5" s="45">
        <v>22.453344000000001</v>
      </c>
      <c r="BF5" s="44">
        <v>62.534688000000003</v>
      </c>
      <c r="BG5" s="45">
        <v>17.046683999999999</v>
      </c>
      <c r="BH5" s="44">
        <v>167.68237199999999</v>
      </c>
      <c r="BI5" s="45">
        <v>122.542368</v>
      </c>
      <c r="BJ5" s="44">
        <v>31.937808</v>
      </c>
      <c r="BK5" s="45">
        <v>39.931139999999999</v>
      </c>
      <c r="BL5" s="44">
        <v>65.208359999999999</v>
      </c>
      <c r="BM5" s="45">
        <v>17.046683999999999</v>
      </c>
      <c r="BN5" s="44">
        <v>85.700051999999999</v>
      </c>
      <c r="BO5" s="45">
        <v>81.608375999999993</v>
      </c>
      <c r="BP5" s="44">
        <v>23.746680000000001</v>
      </c>
      <c r="BQ5" s="45">
        <v>27.626688000000001</v>
      </c>
      <c r="BR5" s="44">
        <v>40.57780799999999</v>
      </c>
      <c r="BS5" s="46">
        <f t="shared" ref="BS5:BS48" si="3">SUBTOTAL(9,BE5:BR5)</f>
        <v>805.64305200000013</v>
      </c>
      <c r="BT5" s="11"/>
      <c r="BU5" s="11"/>
      <c r="BV5" s="47"/>
      <c r="BW5" s="11"/>
      <c r="BX5" s="43" t="s">
        <v>124</v>
      </c>
      <c r="BY5" s="45">
        <v>23.746680000000001</v>
      </c>
      <c r="BZ5" s="44">
        <v>105.390576</v>
      </c>
      <c r="CA5" s="45">
        <v>154.88145599999999</v>
      </c>
      <c r="CB5" s="44">
        <v>58.720031999999989</v>
      </c>
      <c r="CC5" s="45">
        <v>34.542239999999993</v>
      </c>
      <c r="CD5" s="44">
        <v>116.57783999999998</v>
      </c>
      <c r="CE5" s="46">
        <f t="shared" ref="CE5:CE48" si="4">SUBTOTAL(9,BY5:CD5)</f>
        <v>493.85882399999997</v>
      </c>
      <c r="CF5" s="11"/>
      <c r="CG5" s="11"/>
      <c r="CH5" s="47"/>
      <c r="CI5" s="11"/>
      <c r="CJ5" s="43" t="s">
        <v>124</v>
      </c>
      <c r="CK5" s="45">
        <v>124.363392</v>
      </c>
      <c r="CL5" s="44">
        <v>84.58675199999999</v>
      </c>
      <c r="CM5" s="45">
        <v>23.746680000000001</v>
      </c>
      <c r="CN5" s="44">
        <v>355.33187999999996</v>
      </c>
      <c r="CO5" s="45">
        <v>62.582279999999997</v>
      </c>
      <c r="CP5" s="44">
        <v>78.159480000000002</v>
      </c>
      <c r="CQ5" s="45">
        <v>169.27008000000001</v>
      </c>
      <c r="CR5" s="44">
        <v>158.48569200000003</v>
      </c>
      <c r="CS5" s="46">
        <f t="shared" ref="CS5:CS48" si="5">SUBTOTAL(9,CK5:CR5)</f>
        <v>1056.5262359999999</v>
      </c>
      <c r="CT5" s="11"/>
      <c r="CU5" s="11"/>
      <c r="CV5" s="47"/>
      <c r="CW5" s="11"/>
      <c r="CX5" s="43" t="s">
        <v>124</v>
      </c>
      <c r="CY5" s="44">
        <v>41.374679999999998</v>
      </c>
      <c r="CZ5" s="45">
        <v>91.071191999999996</v>
      </c>
      <c r="DA5" s="44">
        <v>66.031176000000002</v>
      </c>
      <c r="DB5" s="45">
        <v>209.56483199999997</v>
      </c>
      <c r="DC5" s="44">
        <v>32.386679999999998</v>
      </c>
      <c r="DD5" s="46">
        <f t="shared" ref="DD5:DD48" si="6">SUBTOTAL(9,CY5:DC5)</f>
        <v>440.42856</v>
      </c>
      <c r="DE5" s="48"/>
      <c r="DF5" s="48"/>
      <c r="DG5" s="47"/>
      <c r="DH5" s="48"/>
      <c r="DI5" s="43" t="s">
        <v>124</v>
      </c>
      <c r="DJ5" s="49">
        <v>585.94876799999997</v>
      </c>
      <c r="DK5" s="46">
        <f t="shared" ref="DK5:DK48" si="7">SUBTOTAL(9,DJ5:DJ5)</f>
        <v>585.94876799999997</v>
      </c>
      <c r="DL5" s="11"/>
      <c r="DM5" s="11"/>
      <c r="DN5" s="47"/>
      <c r="DO5" s="11"/>
      <c r="DP5" s="43" t="s">
        <v>124</v>
      </c>
      <c r="DQ5" s="44">
        <v>189.134952</v>
      </c>
      <c r="DR5" s="45">
        <v>306.50945999999999</v>
      </c>
      <c r="DS5" s="44">
        <v>136.509456</v>
      </c>
      <c r="DT5" s="45">
        <v>16.597811999999998</v>
      </c>
      <c r="DU5" s="44">
        <v>26.086716000000003</v>
      </c>
      <c r="DV5" s="45">
        <v>22.637820000000001</v>
      </c>
      <c r="DW5" s="44">
        <v>194.01496800000001</v>
      </c>
      <c r="DX5" s="45">
        <v>63.654719999999998</v>
      </c>
      <c r="DY5" s="44">
        <v>99.772248000000005</v>
      </c>
      <c r="DZ5" s="46">
        <f t="shared" ref="DZ5:DZ48" si="8">SUBTOTAL(9,DQ5:DY5)</f>
        <v>1054.918152</v>
      </c>
      <c r="EA5" s="11"/>
      <c r="EB5" s="11"/>
      <c r="EC5" s="47"/>
      <c r="ED5" s="11"/>
      <c r="EE5" s="43" t="s">
        <v>124</v>
      </c>
      <c r="EF5" s="44">
        <v>321.24843599999997</v>
      </c>
      <c r="EG5" s="45">
        <v>19.4178</v>
      </c>
      <c r="EH5" s="44">
        <v>45.302279999999996</v>
      </c>
      <c r="EI5" s="45">
        <v>60.408959999999993</v>
      </c>
      <c r="EJ5" s="44">
        <v>27.626688000000001</v>
      </c>
      <c r="EK5" s="45">
        <v>24.160031999999998</v>
      </c>
      <c r="EL5" s="44">
        <v>64.720079999999996</v>
      </c>
      <c r="EM5" s="45">
        <v>62.564519999999987</v>
      </c>
      <c r="EN5" s="44">
        <v>21.573360000000001</v>
      </c>
      <c r="EO5" s="45">
        <v>65.208359999999999</v>
      </c>
      <c r="EP5" s="44">
        <v>78.019199999999998</v>
      </c>
      <c r="EQ5" s="45">
        <v>19.400039999999997</v>
      </c>
      <c r="ER5" s="44">
        <v>1257.7334819999999</v>
      </c>
      <c r="ES5" s="45">
        <v>43.146720000000002</v>
      </c>
      <c r="ET5" s="44">
        <v>51.768959999999993</v>
      </c>
      <c r="EU5" s="46">
        <f t="shared" ref="EU5:EU48" si="9">SUBTOTAL(9,EF5:ET5)</f>
        <v>2162.298918</v>
      </c>
      <c r="EV5" s="11"/>
      <c r="EW5" s="11"/>
      <c r="EX5" s="47"/>
      <c r="EY5" s="11"/>
      <c r="EZ5" s="43" t="s">
        <v>124</v>
      </c>
      <c r="FA5" s="44">
        <v>25.884479999999996</v>
      </c>
      <c r="FB5" s="45">
        <v>40.991159999999994</v>
      </c>
      <c r="FC5" s="44">
        <v>17.244479999999996</v>
      </c>
      <c r="FD5" s="45">
        <v>75.986159999999998</v>
      </c>
      <c r="FE5" s="44">
        <v>208.66319999999999</v>
      </c>
      <c r="FF5" s="45">
        <v>72.321708000000001</v>
      </c>
      <c r="FG5" s="44">
        <v>159.52885199999997</v>
      </c>
      <c r="FH5" s="45">
        <v>153.48246</v>
      </c>
      <c r="FI5" s="44">
        <v>120.956052</v>
      </c>
      <c r="FJ5" s="45">
        <v>15.520031999999997</v>
      </c>
      <c r="FK5" s="44">
        <v>76.360103999999978</v>
      </c>
      <c r="FL5" s="45">
        <v>67.363920000000007</v>
      </c>
      <c r="FM5" s="44">
        <v>25.884479999999996</v>
      </c>
      <c r="FN5" s="45">
        <v>594.97507200000007</v>
      </c>
      <c r="FO5" s="11"/>
      <c r="FP5" s="11"/>
      <c r="FQ5" s="11"/>
      <c r="FR5" s="11"/>
      <c r="FS5" s="50" t="s">
        <v>124</v>
      </c>
      <c r="FT5" s="51">
        <f>+FN53+EU5+DZ5+DK5+DD5+CS5+CE5+BS5+AY5+AL5+O5</f>
        <v>16409.800968</v>
      </c>
      <c r="FW5" s="3"/>
    </row>
    <row r="6" spans="1:179" ht="18" customHeight="1" x14ac:dyDescent="0.3">
      <c r="A6" s="43" t="s">
        <v>125</v>
      </c>
      <c r="B6" s="44">
        <v>0</v>
      </c>
      <c r="C6" s="45">
        <v>0</v>
      </c>
      <c r="D6" s="44">
        <v>0</v>
      </c>
      <c r="E6" s="45">
        <v>0</v>
      </c>
      <c r="F6" s="44">
        <v>0</v>
      </c>
      <c r="G6" s="45">
        <v>0</v>
      </c>
      <c r="H6" s="44">
        <v>0</v>
      </c>
      <c r="I6" s="45">
        <v>0</v>
      </c>
      <c r="J6" s="44">
        <v>0</v>
      </c>
      <c r="K6" s="45">
        <v>0</v>
      </c>
      <c r="L6" s="44">
        <v>0</v>
      </c>
      <c r="M6" s="45">
        <v>0</v>
      </c>
      <c r="N6" s="44">
        <v>0</v>
      </c>
      <c r="O6" s="46">
        <f t="shared" si="0"/>
        <v>0</v>
      </c>
      <c r="P6" s="11"/>
      <c r="Q6" s="11"/>
      <c r="R6" s="47"/>
      <c r="S6" s="11"/>
      <c r="T6" s="43" t="s">
        <v>125</v>
      </c>
      <c r="U6" s="44">
        <v>0</v>
      </c>
      <c r="V6" s="45">
        <v>0</v>
      </c>
      <c r="W6" s="44">
        <v>0</v>
      </c>
      <c r="X6" s="45">
        <v>0</v>
      </c>
      <c r="Y6" s="44">
        <v>0</v>
      </c>
      <c r="Z6" s="45">
        <v>0</v>
      </c>
      <c r="AA6" s="44">
        <v>0</v>
      </c>
      <c r="AB6" s="45">
        <v>0</v>
      </c>
      <c r="AC6" s="44">
        <v>0</v>
      </c>
      <c r="AD6" s="45">
        <v>0</v>
      </c>
      <c r="AE6" s="44">
        <v>0</v>
      </c>
      <c r="AF6" s="45">
        <v>0</v>
      </c>
      <c r="AG6" s="44">
        <v>0</v>
      </c>
      <c r="AH6" s="45">
        <v>0</v>
      </c>
      <c r="AI6" s="44">
        <v>0</v>
      </c>
      <c r="AJ6" s="45">
        <v>0</v>
      </c>
      <c r="AK6" s="44">
        <v>0</v>
      </c>
      <c r="AL6" s="46">
        <f t="shared" si="1"/>
        <v>0</v>
      </c>
      <c r="AM6" s="11"/>
      <c r="AN6" s="11"/>
      <c r="AO6" s="47"/>
      <c r="AP6" s="11"/>
      <c r="AQ6" s="43" t="s">
        <v>125</v>
      </c>
      <c r="AR6" s="44">
        <v>0</v>
      </c>
      <c r="AS6" s="45">
        <v>0</v>
      </c>
      <c r="AT6" s="44">
        <v>0</v>
      </c>
      <c r="AU6" s="45">
        <v>0</v>
      </c>
      <c r="AV6" s="44">
        <v>0</v>
      </c>
      <c r="AW6" s="45">
        <v>0</v>
      </c>
      <c r="AX6" s="44">
        <v>0</v>
      </c>
      <c r="AY6" s="46">
        <f t="shared" si="2"/>
        <v>0</v>
      </c>
      <c r="AZ6" s="11"/>
      <c r="BA6" s="11"/>
      <c r="BB6" s="47"/>
      <c r="BC6" s="11"/>
      <c r="BD6" s="43" t="s">
        <v>125</v>
      </c>
      <c r="BE6" s="45">
        <v>0</v>
      </c>
      <c r="BF6" s="44">
        <v>0</v>
      </c>
      <c r="BG6" s="45">
        <v>0</v>
      </c>
      <c r="BH6" s="44">
        <v>0</v>
      </c>
      <c r="BI6" s="45">
        <v>0</v>
      </c>
      <c r="BJ6" s="44">
        <v>0</v>
      </c>
      <c r="BK6" s="45">
        <v>0</v>
      </c>
      <c r="BL6" s="44">
        <v>0</v>
      </c>
      <c r="BM6" s="45">
        <v>0</v>
      </c>
      <c r="BN6" s="44">
        <v>0</v>
      </c>
      <c r="BO6" s="45">
        <v>0</v>
      </c>
      <c r="BP6" s="44">
        <v>0</v>
      </c>
      <c r="BQ6" s="45">
        <v>0</v>
      </c>
      <c r="BR6" s="44">
        <v>0</v>
      </c>
      <c r="BS6" s="46">
        <f t="shared" si="3"/>
        <v>0</v>
      </c>
      <c r="BT6" s="11"/>
      <c r="BU6" s="11"/>
      <c r="BV6" s="47"/>
      <c r="BW6" s="11"/>
      <c r="BX6" s="43" t="s">
        <v>125</v>
      </c>
      <c r="BY6" s="45">
        <v>0</v>
      </c>
      <c r="BZ6" s="44">
        <v>0</v>
      </c>
      <c r="CA6" s="45">
        <v>0</v>
      </c>
      <c r="CB6" s="44">
        <v>0</v>
      </c>
      <c r="CC6" s="45">
        <v>0</v>
      </c>
      <c r="CD6" s="44">
        <v>0</v>
      </c>
      <c r="CE6" s="46">
        <f t="shared" si="4"/>
        <v>0</v>
      </c>
      <c r="CF6" s="11"/>
      <c r="CG6" s="11"/>
      <c r="CH6" s="47"/>
      <c r="CI6" s="11"/>
      <c r="CJ6" s="43" t="s">
        <v>125</v>
      </c>
      <c r="CK6" s="45">
        <v>0</v>
      </c>
      <c r="CL6" s="44">
        <v>0</v>
      </c>
      <c r="CM6" s="45">
        <v>0</v>
      </c>
      <c r="CN6" s="44">
        <v>0</v>
      </c>
      <c r="CO6" s="45">
        <v>0</v>
      </c>
      <c r="CP6" s="44">
        <v>0</v>
      </c>
      <c r="CQ6" s="45">
        <v>0</v>
      </c>
      <c r="CR6" s="44">
        <v>0</v>
      </c>
      <c r="CS6" s="46">
        <f t="shared" si="5"/>
        <v>0</v>
      </c>
      <c r="CT6" s="11"/>
      <c r="CU6" s="11"/>
      <c r="CV6" s="47"/>
      <c r="CW6" s="11"/>
      <c r="CX6" s="43" t="s">
        <v>125</v>
      </c>
      <c r="CY6" s="44">
        <v>0</v>
      </c>
      <c r="CZ6" s="45">
        <v>0</v>
      </c>
      <c r="DA6" s="44">
        <v>0</v>
      </c>
      <c r="DB6" s="45">
        <v>0</v>
      </c>
      <c r="DC6" s="44">
        <v>0</v>
      </c>
      <c r="DD6" s="46">
        <f t="shared" si="6"/>
        <v>0</v>
      </c>
      <c r="DE6" s="48"/>
      <c r="DF6" s="48"/>
      <c r="DG6" s="47"/>
      <c r="DH6" s="48"/>
      <c r="DI6" s="43" t="s">
        <v>125</v>
      </c>
      <c r="DJ6" s="49">
        <v>0</v>
      </c>
      <c r="DK6" s="46">
        <f t="shared" si="7"/>
        <v>0</v>
      </c>
      <c r="DL6" s="11"/>
      <c r="DM6" s="11"/>
      <c r="DN6" s="47"/>
      <c r="DO6" s="11"/>
      <c r="DP6" s="43" t="s">
        <v>125</v>
      </c>
      <c r="DQ6" s="44">
        <v>0</v>
      </c>
      <c r="DR6" s="45">
        <v>0</v>
      </c>
      <c r="DS6" s="44">
        <v>0</v>
      </c>
      <c r="DT6" s="45">
        <v>0</v>
      </c>
      <c r="DU6" s="44">
        <v>0</v>
      </c>
      <c r="DV6" s="45">
        <v>0</v>
      </c>
      <c r="DW6" s="44">
        <v>0</v>
      </c>
      <c r="DX6" s="45">
        <v>0</v>
      </c>
      <c r="DY6" s="44">
        <v>0</v>
      </c>
      <c r="DZ6" s="46">
        <f t="shared" si="8"/>
        <v>0</v>
      </c>
      <c r="EA6" s="11"/>
      <c r="EB6" s="11"/>
      <c r="EC6" s="47"/>
      <c r="ED6" s="11"/>
      <c r="EE6" s="43" t="s">
        <v>125</v>
      </c>
      <c r="EF6" s="44">
        <v>0</v>
      </c>
      <c r="EG6" s="45">
        <v>0</v>
      </c>
      <c r="EH6" s="44">
        <v>0</v>
      </c>
      <c r="EI6" s="45">
        <v>0</v>
      </c>
      <c r="EJ6" s="44">
        <v>0</v>
      </c>
      <c r="EK6" s="45">
        <v>0</v>
      </c>
      <c r="EL6" s="44">
        <v>0</v>
      </c>
      <c r="EM6" s="45">
        <v>0</v>
      </c>
      <c r="EN6" s="44">
        <v>0</v>
      </c>
      <c r="EO6" s="45">
        <v>0</v>
      </c>
      <c r="EP6" s="44">
        <v>0</v>
      </c>
      <c r="EQ6" s="45">
        <v>0</v>
      </c>
      <c r="ER6" s="44">
        <v>0</v>
      </c>
      <c r="ES6" s="45">
        <v>0</v>
      </c>
      <c r="ET6" s="44">
        <v>0</v>
      </c>
      <c r="EU6" s="46">
        <f t="shared" si="9"/>
        <v>0</v>
      </c>
      <c r="EV6" s="11"/>
      <c r="EW6" s="11"/>
      <c r="EX6" s="47"/>
      <c r="EY6" s="11"/>
      <c r="EZ6" s="43" t="s">
        <v>125</v>
      </c>
      <c r="FA6" s="44">
        <v>0</v>
      </c>
      <c r="FB6" s="45">
        <v>0</v>
      </c>
      <c r="FC6" s="44">
        <v>0</v>
      </c>
      <c r="FD6" s="45">
        <v>0</v>
      </c>
      <c r="FE6" s="44">
        <v>0</v>
      </c>
      <c r="FF6" s="45">
        <v>0</v>
      </c>
      <c r="FG6" s="44">
        <v>0</v>
      </c>
      <c r="FH6" s="45">
        <v>0</v>
      </c>
      <c r="FI6" s="44">
        <v>0</v>
      </c>
      <c r="FJ6" s="45">
        <v>0</v>
      </c>
      <c r="FK6" s="44">
        <v>0</v>
      </c>
      <c r="FL6" s="45">
        <v>0</v>
      </c>
      <c r="FM6" s="44">
        <v>0</v>
      </c>
      <c r="FN6" s="45">
        <v>0</v>
      </c>
      <c r="FO6" s="11"/>
      <c r="FP6" s="11"/>
      <c r="FQ6" s="11"/>
      <c r="FR6" s="11"/>
      <c r="FS6" s="50" t="s">
        <v>125</v>
      </c>
      <c r="FT6" s="51">
        <f t="shared" ref="FT6:FT48" si="10">+FN54+EU6+DZ6+DK6+DD6+CS6+CE6+BS6+AY6+AL6+O6</f>
        <v>0</v>
      </c>
      <c r="FW6" s="3"/>
    </row>
    <row r="7" spans="1:179" ht="18" customHeight="1" x14ac:dyDescent="0.3">
      <c r="A7" s="43" t="s">
        <v>126</v>
      </c>
      <c r="B7" s="44">
        <v>6.6659999999999995</v>
      </c>
      <c r="C7" s="45">
        <v>3.9996</v>
      </c>
      <c r="D7" s="44">
        <v>198.31019571428567</v>
      </c>
      <c r="E7" s="45">
        <v>5.9993999999999996</v>
      </c>
      <c r="F7" s="44">
        <v>1.3331999999999999</v>
      </c>
      <c r="G7" s="45">
        <v>7.9992000000000001</v>
      </c>
      <c r="H7" s="44">
        <v>20.6646</v>
      </c>
      <c r="I7" s="45">
        <v>6.6660000000000004</v>
      </c>
      <c r="J7" s="44">
        <v>12.865379999999998</v>
      </c>
      <c r="K7" s="45">
        <v>8.7991200000000003</v>
      </c>
      <c r="L7" s="44">
        <v>3.3329999999999997</v>
      </c>
      <c r="M7" s="45">
        <v>7.1992799999999999</v>
      </c>
      <c r="N7" s="44">
        <v>1.5998399999999999</v>
      </c>
      <c r="O7" s="46">
        <f t="shared" si="0"/>
        <v>285.43481571428572</v>
      </c>
      <c r="P7" s="11"/>
      <c r="Q7" s="11"/>
      <c r="R7" s="47"/>
      <c r="S7" s="11"/>
      <c r="T7" s="43" t="s">
        <v>126</v>
      </c>
      <c r="U7" s="44">
        <v>7.79922</v>
      </c>
      <c r="V7" s="45">
        <v>1.9998</v>
      </c>
      <c r="W7" s="44">
        <v>1.7331599999999998</v>
      </c>
      <c r="X7" s="45">
        <v>7.3325999999999993</v>
      </c>
      <c r="Y7" s="44">
        <v>5.3327999999999998</v>
      </c>
      <c r="Z7" s="45">
        <v>202.23499428571427</v>
      </c>
      <c r="AA7" s="44">
        <v>3.9995999999999996</v>
      </c>
      <c r="AB7" s="45">
        <v>4.6661999999999999</v>
      </c>
      <c r="AC7" s="44">
        <v>25.53078</v>
      </c>
      <c r="AD7" s="45">
        <v>41.395859999999999</v>
      </c>
      <c r="AE7" s="44">
        <v>9.5323799999999999</v>
      </c>
      <c r="AF7" s="45">
        <v>16.731659999999998</v>
      </c>
      <c r="AG7" s="44">
        <v>11.26554</v>
      </c>
      <c r="AH7" s="45">
        <v>9.9989999999999988</v>
      </c>
      <c r="AI7" s="44">
        <v>9.3323999999999998</v>
      </c>
      <c r="AJ7" s="45">
        <v>12.998699999999999</v>
      </c>
      <c r="AK7" s="44">
        <v>3.9996</v>
      </c>
      <c r="AL7" s="46">
        <f t="shared" si="1"/>
        <v>375.88429428571425</v>
      </c>
      <c r="AM7" s="11"/>
      <c r="AN7" s="11"/>
      <c r="AO7" s="47"/>
      <c r="AP7" s="11"/>
      <c r="AQ7" s="43" t="s">
        <v>126</v>
      </c>
      <c r="AR7" s="44">
        <v>7.3325999999999993</v>
      </c>
      <c r="AS7" s="45">
        <v>11.998799999999999</v>
      </c>
      <c r="AT7" s="44">
        <v>6.9326399999999992</v>
      </c>
      <c r="AU7" s="45">
        <v>2.5997399999999997</v>
      </c>
      <c r="AV7" s="44">
        <v>6.9992999999999999</v>
      </c>
      <c r="AW7" s="45">
        <v>2.5997399999999997</v>
      </c>
      <c r="AX7" s="44">
        <v>4.6661999999999999</v>
      </c>
      <c r="AY7" s="46">
        <f t="shared" si="2"/>
        <v>43.129019999999997</v>
      </c>
      <c r="AZ7" s="11"/>
      <c r="BA7" s="11"/>
      <c r="BB7" s="47"/>
      <c r="BC7" s="11"/>
      <c r="BD7" s="43" t="s">
        <v>126</v>
      </c>
      <c r="BE7" s="45">
        <v>1.5998399999999999</v>
      </c>
      <c r="BF7" s="44">
        <v>3.1996799999999999</v>
      </c>
      <c r="BG7" s="45">
        <v>2.5997399999999997</v>
      </c>
      <c r="BH7" s="44">
        <v>22.464419999999997</v>
      </c>
      <c r="BI7" s="45">
        <v>21.86448</v>
      </c>
      <c r="BJ7" s="44">
        <v>4.5328799999999996</v>
      </c>
      <c r="BK7" s="45">
        <v>4.3328999999999995</v>
      </c>
      <c r="BL7" s="44">
        <v>3.9995999999999996</v>
      </c>
      <c r="BM7" s="45">
        <v>2.5997399999999997</v>
      </c>
      <c r="BN7" s="44">
        <v>7.79922</v>
      </c>
      <c r="BO7" s="45">
        <v>6.3993599999999997</v>
      </c>
      <c r="BP7" s="44">
        <v>1.9998</v>
      </c>
      <c r="BQ7" s="45">
        <v>3.1996799999999999</v>
      </c>
      <c r="BR7" s="44">
        <v>4.5328799999999996</v>
      </c>
      <c r="BS7" s="46">
        <f t="shared" si="3"/>
        <v>91.124219999999994</v>
      </c>
      <c r="BT7" s="11"/>
      <c r="BU7" s="11"/>
      <c r="BV7" s="47"/>
      <c r="BW7" s="11"/>
      <c r="BX7" s="43" t="s">
        <v>126</v>
      </c>
      <c r="BY7" s="45">
        <v>1.9998</v>
      </c>
      <c r="BZ7" s="44">
        <v>3.0663599999999995</v>
      </c>
      <c r="CA7" s="45">
        <v>18.398159999999997</v>
      </c>
      <c r="CB7" s="44">
        <v>4.7995199999999993</v>
      </c>
      <c r="CC7" s="45">
        <v>2.6663999999999999</v>
      </c>
      <c r="CD7" s="44">
        <v>9.3323999999999998</v>
      </c>
      <c r="CE7" s="46">
        <f t="shared" si="4"/>
        <v>40.26263999999999</v>
      </c>
      <c r="CF7" s="11"/>
      <c r="CG7" s="11"/>
      <c r="CH7" s="47"/>
      <c r="CI7" s="11"/>
      <c r="CJ7" s="43" t="s">
        <v>126</v>
      </c>
      <c r="CK7" s="45">
        <v>8.7991200000000003</v>
      </c>
      <c r="CL7" s="44">
        <v>12.798719999999999</v>
      </c>
      <c r="CM7" s="45">
        <v>1.9998</v>
      </c>
      <c r="CN7" s="44">
        <v>31.9968</v>
      </c>
      <c r="CO7" s="45">
        <v>8.6657999999999991</v>
      </c>
      <c r="CP7" s="44">
        <v>5.3327999999999998</v>
      </c>
      <c r="CQ7" s="45">
        <v>11.998799999999999</v>
      </c>
      <c r="CR7" s="44">
        <v>8.7991199999999985</v>
      </c>
      <c r="CS7" s="46">
        <f t="shared" si="5"/>
        <v>90.390960000000007</v>
      </c>
      <c r="CT7" s="11"/>
      <c r="CU7" s="11"/>
      <c r="CV7" s="47"/>
      <c r="CW7" s="11"/>
      <c r="CX7" s="43" t="s">
        <v>126</v>
      </c>
      <c r="CY7" s="44">
        <v>1.9998</v>
      </c>
      <c r="CZ7" s="45">
        <v>12.13212</v>
      </c>
      <c r="DA7" s="44">
        <v>9.7323599999999999</v>
      </c>
      <c r="DB7" s="45">
        <v>8.1325199999999995</v>
      </c>
      <c r="DC7" s="44">
        <v>1.9998</v>
      </c>
      <c r="DD7" s="46">
        <f t="shared" si="6"/>
        <v>33.996600000000001</v>
      </c>
      <c r="DE7" s="48"/>
      <c r="DF7" s="48"/>
      <c r="DG7" s="47"/>
      <c r="DH7" s="48"/>
      <c r="DI7" s="43" t="s">
        <v>126</v>
      </c>
      <c r="DJ7" s="49">
        <v>81.85848</v>
      </c>
      <c r="DK7" s="46">
        <f t="shared" si="7"/>
        <v>81.85848</v>
      </c>
      <c r="DL7" s="11"/>
      <c r="DM7" s="11"/>
      <c r="DN7" s="47"/>
      <c r="DO7" s="11"/>
      <c r="DP7" s="43" t="s">
        <v>126</v>
      </c>
      <c r="DQ7" s="44">
        <v>6.1327199999999999</v>
      </c>
      <c r="DR7" s="45">
        <v>17.331599999999998</v>
      </c>
      <c r="DS7" s="44">
        <v>1.7331599999999998</v>
      </c>
      <c r="DT7" s="45">
        <v>5.1328199999999997</v>
      </c>
      <c r="DU7" s="44">
        <v>2.3997599999999997</v>
      </c>
      <c r="DV7" s="45">
        <v>1.3331999999999999</v>
      </c>
      <c r="DW7" s="44">
        <v>15.19848</v>
      </c>
      <c r="DX7" s="45">
        <v>1.3331999999999999</v>
      </c>
      <c r="DY7" s="44">
        <v>3.8662799999999997</v>
      </c>
      <c r="DZ7" s="46">
        <f t="shared" si="8"/>
        <v>54.461219999999983</v>
      </c>
      <c r="EA7" s="11"/>
      <c r="EB7" s="11"/>
      <c r="EC7" s="47"/>
      <c r="ED7" s="11"/>
      <c r="EE7" s="43" t="s">
        <v>126</v>
      </c>
      <c r="EF7" s="44">
        <v>32.063459999999999</v>
      </c>
      <c r="EG7" s="45">
        <v>3.3329999999999997</v>
      </c>
      <c r="EH7" s="44">
        <v>8.6657999999999991</v>
      </c>
      <c r="EI7" s="45">
        <v>10.6656</v>
      </c>
      <c r="EJ7" s="44">
        <v>3.1996799999999999</v>
      </c>
      <c r="EK7" s="45">
        <v>4.7995199999999993</v>
      </c>
      <c r="EL7" s="44">
        <v>11.998799999999999</v>
      </c>
      <c r="EM7" s="45">
        <v>11.3322</v>
      </c>
      <c r="EN7" s="44">
        <v>3.9996</v>
      </c>
      <c r="EO7" s="45">
        <v>3.9996</v>
      </c>
      <c r="EP7" s="44">
        <v>13.331999999999999</v>
      </c>
      <c r="EQ7" s="45">
        <v>5.9993999999999996</v>
      </c>
      <c r="ER7" s="44">
        <v>254.10084000000001</v>
      </c>
      <c r="ES7" s="45">
        <v>7.9992000000000001</v>
      </c>
      <c r="ET7" s="44">
        <v>10.6656</v>
      </c>
      <c r="EU7" s="46">
        <f t="shared" si="9"/>
        <v>386.15429999999998</v>
      </c>
      <c r="EV7" s="11"/>
      <c r="EW7" s="11"/>
      <c r="EX7" s="47"/>
      <c r="EY7" s="11"/>
      <c r="EZ7" s="43" t="s">
        <v>126</v>
      </c>
      <c r="FA7" s="44">
        <v>5.3327999999999998</v>
      </c>
      <c r="FB7" s="45">
        <v>7.3325999999999993</v>
      </c>
      <c r="FC7" s="44">
        <v>5.3327999999999998</v>
      </c>
      <c r="FD7" s="45">
        <v>7.3325999999999993</v>
      </c>
      <c r="FE7" s="44">
        <v>13.331999999999999</v>
      </c>
      <c r="FF7" s="45">
        <v>6.1993799999999997</v>
      </c>
      <c r="FG7" s="44">
        <v>7.7992199999999992</v>
      </c>
      <c r="FH7" s="45">
        <v>7.3325999999999993</v>
      </c>
      <c r="FI7" s="44">
        <v>7.7992199999999992</v>
      </c>
      <c r="FJ7" s="45">
        <v>4.7995199999999993</v>
      </c>
      <c r="FK7" s="44">
        <v>15.598439999999998</v>
      </c>
      <c r="FL7" s="45">
        <v>4.6661999999999999</v>
      </c>
      <c r="FM7" s="44">
        <v>5.3327999999999998</v>
      </c>
      <c r="FN7" s="45">
        <v>27.463920000000002</v>
      </c>
      <c r="FO7" s="11"/>
      <c r="FP7" s="11"/>
      <c r="FQ7" s="11"/>
      <c r="FR7" s="11"/>
      <c r="FS7" s="50" t="s">
        <v>126</v>
      </c>
      <c r="FT7" s="51">
        <f t="shared" si="10"/>
        <v>2524.6694199999997</v>
      </c>
      <c r="FW7" s="3"/>
    </row>
    <row r="8" spans="1:179" ht="18" customHeight="1" x14ac:dyDescent="0.3">
      <c r="A8" s="43" t="s">
        <v>127</v>
      </c>
      <c r="B8" s="44">
        <v>33.292819999999999</v>
      </c>
      <c r="C8" s="45">
        <v>51.559691999999998</v>
      </c>
      <c r="D8" s="44">
        <v>1121.2101237714287</v>
      </c>
      <c r="E8" s="45">
        <v>54.779538000000002</v>
      </c>
      <c r="F8" s="44">
        <v>45.874563999999992</v>
      </c>
      <c r="G8" s="45">
        <v>57.999383999999999</v>
      </c>
      <c r="H8" s="44">
        <v>78.391741999999994</v>
      </c>
      <c r="I8" s="45">
        <v>174.71281999999999</v>
      </c>
      <c r="J8" s="44">
        <v>43.274342600000004</v>
      </c>
      <c r="K8" s="45">
        <v>310.37532239999996</v>
      </c>
      <c r="L8" s="44">
        <v>27.926409999999997</v>
      </c>
      <c r="M8" s="45">
        <v>34.151445600000002</v>
      </c>
      <c r="N8" s="44">
        <v>2.5758768000000005</v>
      </c>
      <c r="O8" s="46">
        <f t="shared" si="0"/>
        <v>2036.1240811714285</v>
      </c>
      <c r="P8" s="11"/>
      <c r="Q8" s="11"/>
      <c r="R8" s="47"/>
      <c r="S8" s="11"/>
      <c r="T8" s="43" t="s">
        <v>127</v>
      </c>
      <c r="U8" s="44">
        <v>23.837399400000002</v>
      </c>
      <c r="V8" s="45">
        <v>25.779845999999999</v>
      </c>
      <c r="W8" s="44">
        <v>14.0705332</v>
      </c>
      <c r="X8" s="45">
        <v>45.646101999999999</v>
      </c>
      <c r="Y8" s="44">
        <v>31.146256000000001</v>
      </c>
      <c r="Z8" s="45">
        <v>891.64097977142853</v>
      </c>
      <c r="AA8" s="44">
        <v>28.999692</v>
      </c>
      <c r="AB8" s="45">
        <v>96.012973999999986</v>
      </c>
      <c r="AC8" s="44">
        <v>86.226700600000001</v>
      </c>
      <c r="AD8" s="45">
        <v>472.87481219999995</v>
      </c>
      <c r="AE8" s="44">
        <v>37.907932600000002</v>
      </c>
      <c r="AF8" s="45">
        <v>104.15937819999999</v>
      </c>
      <c r="AG8" s="44">
        <v>117.91846580000001</v>
      </c>
      <c r="AH8" s="45">
        <v>49.939229999999995</v>
      </c>
      <c r="AI8" s="44">
        <v>48.865947999999996</v>
      </c>
      <c r="AJ8" s="45">
        <v>32.208998999999999</v>
      </c>
      <c r="AK8" s="44">
        <v>17.719692000000002</v>
      </c>
      <c r="AL8" s="46">
        <f t="shared" si="1"/>
        <v>2124.9549407714285</v>
      </c>
      <c r="AM8" s="11"/>
      <c r="AN8" s="11"/>
      <c r="AO8" s="47"/>
      <c r="AP8" s="11"/>
      <c r="AQ8" s="43" t="s">
        <v>127</v>
      </c>
      <c r="AR8" s="44">
        <v>90.766101999999989</v>
      </c>
      <c r="AS8" s="45">
        <v>86.999075999999988</v>
      </c>
      <c r="AT8" s="44">
        <v>67.562132800000001</v>
      </c>
      <c r="AU8" s="45">
        <v>38.025799799999994</v>
      </c>
      <c r="AV8" s="44">
        <v>91.804870599999987</v>
      </c>
      <c r="AW8" s="45">
        <v>38.025799799999994</v>
      </c>
      <c r="AX8" s="44">
        <v>105.80257399999999</v>
      </c>
      <c r="AY8" s="46">
        <f t="shared" si="2"/>
        <v>518.986355</v>
      </c>
      <c r="AZ8" s="11"/>
      <c r="BA8" s="11"/>
      <c r="BB8" s="47"/>
      <c r="BC8" s="11"/>
      <c r="BD8" s="43" t="s">
        <v>127</v>
      </c>
      <c r="BE8" s="45">
        <v>25.135876799999998</v>
      </c>
      <c r="BF8" s="44">
        <v>71.439753600000003</v>
      </c>
      <c r="BG8" s="45">
        <v>15.465799799999999</v>
      </c>
      <c r="BH8" s="44">
        <v>160.24960340000001</v>
      </c>
      <c r="BI8" s="45">
        <v>102.8836496</v>
      </c>
      <c r="BJ8" s="44">
        <v>29.858317600000003</v>
      </c>
      <c r="BK8" s="45">
        <v>40.816332999999993</v>
      </c>
      <c r="BL8" s="44">
        <v>72.379691999999991</v>
      </c>
      <c r="BM8" s="45">
        <v>15.465799799999999</v>
      </c>
      <c r="BN8" s="44">
        <v>91.517399399999988</v>
      </c>
      <c r="BO8" s="45">
        <v>87.523507199999997</v>
      </c>
      <c r="BP8" s="44">
        <v>25.779845999999999</v>
      </c>
      <c r="BQ8" s="45">
        <v>27.711753599999998</v>
      </c>
      <c r="BR8" s="44">
        <v>41.138317599999993</v>
      </c>
      <c r="BS8" s="46">
        <f t="shared" si="3"/>
        <v>807.36564939999994</v>
      </c>
      <c r="BT8" s="11"/>
      <c r="BU8" s="11"/>
      <c r="BV8" s="47"/>
      <c r="BW8" s="11"/>
      <c r="BX8" s="43" t="s">
        <v>127</v>
      </c>
      <c r="BY8" s="45">
        <v>25.779845999999999</v>
      </c>
      <c r="BZ8" s="44">
        <v>127.27709719999999</v>
      </c>
      <c r="CA8" s="45">
        <v>152.3105832</v>
      </c>
      <c r="CB8" s="44">
        <v>64.127630400000001</v>
      </c>
      <c r="CC8" s="45">
        <v>38.133127999999999</v>
      </c>
      <c r="CD8" s="44">
        <v>127.825948</v>
      </c>
      <c r="CE8" s="46">
        <f t="shared" si="4"/>
        <v>535.4542328</v>
      </c>
      <c r="CF8" s="11"/>
      <c r="CG8" s="11"/>
      <c r="CH8" s="47"/>
      <c r="CI8" s="11"/>
      <c r="CJ8" s="43" t="s">
        <v>127</v>
      </c>
      <c r="CK8" s="45">
        <v>134.76732240000001</v>
      </c>
      <c r="CL8" s="44">
        <v>77.007014400000003</v>
      </c>
      <c r="CM8" s="45">
        <v>25.779845999999999</v>
      </c>
      <c r="CN8" s="44">
        <v>373.41753599999998</v>
      </c>
      <c r="CO8" s="45">
        <v>59.072665999999998</v>
      </c>
      <c r="CP8" s="44">
        <v>85.806256000000005</v>
      </c>
      <c r="CQ8" s="45">
        <v>185.03907599999999</v>
      </c>
      <c r="CR8" s="44">
        <v>177.05412240000001</v>
      </c>
      <c r="CS8" s="46">
        <f t="shared" si="5"/>
        <v>1117.9438392</v>
      </c>
      <c r="CT8" s="11"/>
      <c r="CU8" s="11"/>
      <c r="CV8" s="47"/>
      <c r="CW8" s="11"/>
      <c r="CX8" s="43" t="s">
        <v>127</v>
      </c>
      <c r="CY8" s="44">
        <v>46.947845999999998</v>
      </c>
      <c r="CZ8" s="45">
        <v>87.213732399999998</v>
      </c>
      <c r="DA8" s="44">
        <v>60.789917200000005</v>
      </c>
      <c r="DB8" s="45">
        <v>242.66604040000001</v>
      </c>
      <c r="DC8" s="44">
        <v>37.059845999999993</v>
      </c>
      <c r="DD8" s="46">
        <f t="shared" si="6"/>
        <v>474.67738199999997</v>
      </c>
      <c r="DE8" s="48"/>
      <c r="DF8" s="48"/>
      <c r="DG8" s="47"/>
      <c r="DH8" s="48"/>
      <c r="DI8" s="43" t="s">
        <v>127</v>
      </c>
      <c r="DJ8" s="49">
        <v>542.89502960000004</v>
      </c>
      <c r="DK8" s="46">
        <f t="shared" si="7"/>
        <v>542.89502960000004</v>
      </c>
      <c r="DL8" s="11"/>
      <c r="DM8" s="11"/>
      <c r="DN8" s="47"/>
      <c r="DO8" s="11"/>
      <c r="DP8" s="43" t="s">
        <v>127</v>
      </c>
      <c r="DQ8" s="44">
        <v>221.95499439999998</v>
      </c>
      <c r="DR8" s="45">
        <v>341.65373199999999</v>
      </c>
      <c r="DS8" s="44">
        <v>166.77053319999999</v>
      </c>
      <c r="DT8" s="45">
        <v>8.2642714000000002</v>
      </c>
      <c r="DU8" s="44">
        <v>26.821015200000001</v>
      </c>
      <c r="DV8" s="45">
        <v>25.103764000000002</v>
      </c>
      <c r="DW8" s="44">
        <v>205.94202959999998</v>
      </c>
      <c r="DX8" s="45">
        <v>76.484163999999993</v>
      </c>
      <c r="DY8" s="44">
        <v>115.54503559999999</v>
      </c>
      <c r="DZ8" s="46">
        <f t="shared" si="8"/>
        <v>1188.5395394</v>
      </c>
      <c r="EA8" s="11"/>
      <c r="EB8" s="11"/>
      <c r="EC8" s="47"/>
      <c r="ED8" s="11"/>
      <c r="EE8" s="43" t="s">
        <v>127</v>
      </c>
      <c r="EF8" s="44">
        <v>327.36086420000004</v>
      </c>
      <c r="EG8" s="45">
        <v>16.646409999999999</v>
      </c>
      <c r="EH8" s="44">
        <v>36.512666000000003</v>
      </c>
      <c r="EI8" s="45">
        <v>51.012512000000001</v>
      </c>
      <c r="EJ8" s="44">
        <v>27.711753600000002</v>
      </c>
      <c r="EK8" s="45">
        <v>19.0076304</v>
      </c>
      <c r="EL8" s="44">
        <v>53.159075999999999</v>
      </c>
      <c r="EM8" s="45">
        <v>52.085794</v>
      </c>
      <c r="EN8" s="44">
        <v>17.719692000000002</v>
      </c>
      <c r="EO8" s="45">
        <v>72.379692000000006</v>
      </c>
      <c r="EP8" s="44">
        <v>65.193640000000002</v>
      </c>
      <c r="EQ8" s="45">
        <v>9.6595380000000013</v>
      </c>
      <c r="ER8" s="44">
        <v>1193.4203448571429</v>
      </c>
      <c r="ES8" s="45">
        <v>35.439384000000004</v>
      </c>
      <c r="ET8" s="44">
        <v>39.732512</v>
      </c>
      <c r="EU8" s="46">
        <f t="shared" si="9"/>
        <v>2017.041509057143</v>
      </c>
      <c r="EV8" s="11"/>
      <c r="EW8" s="11"/>
      <c r="EX8" s="47"/>
      <c r="EY8" s="11"/>
      <c r="EZ8" s="43" t="s">
        <v>127</v>
      </c>
      <c r="FA8" s="44">
        <v>19.866256</v>
      </c>
      <c r="FB8" s="45">
        <v>34.366101999999998</v>
      </c>
      <c r="FC8" s="44">
        <v>8.5862560000000006</v>
      </c>
      <c r="FD8" s="45">
        <v>77.746101999999993</v>
      </c>
      <c r="FE8" s="44">
        <v>230.21763999999999</v>
      </c>
      <c r="FF8" s="45">
        <v>75.921522600000003</v>
      </c>
      <c r="FG8" s="44">
        <v>181.2581994</v>
      </c>
      <c r="FH8" s="45">
        <v>175.73690200000001</v>
      </c>
      <c r="FI8" s="44">
        <v>133.85339939999997</v>
      </c>
      <c r="FJ8" s="45">
        <v>7.7276304000000007</v>
      </c>
      <c r="FK8" s="44">
        <v>58.954798800000006</v>
      </c>
      <c r="FL8" s="45">
        <v>73.452973999999998</v>
      </c>
      <c r="FM8" s="44">
        <v>19.866256</v>
      </c>
      <c r="FN8" s="45">
        <v>678.27521839999986</v>
      </c>
      <c r="FO8" s="11"/>
      <c r="FP8" s="11"/>
      <c r="FQ8" s="11"/>
      <c r="FR8" s="11"/>
      <c r="FS8" s="50" t="s">
        <v>127</v>
      </c>
      <c r="FT8" s="51">
        <f t="shared" si="10"/>
        <v>17258.901475057144</v>
      </c>
      <c r="FW8" s="3"/>
    </row>
    <row r="9" spans="1:179" ht="18" customHeight="1" x14ac:dyDescent="0.3">
      <c r="A9" s="43" t="s">
        <v>128</v>
      </c>
      <c r="B9" s="44">
        <v>0</v>
      </c>
      <c r="C9" s="45">
        <v>0</v>
      </c>
      <c r="D9" s="44">
        <v>24.957471428571427</v>
      </c>
      <c r="E9" s="45">
        <v>0</v>
      </c>
      <c r="F9" s="44">
        <v>0</v>
      </c>
      <c r="G9" s="45">
        <v>0</v>
      </c>
      <c r="H9" s="44">
        <v>0</v>
      </c>
      <c r="I9" s="45">
        <v>0</v>
      </c>
      <c r="J9" s="44">
        <v>0</v>
      </c>
      <c r="K9" s="45">
        <v>0</v>
      </c>
      <c r="L9" s="44">
        <v>0</v>
      </c>
      <c r="M9" s="45">
        <v>0</v>
      </c>
      <c r="N9" s="44">
        <v>0</v>
      </c>
      <c r="O9" s="46">
        <f t="shared" si="0"/>
        <v>24.957471428571427</v>
      </c>
      <c r="P9" s="11"/>
      <c r="Q9" s="11"/>
      <c r="R9" s="47"/>
      <c r="S9" s="11"/>
      <c r="T9" s="43" t="s">
        <v>128</v>
      </c>
      <c r="U9" s="44">
        <v>0</v>
      </c>
      <c r="V9" s="45">
        <v>0</v>
      </c>
      <c r="W9" s="44">
        <v>0</v>
      </c>
      <c r="X9" s="45">
        <v>0</v>
      </c>
      <c r="Y9" s="44">
        <v>0</v>
      </c>
      <c r="Z9" s="45">
        <v>27.203768571428569</v>
      </c>
      <c r="AA9" s="44">
        <v>0</v>
      </c>
      <c r="AB9" s="45">
        <v>0</v>
      </c>
      <c r="AC9" s="44">
        <v>0</v>
      </c>
      <c r="AD9" s="45">
        <v>0</v>
      </c>
      <c r="AE9" s="44">
        <v>0</v>
      </c>
      <c r="AF9" s="45">
        <v>0</v>
      </c>
      <c r="AG9" s="44">
        <v>0</v>
      </c>
      <c r="AH9" s="45">
        <v>0</v>
      </c>
      <c r="AI9" s="44">
        <v>0</v>
      </c>
      <c r="AJ9" s="45">
        <v>0</v>
      </c>
      <c r="AK9" s="44">
        <v>0</v>
      </c>
      <c r="AL9" s="46">
        <f t="shared" si="1"/>
        <v>27.203768571428569</v>
      </c>
      <c r="AM9" s="11"/>
      <c r="AN9" s="11"/>
      <c r="AO9" s="47"/>
      <c r="AP9" s="11"/>
      <c r="AQ9" s="43" t="s">
        <v>128</v>
      </c>
      <c r="AR9" s="44">
        <v>0</v>
      </c>
      <c r="AS9" s="45">
        <v>0</v>
      </c>
      <c r="AT9" s="44">
        <v>0</v>
      </c>
      <c r="AU9" s="45">
        <v>0</v>
      </c>
      <c r="AV9" s="44">
        <v>0</v>
      </c>
      <c r="AW9" s="45">
        <v>0</v>
      </c>
      <c r="AX9" s="44">
        <v>0</v>
      </c>
      <c r="AY9" s="46">
        <f t="shared" si="2"/>
        <v>0</v>
      </c>
      <c r="AZ9" s="11"/>
      <c r="BA9" s="11"/>
      <c r="BB9" s="47"/>
      <c r="BC9" s="11"/>
      <c r="BD9" s="43" t="s">
        <v>128</v>
      </c>
      <c r="BE9" s="45">
        <v>0</v>
      </c>
      <c r="BF9" s="44">
        <v>0</v>
      </c>
      <c r="BG9" s="45">
        <v>0</v>
      </c>
      <c r="BH9" s="44">
        <v>0</v>
      </c>
      <c r="BI9" s="45">
        <v>0</v>
      </c>
      <c r="BJ9" s="44">
        <v>0</v>
      </c>
      <c r="BK9" s="45">
        <v>0</v>
      </c>
      <c r="BL9" s="44">
        <v>0</v>
      </c>
      <c r="BM9" s="45">
        <v>0</v>
      </c>
      <c r="BN9" s="44">
        <v>0</v>
      </c>
      <c r="BO9" s="45">
        <v>0</v>
      </c>
      <c r="BP9" s="44">
        <v>0</v>
      </c>
      <c r="BQ9" s="45">
        <v>0</v>
      </c>
      <c r="BR9" s="44">
        <v>0</v>
      </c>
      <c r="BS9" s="46">
        <f t="shared" si="3"/>
        <v>0</v>
      </c>
      <c r="BT9" s="11"/>
      <c r="BU9" s="11"/>
      <c r="BV9" s="47"/>
      <c r="BW9" s="11"/>
      <c r="BX9" s="43" t="s">
        <v>128</v>
      </c>
      <c r="BY9" s="45">
        <v>0</v>
      </c>
      <c r="BZ9" s="44">
        <v>0</v>
      </c>
      <c r="CA9" s="45">
        <v>0</v>
      </c>
      <c r="CB9" s="44">
        <v>0</v>
      </c>
      <c r="CC9" s="45">
        <v>0</v>
      </c>
      <c r="CD9" s="44">
        <v>0</v>
      </c>
      <c r="CE9" s="46">
        <f t="shared" si="4"/>
        <v>0</v>
      </c>
      <c r="CF9" s="11"/>
      <c r="CG9" s="11"/>
      <c r="CH9" s="47"/>
      <c r="CI9" s="11"/>
      <c r="CJ9" s="43" t="s">
        <v>128</v>
      </c>
      <c r="CK9" s="45">
        <v>0</v>
      </c>
      <c r="CL9" s="44">
        <v>0</v>
      </c>
      <c r="CM9" s="45">
        <v>0</v>
      </c>
      <c r="CN9" s="44">
        <v>0</v>
      </c>
      <c r="CO9" s="45">
        <v>0</v>
      </c>
      <c r="CP9" s="44">
        <v>0</v>
      </c>
      <c r="CQ9" s="45">
        <v>0</v>
      </c>
      <c r="CR9" s="44">
        <v>0</v>
      </c>
      <c r="CS9" s="46">
        <f t="shared" si="5"/>
        <v>0</v>
      </c>
      <c r="CT9" s="11"/>
      <c r="CU9" s="11"/>
      <c r="CV9" s="47"/>
      <c r="CW9" s="11"/>
      <c r="CX9" s="43" t="s">
        <v>128</v>
      </c>
      <c r="CY9" s="44">
        <v>0</v>
      </c>
      <c r="CZ9" s="45">
        <v>0</v>
      </c>
      <c r="DA9" s="44">
        <v>0</v>
      </c>
      <c r="DB9" s="45">
        <v>0</v>
      </c>
      <c r="DC9" s="44">
        <v>0</v>
      </c>
      <c r="DD9" s="46">
        <f t="shared" si="6"/>
        <v>0</v>
      </c>
      <c r="DE9" s="48"/>
      <c r="DF9" s="48"/>
      <c r="DG9" s="47"/>
      <c r="DH9" s="48"/>
      <c r="DI9" s="43" t="s">
        <v>128</v>
      </c>
      <c r="DJ9" s="49">
        <v>0</v>
      </c>
      <c r="DK9" s="46">
        <f t="shared" si="7"/>
        <v>0</v>
      </c>
      <c r="DL9" s="11"/>
      <c r="DM9" s="11"/>
      <c r="DN9" s="47"/>
      <c r="DO9" s="11"/>
      <c r="DP9" s="43" t="s">
        <v>128</v>
      </c>
      <c r="DQ9" s="44">
        <v>0</v>
      </c>
      <c r="DR9" s="45">
        <v>0</v>
      </c>
      <c r="DS9" s="44">
        <v>0</v>
      </c>
      <c r="DT9" s="45">
        <v>0</v>
      </c>
      <c r="DU9" s="44">
        <v>0</v>
      </c>
      <c r="DV9" s="45">
        <v>0</v>
      </c>
      <c r="DW9" s="44">
        <v>0</v>
      </c>
      <c r="DX9" s="45">
        <v>0</v>
      </c>
      <c r="DY9" s="44">
        <v>0</v>
      </c>
      <c r="DZ9" s="46">
        <f t="shared" si="8"/>
        <v>0</v>
      </c>
      <c r="EA9" s="11"/>
      <c r="EB9" s="11"/>
      <c r="EC9" s="47"/>
      <c r="ED9" s="11"/>
      <c r="EE9" s="43" t="s">
        <v>128</v>
      </c>
      <c r="EF9" s="44">
        <v>0</v>
      </c>
      <c r="EG9" s="45">
        <v>0</v>
      </c>
      <c r="EH9" s="44">
        <v>0</v>
      </c>
      <c r="EI9" s="45">
        <v>0</v>
      </c>
      <c r="EJ9" s="44">
        <v>0</v>
      </c>
      <c r="EK9" s="45">
        <v>0</v>
      </c>
      <c r="EL9" s="44">
        <v>0</v>
      </c>
      <c r="EM9" s="45">
        <v>0</v>
      </c>
      <c r="EN9" s="44">
        <v>0</v>
      </c>
      <c r="EO9" s="45">
        <v>0</v>
      </c>
      <c r="EP9" s="44">
        <v>0</v>
      </c>
      <c r="EQ9" s="45">
        <v>0</v>
      </c>
      <c r="ER9" s="44">
        <v>19.008137142857137</v>
      </c>
      <c r="ES9" s="45">
        <v>0</v>
      </c>
      <c r="ET9" s="44">
        <v>0</v>
      </c>
      <c r="EU9" s="46">
        <f t="shared" si="9"/>
        <v>19.008137142857137</v>
      </c>
      <c r="EV9" s="11"/>
      <c r="EW9" s="11"/>
      <c r="EX9" s="47"/>
      <c r="EY9" s="11"/>
      <c r="EZ9" s="43" t="s">
        <v>128</v>
      </c>
      <c r="FA9" s="44">
        <v>0</v>
      </c>
      <c r="FB9" s="45">
        <v>0</v>
      </c>
      <c r="FC9" s="44">
        <v>0</v>
      </c>
      <c r="FD9" s="45">
        <v>0</v>
      </c>
      <c r="FE9" s="44">
        <v>0</v>
      </c>
      <c r="FF9" s="45">
        <v>0</v>
      </c>
      <c r="FG9" s="44">
        <v>0</v>
      </c>
      <c r="FH9" s="45">
        <v>0</v>
      </c>
      <c r="FI9" s="44">
        <v>0</v>
      </c>
      <c r="FJ9" s="45">
        <v>0</v>
      </c>
      <c r="FK9" s="44">
        <v>0</v>
      </c>
      <c r="FL9" s="45">
        <v>0</v>
      </c>
      <c r="FM9" s="44">
        <v>0</v>
      </c>
      <c r="FN9" s="45">
        <v>0</v>
      </c>
      <c r="FO9" s="11"/>
      <c r="FP9" s="11"/>
      <c r="FQ9" s="11"/>
      <c r="FR9" s="11"/>
      <c r="FS9" s="50" t="s">
        <v>128</v>
      </c>
      <c r="FT9" s="51">
        <f t="shared" si="10"/>
        <v>213.31547142857139</v>
      </c>
      <c r="FW9" s="3"/>
    </row>
    <row r="10" spans="1:179" ht="18" customHeight="1" x14ac:dyDescent="0.3">
      <c r="A10" s="43" t="s">
        <v>129</v>
      </c>
      <c r="B10" s="44">
        <v>11.088000000000001</v>
      </c>
      <c r="C10" s="45">
        <v>22.176000000000002</v>
      </c>
      <c r="D10" s="44">
        <v>466.98749999999995</v>
      </c>
      <c r="E10" s="45">
        <v>22.176000000000002</v>
      </c>
      <c r="F10" s="44">
        <v>24.905999999999999</v>
      </c>
      <c r="G10" s="45">
        <v>22.176000000000002</v>
      </c>
      <c r="H10" s="44">
        <v>22.176000000000002</v>
      </c>
      <c r="I10" s="45">
        <v>93.397499999999994</v>
      </c>
      <c r="J10" s="44">
        <v>11.088000000000001</v>
      </c>
      <c r="K10" s="45">
        <v>166.06799999999998</v>
      </c>
      <c r="L10" s="44">
        <v>11.088000000000001</v>
      </c>
      <c r="M10" s="45">
        <v>11.088000000000001</v>
      </c>
      <c r="N10" s="44">
        <v>0</v>
      </c>
      <c r="O10" s="46">
        <f t="shared" si="0"/>
        <v>884.41499999999996</v>
      </c>
      <c r="P10" s="11"/>
      <c r="Q10" s="11"/>
      <c r="R10" s="47"/>
      <c r="S10" s="11"/>
      <c r="T10" s="43" t="s">
        <v>129</v>
      </c>
      <c r="U10" s="44">
        <v>5.5440000000000005</v>
      </c>
      <c r="V10" s="45">
        <v>11.088000000000001</v>
      </c>
      <c r="W10" s="44">
        <v>5.5440000000000005</v>
      </c>
      <c r="X10" s="45">
        <v>16.632000000000001</v>
      </c>
      <c r="Y10" s="44">
        <v>11.088000000000001</v>
      </c>
      <c r="Z10" s="45">
        <v>297.67500000000001</v>
      </c>
      <c r="AA10" s="44">
        <v>11.088000000000001</v>
      </c>
      <c r="AB10" s="45">
        <v>47.764499999999998</v>
      </c>
      <c r="AC10" s="44">
        <v>22.176000000000002</v>
      </c>
      <c r="AD10" s="45">
        <v>226.96799999999999</v>
      </c>
      <c r="AE10" s="44">
        <v>11.088000000000001</v>
      </c>
      <c r="AF10" s="45">
        <v>42.220500000000001</v>
      </c>
      <c r="AG10" s="44">
        <v>53.308499999999995</v>
      </c>
      <c r="AH10" s="45">
        <v>16.632000000000001</v>
      </c>
      <c r="AI10" s="44">
        <v>16.632000000000001</v>
      </c>
      <c r="AJ10" s="45">
        <v>5.5440000000000005</v>
      </c>
      <c r="AK10" s="44">
        <v>5.5440000000000005</v>
      </c>
      <c r="AL10" s="46">
        <f t="shared" si="1"/>
        <v>806.53649999999982</v>
      </c>
      <c r="AM10" s="11"/>
      <c r="AN10" s="11"/>
      <c r="AO10" s="47"/>
      <c r="AP10" s="11"/>
      <c r="AQ10" s="43" t="s">
        <v>129</v>
      </c>
      <c r="AR10" s="44">
        <v>38.808</v>
      </c>
      <c r="AS10" s="45">
        <v>33.264000000000003</v>
      </c>
      <c r="AT10" s="44">
        <v>27.720000000000002</v>
      </c>
      <c r="AU10" s="45">
        <v>16.632000000000001</v>
      </c>
      <c r="AV10" s="44">
        <v>27.720000000000002</v>
      </c>
      <c r="AW10" s="45">
        <v>16.632000000000001</v>
      </c>
      <c r="AX10" s="44">
        <v>50.6982</v>
      </c>
      <c r="AY10" s="46">
        <f t="shared" si="2"/>
        <v>211.4742</v>
      </c>
      <c r="AZ10" s="11"/>
      <c r="BA10" s="11"/>
      <c r="BB10" s="47"/>
      <c r="BC10" s="11"/>
      <c r="BD10" s="43" t="s">
        <v>129</v>
      </c>
      <c r="BE10" s="45">
        <v>11.088000000000001</v>
      </c>
      <c r="BF10" s="44">
        <v>35.994</v>
      </c>
      <c r="BG10" s="45">
        <v>5.5440000000000005</v>
      </c>
      <c r="BH10" s="44">
        <v>60.984000000000002</v>
      </c>
      <c r="BI10" s="45">
        <v>33.264000000000003</v>
      </c>
      <c r="BJ10" s="44">
        <v>11.088000000000001</v>
      </c>
      <c r="BK10" s="45">
        <v>16.632000000000001</v>
      </c>
      <c r="BL10" s="44">
        <v>36.676499999999997</v>
      </c>
      <c r="BM10" s="45">
        <v>5.5440000000000005</v>
      </c>
      <c r="BN10" s="44">
        <v>38.808</v>
      </c>
      <c r="BO10" s="45">
        <v>42.220500000000001</v>
      </c>
      <c r="BP10" s="44">
        <v>11.088000000000001</v>
      </c>
      <c r="BQ10" s="45">
        <v>11.088000000000001</v>
      </c>
      <c r="BR10" s="44">
        <v>16.632000000000001</v>
      </c>
      <c r="BS10" s="46">
        <f t="shared" si="3"/>
        <v>336.65100000000007</v>
      </c>
      <c r="BT10" s="11"/>
      <c r="BU10" s="11"/>
      <c r="BV10" s="47"/>
      <c r="BW10" s="11"/>
      <c r="BX10" s="43" t="s">
        <v>129</v>
      </c>
      <c r="BY10" s="45">
        <v>11.088000000000001</v>
      </c>
      <c r="BZ10" s="44">
        <v>64.396500000000003</v>
      </c>
      <c r="CA10" s="45">
        <v>63.713999999999999</v>
      </c>
      <c r="CB10" s="44">
        <v>27.720000000000002</v>
      </c>
      <c r="CC10" s="45">
        <v>16.632000000000001</v>
      </c>
      <c r="CD10" s="44">
        <v>55.440000000000005</v>
      </c>
      <c r="CE10" s="46">
        <f t="shared" si="4"/>
        <v>238.9905</v>
      </c>
      <c r="CF10" s="11"/>
      <c r="CG10" s="11"/>
      <c r="CH10" s="47"/>
      <c r="CI10" s="11"/>
      <c r="CJ10" s="43" t="s">
        <v>129</v>
      </c>
      <c r="CK10" s="45">
        <v>67.808999999999997</v>
      </c>
      <c r="CL10" s="44">
        <v>27.720000000000002</v>
      </c>
      <c r="CM10" s="45">
        <v>11.088000000000001</v>
      </c>
      <c r="CN10" s="44">
        <v>171.01349999999999</v>
      </c>
      <c r="CO10" s="45">
        <v>22.176000000000002</v>
      </c>
      <c r="CP10" s="44">
        <v>42.220500000000001</v>
      </c>
      <c r="CQ10" s="45">
        <v>89.984999999999999</v>
      </c>
      <c r="CR10" s="44">
        <v>92.774849999999986</v>
      </c>
      <c r="CS10" s="46">
        <f t="shared" si="5"/>
        <v>524.78684999999996</v>
      </c>
      <c r="CT10" s="11"/>
      <c r="CU10" s="11"/>
      <c r="CV10" s="47"/>
      <c r="CW10" s="11"/>
      <c r="CX10" s="43" t="s">
        <v>129</v>
      </c>
      <c r="CY10" s="44">
        <v>24.905999999999999</v>
      </c>
      <c r="CZ10" s="45">
        <v>33.264000000000003</v>
      </c>
      <c r="DA10" s="44">
        <v>22.176000000000002</v>
      </c>
      <c r="DB10" s="45">
        <v>130.75649999999999</v>
      </c>
      <c r="DC10" s="44">
        <v>16.632000000000001</v>
      </c>
      <c r="DD10" s="46">
        <f t="shared" si="6"/>
        <v>227.7345</v>
      </c>
      <c r="DE10" s="48"/>
      <c r="DF10" s="48"/>
      <c r="DG10" s="47"/>
      <c r="DH10" s="48"/>
      <c r="DI10" s="43" t="s">
        <v>129</v>
      </c>
      <c r="DJ10" s="49">
        <v>217.41299999999998</v>
      </c>
      <c r="DK10" s="46">
        <f t="shared" si="7"/>
        <v>217.41299999999998</v>
      </c>
      <c r="DL10" s="11"/>
      <c r="DM10" s="11"/>
      <c r="DN10" s="47"/>
      <c r="DO10" s="11"/>
      <c r="DP10" s="43" t="s">
        <v>129</v>
      </c>
      <c r="DQ10" s="44">
        <v>120.79409999999999</v>
      </c>
      <c r="DR10" s="45">
        <v>178.70054999999996</v>
      </c>
      <c r="DS10" s="44">
        <v>93.397499999999994</v>
      </c>
      <c r="DT10" s="45">
        <v>0</v>
      </c>
      <c r="DU10" s="44">
        <v>13.075649999999998</v>
      </c>
      <c r="DV10" s="45">
        <v>13.075649999999998</v>
      </c>
      <c r="DW10" s="44">
        <v>103.35989999999998</v>
      </c>
      <c r="DX10" s="45">
        <v>42.340199999999996</v>
      </c>
      <c r="DY10" s="44">
        <v>62.264999999999993</v>
      </c>
      <c r="DZ10" s="46">
        <f t="shared" si="8"/>
        <v>627.0085499999999</v>
      </c>
      <c r="EA10" s="11"/>
      <c r="EB10" s="11"/>
      <c r="EC10" s="47"/>
      <c r="ED10" s="11"/>
      <c r="EE10" s="43" t="s">
        <v>129</v>
      </c>
      <c r="EF10" s="44">
        <v>150.88499999999999</v>
      </c>
      <c r="EG10" s="45">
        <v>5.5440000000000005</v>
      </c>
      <c r="EH10" s="44">
        <v>11.088000000000001</v>
      </c>
      <c r="EI10" s="45">
        <v>16.632000000000001</v>
      </c>
      <c r="EJ10" s="44">
        <v>11.088000000000001</v>
      </c>
      <c r="EK10" s="45">
        <v>5.5440000000000005</v>
      </c>
      <c r="EL10" s="44">
        <v>16.632000000000001</v>
      </c>
      <c r="EM10" s="45">
        <v>16.632000000000001</v>
      </c>
      <c r="EN10" s="44">
        <v>5.5440000000000005</v>
      </c>
      <c r="EO10" s="45">
        <v>36.676499999999997</v>
      </c>
      <c r="EP10" s="44">
        <v>24.905999999999999</v>
      </c>
      <c r="EQ10" s="45">
        <v>0</v>
      </c>
      <c r="ER10" s="44">
        <v>422.20499999999998</v>
      </c>
      <c r="ES10" s="45">
        <v>11.088000000000001</v>
      </c>
      <c r="ET10" s="44">
        <v>11.088000000000001</v>
      </c>
      <c r="EU10" s="46">
        <f t="shared" si="9"/>
        <v>745.55250000000001</v>
      </c>
      <c r="EV10" s="11"/>
      <c r="EW10" s="11"/>
      <c r="EX10" s="47"/>
      <c r="EY10" s="11"/>
      <c r="EZ10" s="43" t="s">
        <v>129</v>
      </c>
      <c r="FA10" s="44">
        <v>5.5440000000000005</v>
      </c>
      <c r="FB10" s="45">
        <v>11.088000000000001</v>
      </c>
      <c r="FC10" s="44">
        <v>0</v>
      </c>
      <c r="FD10" s="45">
        <v>36.676499999999997</v>
      </c>
      <c r="FE10" s="44">
        <v>116.256</v>
      </c>
      <c r="FF10" s="45">
        <v>36.676499999999997</v>
      </c>
      <c r="FG10" s="44">
        <v>95.20559999999999</v>
      </c>
      <c r="FH10" s="45">
        <v>90.727350000000001</v>
      </c>
      <c r="FI10" s="44">
        <v>66.444000000000003</v>
      </c>
      <c r="FJ10" s="45">
        <v>0</v>
      </c>
      <c r="FK10" s="44">
        <v>16.632000000000001</v>
      </c>
      <c r="FL10" s="45">
        <v>36.676499999999997</v>
      </c>
      <c r="FM10" s="44">
        <v>5.5440000000000005</v>
      </c>
      <c r="FN10" s="45">
        <v>361.13699999999994</v>
      </c>
      <c r="FO10" s="11"/>
      <c r="FP10" s="11"/>
      <c r="FQ10" s="11"/>
      <c r="FR10" s="11"/>
      <c r="FS10" s="50" t="s">
        <v>129</v>
      </c>
      <c r="FT10" s="51">
        <f t="shared" si="10"/>
        <v>7106.0135999999984</v>
      </c>
      <c r="FW10" s="3"/>
    </row>
    <row r="11" spans="1:179" ht="18" customHeight="1" x14ac:dyDescent="0.3">
      <c r="A11" s="43" t="s">
        <v>130</v>
      </c>
      <c r="B11" s="44">
        <v>0.22239999999999999</v>
      </c>
      <c r="C11" s="45">
        <v>0.13344</v>
      </c>
      <c r="D11" s="44">
        <v>2.7488639999999998</v>
      </c>
      <c r="E11" s="45">
        <v>0.20015999999999998</v>
      </c>
      <c r="F11" s="44">
        <v>4.4479999999999999E-2</v>
      </c>
      <c r="G11" s="45">
        <v>0.26688000000000001</v>
      </c>
      <c r="H11" s="44">
        <v>0.68943999999999994</v>
      </c>
      <c r="I11" s="45">
        <v>0.22239999999999999</v>
      </c>
      <c r="J11" s="44">
        <v>0.42923199999999995</v>
      </c>
      <c r="K11" s="45">
        <v>0.293568</v>
      </c>
      <c r="L11" s="44">
        <v>0.11119999999999999</v>
      </c>
      <c r="M11" s="45">
        <v>0.24019199999999999</v>
      </c>
      <c r="N11" s="44">
        <v>5.3375999999999993E-2</v>
      </c>
      <c r="O11" s="46">
        <f t="shared" si="0"/>
        <v>5.6556320000000007</v>
      </c>
      <c r="P11" s="11"/>
      <c r="Q11" s="11"/>
      <c r="R11" s="47"/>
      <c r="S11" s="11"/>
      <c r="T11" s="43" t="s">
        <v>130</v>
      </c>
      <c r="U11" s="44">
        <v>0.26020799999999999</v>
      </c>
      <c r="V11" s="45">
        <v>6.6720000000000002E-2</v>
      </c>
      <c r="W11" s="44">
        <v>5.7823999999999993E-2</v>
      </c>
      <c r="X11" s="45">
        <v>0.24464</v>
      </c>
      <c r="Y11" s="44">
        <v>0.17791999999999999</v>
      </c>
      <c r="Z11" s="45">
        <v>3.3715839999999995</v>
      </c>
      <c r="AA11" s="44">
        <v>0.13344</v>
      </c>
      <c r="AB11" s="45">
        <v>0.15567999999999999</v>
      </c>
      <c r="AC11" s="44">
        <v>0.85179199999999988</v>
      </c>
      <c r="AD11" s="45">
        <v>1.3811040000000001</v>
      </c>
      <c r="AE11" s="44">
        <v>0.31803199999999998</v>
      </c>
      <c r="AF11" s="45">
        <v>0.55822399999999994</v>
      </c>
      <c r="AG11" s="44">
        <v>0.37585599999999997</v>
      </c>
      <c r="AH11" s="45">
        <v>0.33359999999999995</v>
      </c>
      <c r="AI11" s="44">
        <v>0.31135999999999997</v>
      </c>
      <c r="AJ11" s="45">
        <v>0.43367999999999995</v>
      </c>
      <c r="AK11" s="44">
        <v>0.13344</v>
      </c>
      <c r="AL11" s="46">
        <f t="shared" si="1"/>
        <v>9.1651039999999995</v>
      </c>
      <c r="AM11" s="11"/>
      <c r="AN11" s="11"/>
      <c r="AO11" s="47"/>
      <c r="AP11" s="11"/>
      <c r="AQ11" s="43" t="s">
        <v>130</v>
      </c>
      <c r="AR11" s="44">
        <v>0.24463999999999997</v>
      </c>
      <c r="AS11" s="45">
        <v>0.40031999999999995</v>
      </c>
      <c r="AT11" s="44">
        <v>0.23129599999999997</v>
      </c>
      <c r="AU11" s="45">
        <v>8.6735999999999994E-2</v>
      </c>
      <c r="AV11" s="44">
        <v>0.23352000000000001</v>
      </c>
      <c r="AW11" s="45">
        <v>8.6735999999999994E-2</v>
      </c>
      <c r="AX11" s="44">
        <v>0.15567999999999999</v>
      </c>
      <c r="AY11" s="46">
        <f t="shared" si="2"/>
        <v>1.438928</v>
      </c>
      <c r="AZ11" s="11"/>
      <c r="BA11" s="11"/>
      <c r="BB11" s="47"/>
      <c r="BC11" s="11"/>
      <c r="BD11" s="43" t="s">
        <v>130</v>
      </c>
      <c r="BE11" s="45">
        <v>5.3375999999999993E-2</v>
      </c>
      <c r="BF11" s="44">
        <v>0.10675199999999999</v>
      </c>
      <c r="BG11" s="45">
        <v>8.6735999999999994E-2</v>
      </c>
      <c r="BH11" s="44">
        <v>0.74948799999999993</v>
      </c>
      <c r="BI11" s="45">
        <v>0.7294719999999999</v>
      </c>
      <c r="BJ11" s="44">
        <v>0.15123199999999998</v>
      </c>
      <c r="BK11" s="45">
        <v>0.14455999999999999</v>
      </c>
      <c r="BL11" s="44">
        <v>0.13344</v>
      </c>
      <c r="BM11" s="45">
        <v>8.6735999999999994E-2</v>
      </c>
      <c r="BN11" s="44">
        <v>0.26020799999999999</v>
      </c>
      <c r="BO11" s="45">
        <v>0.21350399999999997</v>
      </c>
      <c r="BP11" s="44">
        <v>6.6720000000000002E-2</v>
      </c>
      <c r="BQ11" s="45">
        <v>0.10675199999999999</v>
      </c>
      <c r="BR11" s="44">
        <v>0.15123199999999998</v>
      </c>
      <c r="BS11" s="46">
        <f t="shared" si="3"/>
        <v>3.0402080000000002</v>
      </c>
      <c r="BT11" s="11"/>
      <c r="BU11" s="11"/>
      <c r="BV11" s="47"/>
      <c r="BW11" s="11"/>
      <c r="BX11" s="43" t="s">
        <v>130</v>
      </c>
      <c r="BY11" s="45">
        <v>6.6720000000000002E-2</v>
      </c>
      <c r="BZ11" s="44">
        <v>0.10230399999999999</v>
      </c>
      <c r="CA11" s="45">
        <v>0.61382399999999993</v>
      </c>
      <c r="CB11" s="44">
        <v>0.16012799999999999</v>
      </c>
      <c r="CC11" s="45">
        <v>8.8959999999999997E-2</v>
      </c>
      <c r="CD11" s="44">
        <v>0.31135999999999997</v>
      </c>
      <c r="CE11" s="46">
        <f t="shared" si="4"/>
        <v>1.343296</v>
      </c>
      <c r="CF11" s="11"/>
      <c r="CG11" s="11"/>
      <c r="CH11" s="47"/>
      <c r="CI11" s="11"/>
      <c r="CJ11" s="43" t="s">
        <v>130</v>
      </c>
      <c r="CK11" s="45">
        <v>0.293568</v>
      </c>
      <c r="CL11" s="44">
        <v>0.42700799999999994</v>
      </c>
      <c r="CM11" s="45">
        <v>6.6720000000000002E-2</v>
      </c>
      <c r="CN11" s="44">
        <v>1.0675199999999998</v>
      </c>
      <c r="CO11" s="45">
        <v>0.28911999999999999</v>
      </c>
      <c r="CP11" s="44">
        <v>0.17791999999999999</v>
      </c>
      <c r="CQ11" s="45">
        <v>0.40031999999999995</v>
      </c>
      <c r="CR11" s="44">
        <v>0.29356799999999994</v>
      </c>
      <c r="CS11" s="46">
        <f t="shared" si="5"/>
        <v>3.0157439999999993</v>
      </c>
      <c r="CT11" s="11"/>
      <c r="CU11" s="11"/>
      <c r="CV11" s="47"/>
      <c r="CW11" s="11"/>
      <c r="CX11" s="43" t="s">
        <v>130</v>
      </c>
      <c r="CY11" s="44">
        <v>6.6720000000000002E-2</v>
      </c>
      <c r="CZ11" s="45">
        <v>0.40476800000000002</v>
      </c>
      <c r="DA11" s="44">
        <v>0.32470399999999999</v>
      </c>
      <c r="DB11" s="45">
        <v>0.27132800000000001</v>
      </c>
      <c r="DC11" s="44">
        <v>6.6720000000000002E-2</v>
      </c>
      <c r="DD11" s="46">
        <f t="shared" si="6"/>
        <v>1.1342400000000001</v>
      </c>
      <c r="DE11" s="48"/>
      <c r="DF11" s="48"/>
      <c r="DG11" s="47"/>
      <c r="DH11" s="48"/>
      <c r="DI11" s="43" t="s">
        <v>130</v>
      </c>
      <c r="DJ11" s="49">
        <v>2.7310719999999997</v>
      </c>
      <c r="DK11" s="46">
        <f t="shared" si="7"/>
        <v>2.7310719999999997</v>
      </c>
      <c r="DL11" s="11"/>
      <c r="DM11" s="11"/>
      <c r="DN11" s="47"/>
      <c r="DO11" s="11"/>
      <c r="DP11" s="43" t="s">
        <v>130</v>
      </c>
      <c r="DQ11" s="44">
        <v>0.20460799999999998</v>
      </c>
      <c r="DR11" s="45">
        <v>0.57823999999999998</v>
      </c>
      <c r="DS11" s="44">
        <v>5.7823999999999993E-2</v>
      </c>
      <c r="DT11" s="45">
        <v>0.17124799999999998</v>
      </c>
      <c r="DU11" s="44">
        <v>8.0063999999999996E-2</v>
      </c>
      <c r="DV11" s="45">
        <v>4.4479999999999999E-2</v>
      </c>
      <c r="DW11" s="44">
        <v>0.50707199999999997</v>
      </c>
      <c r="DX11" s="45">
        <v>4.4479999999999999E-2</v>
      </c>
      <c r="DY11" s="44">
        <v>0.128992</v>
      </c>
      <c r="DZ11" s="46">
        <f t="shared" si="8"/>
        <v>1.817008</v>
      </c>
      <c r="EA11" s="11"/>
      <c r="EB11" s="11"/>
      <c r="EC11" s="47"/>
      <c r="ED11" s="11"/>
      <c r="EE11" s="43" t="s">
        <v>130</v>
      </c>
      <c r="EF11" s="44">
        <v>1.0697439999999998</v>
      </c>
      <c r="EG11" s="45">
        <v>0.11119999999999999</v>
      </c>
      <c r="EH11" s="44">
        <v>0.28911999999999999</v>
      </c>
      <c r="EI11" s="45">
        <v>0.35583999999999999</v>
      </c>
      <c r="EJ11" s="44">
        <v>0.10675199999999999</v>
      </c>
      <c r="EK11" s="45">
        <v>0.16012799999999999</v>
      </c>
      <c r="EL11" s="44">
        <v>0.40031999999999995</v>
      </c>
      <c r="EM11" s="45">
        <v>0.37807999999999997</v>
      </c>
      <c r="EN11" s="44">
        <v>0.13344</v>
      </c>
      <c r="EO11" s="45">
        <v>0.13344</v>
      </c>
      <c r="EP11" s="44">
        <v>0.44479999999999997</v>
      </c>
      <c r="EQ11" s="45">
        <v>0.20015999999999998</v>
      </c>
      <c r="ER11" s="44">
        <v>6.249439999999999</v>
      </c>
      <c r="ES11" s="45">
        <v>0.26688000000000001</v>
      </c>
      <c r="ET11" s="44">
        <v>0.35583999999999999</v>
      </c>
      <c r="EU11" s="46">
        <f t="shared" si="9"/>
        <v>10.655184</v>
      </c>
      <c r="EV11" s="11"/>
      <c r="EW11" s="11"/>
      <c r="EX11" s="47"/>
      <c r="EY11" s="11"/>
      <c r="EZ11" s="43" t="s">
        <v>130</v>
      </c>
      <c r="FA11" s="44">
        <v>0.17791999999999999</v>
      </c>
      <c r="FB11" s="45">
        <v>0.24463999999999997</v>
      </c>
      <c r="FC11" s="44">
        <v>0.17791999999999999</v>
      </c>
      <c r="FD11" s="45">
        <v>0.24464</v>
      </c>
      <c r="FE11" s="44">
        <v>0.44479999999999997</v>
      </c>
      <c r="FF11" s="45">
        <v>0.20683199999999996</v>
      </c>
      <c r="FG11" s="44">
        <v>0.26020799999999999</v>
      </c>
      <c r="FH11" s="45">
        <v>0.24463999999999997</v>
      </c>
      <c r="FI11" s="44">
        <v>0.26020799999999999</v>
      </c>
      <c r="FJ11" s="45">
        <v>0.16012799999999999</v>
      </c>
      <c r="FK11" s="44">
        <v>0.52041599999999999</v>
      </c>
      <c r="FL11" s="45">
        <v>0.15567999999999999</v>
      </c>
      <c r="FM11" s="44">
        <v>0.17791999999999999</v>
      </c>
      <c r="FN11" s="45">
        <v>0.91628799999999988</v>
      </c>
      <c r="FO11" s="11"/>
      <c r="FP11" s="11"/>
      <c r="FQ11" s="11"/>
      <c r="FR11" s="11"/>
      <c r="FS11" s="50" t="s">
        <v>130</v>
      </c>
      <c r="FT11" s="51">
        <f t="shared" si="10"/>
        <v>57.341391999999999</v>
      </c>
      <c r="FW11" s="3"/>
    </row>
    <row r="12" spans="1:179" ht="18" customHeight="1" x14ac:dyDescent="0.3">
      <c r="A12" s="43" t="s">
        <v>131</v>
      </c>
      <c r="B12" s="44">
        <v>9.9997800000000012</v>
      </c>
      <c r="C12" s="45">
        <v>13.559868000000002</v>
      </c>
      <c r="D12" s="44">
        <v>247.72828079999999</v>
      </c>
      <c r="E12" s="45">
        <v>14.939802</v>
      </c>
      <c r="F12" s="44">
        <v>11.099956000000001</v>
      </c>
      <c r="G12" s="45">
        <v>16.319736000000002</v>
      </c>
      <c r="H12" s="44">
        <v>25.059318000000005</v>
      </c>
      <c r="I12" s="45">
        <v>42.774779999999993</v>
      </c>
      <c r="J12" s="44">
        <v>14.277575400000002</v>
      </c>
      <c r="K12" s="45">
        <v>75.251709599999998</v>
      </c>
      <c r="L12" s="44">
        <v>7.6998900000000008</v>
      </c>
      <c r="M12" s="45">
        <v>10.3677624</v>
      </c>
      <c r="N12" s="44">
        <v>1.1039472000000001</v>
      </c>
      <c r="O12" s="46">
        <f t="shared" si="0"/>
        <v>490.18240539999994</v>
      </c>
      <c r="P12" s="11"/>
      <c r="Q12" s="11"/>
      <c r="R12" s="47"/>
      <c r="S12" s="11"/>
      <c r="T12" s="43" t="s">
        <v>131</v>
      </c>
      <c r="U12" s="44">
        <v>8.0817426000000019</v>
      </c>
      <c r="V12" s="45">
        <v>6.7799340000000008</v>
      </c>
      <c r="W12" s="44">
        <v>3.8959428000000003</v>
      </c>
      <c r="X12" s="45">
        <v>13.159758</v>
      </c>
      <c r="Y12" s="44">
        <v>9.0798240000000003</v>
      </c>
      <c r="Z12" s="45">
        <v>200.0826648</v>
      </c>
      <c r="AA12" s="44">
        <v>8.1598680000000012</v>
      </c>
      <c r="AB12" s="45">
        <v>24.044846000000003</v>
      </c>
      <c r="AC12" s="44">
        <v>28.417157400000001</v>
      </c>
      <c r="AD12" s="45">
        <v>123.50463379999999</v>
      </c>
      <c r="AE12" s="44">
        <v>11.977685400000002</v>
      </c>
      <c r="AF12" s="45">
        <v>29.670447800000005</v>
      </c>
      <c r="AG12" s="44">
        <v>31.2986282</v>
      </c>
      <c r="AH12" s="45">
        <v>14.99967</v>
      </c>
      <c r="AI12" s="44">
        <v>14.539692000000001</v>
      </c>
      <c r="AJ12" s="45">
        <v>11.669571000000001</v>
      </c>
      <c r="AK12" s="44">
        <v>5.4598680000000002</v>
      </c>
      <c r="AL12" s="46">
        <f t="shared" si="1"/>
        <v>544.8219337999999</v>
      </c>
      <c r="AM12" s="11"/>
      <c r="AN12" s="11"/>
      <c r="AO12" s="47"/>
      <c r="AP12" s="11"/>
      <c r="AQ12" s="43" t="s">
        <v>131</v>
      </c>
      <c r="AR12" s="44">
        <v>23.959758000000004</v>
      </c>
      <c r="AS12" s="45">
        <v>24.479603999999998</v>
      </c>
      <c r="AT12" s="44">
        <v>18.2837712</v>
      </c>
      <c r="AU12" s="45">
        <v>9.8939141999999993</v>
      </c>
      <c r="AV12" s="44">
        <v>26.383329000000003</v>
      </c>
      <c r="AW12" s="45">
        <v>9.8939141999999993</v>
      </c>
      <c r="AX12" s="44">
        <v>26.545846000000001</v>
      </c>
      <c r="AY12" s="46">
        <f t="shared" si="2"/>
        <v>139.44013660000002</v>
      </c>
      <c r="AZ12" s="11"/>
      <c r="BA12" s="11"/>
      <c r="BB12" s="47"/>
      <c r="BC12" s="11"/>
      <c r="BD12" s="43" t="s">
        <v>131</v>
      </c>
      <c r="BE12" s="45">
        <v>6.5039472000000007</v>
      </c>
      <c r="BF12" s="44">
        <v>17.787894399999999</v>
      </c>
      <c r="BG12" s="45">
        <v>4.4939142000000007</v>
      </c>
      <c r="BH12" s="44">
        <v>45.201258600000003</v>
      </c>
      <c r="BI12" s="45">
        <v>31.287278399999998</v>
      </c>
      <c r="BJ12" s="44">
        <v>8.5278504000000019</v>
      </c>
      <c r="BK12" s="45">
        <v>11.089856999999999</v>
      </c>
      <c r="BL12" s="44">
        <v>18.184868000000002</v>
      </c>
      <c r="BM12" s="45">
        <v>4.4939142000000007</v>
      </c>
      <c r="BN12" s="44">
        <v>24.281742600000001</v>
      </c>
      <c r="BO12" s="45">
        <v>22.540788799999998</v>
      </c>
      <c r="BP12" s="44">
        <v>6.7799340000000008</v>
      </c>
      <c r="BQ12" s="45">
        <v>7.6078944000000011</v>
      </c>
      <c r="BR12" s="44">
        <v>11.227850400000001</v>
      </c>
      <c r="BS12" s="46">
        <f t="shared" si="3"/>
        <v>220.00899259999997</v>
      </c>
      <c r="BT12" s="11"/>
      <c r="BU12" s="11"/>
      <c r="BV12" s="47"/>
      <c r="BW12" s="11"/>
      <c r="BX12" s="43" t="s">
        <v>131</v>
      </c>
      <c r="BY12" s="45">
        <v>6.7799340000000008</v>
      </c>
      <c r="BZ12" s="44">
        <v>31.040898800000001</v>
      </c>
      <c r="CA12" s="45">
        <v>41.775392800000006</v>
      </c>
      <c r="CB12" s="44">
        <v>16.811841600000001</v>
      </c>
      <c r="CC12" s="45">
        <v>9.9399119999999996</v>
      </c>
      <c r="CD12" s="44">
        <v>33.439692000000001</v>
      </c>
      <c r="CE12" s="46">
        <f t="shared" si="4"/>
        <v>139.78767120000001</v>
      </c>
      <c r="CF12" s="11"/>
      <c r="CG12" s="11"/>
      <c r="CH12" s="47"/>
      <c r="CI12" s="11"/>
      <c r="CJ12" s="43" t="s">
        <v>131</v>
      </c>
      <c r="CK12" s="45">
        <v>34.221709599999997</v>
      </c>
      <c r="CL12" s="44">
        <v>22.331577600000003</v>
      </c>
      <c r="CM12" s="45">
        <v>6.7799340000000008</v>
      </c>
      <c r="CN12" s="44">
        <v>98.053944000000001</v>
      </c>
      <c r="CO12" s="45">
        <v>16.779714000000002</v>
      </c>
      <c r="CP12" s="44">
        <v>21.804824</v>
      </c>
      <c r="CQ12" s="45">
        <v>47.229604000000002</v>
      </c>
      <c r="CR12" s="44">
        <v>43.992209599999995</v>
      </c>
      <c r="CS12" s="46">
        <f t="shared" si="5"/>
        <v>291.1935168</v>
      </c>
      <c r="CT12" s="11"/>
      <c r="CU12" s="11"/>
      <c r="CV12" s="47"/>
      <c r="CW12" s="11"/>
      <c r="CX12" s="43" t="s">
        <v>131</v>
      </c>
      <c r="CY12" s="44">
        <v>11.559934</v>
      </c>
      <c r="CZ12" s="45">
        <v>24.571599600000003</v>
      </c>
      <c r="DA12" s="44">
        <v>17.515678800000003</v>
      </c>
      <c r="DB12" s="45">
        <v>59.056731599999999</v>
      </c>
      <c r="DC12" s="44">
        <v>9.4799340000000001</v>
      </c>
      <c r="DD12" s="46">
        <f t="shared" si="6"/>
        <v>122.18387800000001</v>
      </c>
      <c r="DE12" s="48"/>
      <c r="DF12" s="48"/>
      <c r="DG12" s="47"/>
      <c r="DH12" s="48"/>
      <c r="DI12" s="43" t="s">
        <v>131</v>
      </c>
      <c r="DJ12" s="49">
        <v>153.59529840000002</v>
      </c>
      <c r="DK12" s="46">
        <f t="shared" si="7"/>
        <v>153.59529840000002</v>
      </c>
      <c r="DL12" s="11"/>
      <c r="DM12" s="11"/>
      <c r="DN12" s="47"/>
      <c r="DO12" s="11"/>
      <c r="DP12" s="43" t="s">
        <v>131</v>
      </c>
      <c r="DQ12" s="44">
        <v>53.604797599999998</v>
      </c>
      <c r="DR12" s="45">
        <v>85.000928000000002</v>
      </c>
      <c r="DS12" s="44">
        <v>39.370942799999995</v>
      </c>
      <c r="DT12" s="45">
        <v>3.5418306000000004</v>
      </c>
      <c r="DU12" s="44">
        <v>7.0004208000000006</v>
      </c>
      <c r="DV12" s="45">
        <v>6.264456</v>
      </c>
      <c r="DW12" s="44">
        <v>52.7344984</v>
      </c>
      <c r="DX12" s="45">
        <v>18.225956</v>
      </c>
      <c r="DY12" s="44">
        <v>28.1178724</v>
      </c>
      <c r="DZ12" s="46">
        <f t="shared" si="8"/>
        <v>293.8617026</v>
      </c>
      <c r="EA12" s="11"/>
      <c r="EB12" s="11"/>
      <c r="EC12" s="47"/>
      <c r="ED12" s="11"/>
      <c r="EE12" s="43" t="s">
        <v>131</v>
      </c>
      <c r="EF12" s="44">
        <v>86.83494180000001</v>
      </c>
      <c r="EG12" s="45">
        <v>4.9998900000000006</v>
      </c>
      <c r="EH12" s="44">
        <v>11.379714</v>
      </c>
      <c r="EI12" s="45">
        <v>15.459648000000001</v>
      </c>
      <c r="EJ12" s="44">
        <v>7.6078944000000011</v>
      </c>
      <c r="EK12" s="45">
        <v>6.0118416000000003</v>
      </c>
      <c r="EL12" s="44">
        <v>16.379604</v>
      </c>
      <c r="EM12" s="45">
        <v>15.919626000000001</v>
      </c>
      <c r="EN12" s="44">
        <v>5.4598680000000002</v>
      </c>
      <c r="EO12" s="45">
        <v>18.184868000000002</v>
      </c>
      <c r="EP12" s="44">
        <v>19.379560000000001</v>
      </c>
      <c r="EQ12" s="45">
        <v>4.1398020000000004</v>
      </c>
      <c r="ER12" s="44">
        <v>310.50381800000002</v>
      </c>
      <c r="ES12" s="45">
        <v>10.919736</v>
      </c>
      <c r="ET12" s="44">
        <v>12.759648000000002</v>
      </c>
      <c r="EU12" s="46">
        <f t="shared" si="9"/>
        <v>545.9404598000001</v>
      </c>
      <c r="EV12" s="11"/>
      <c r="EW12" s="11"/>
      <c r="EX12" s="47"/>
      <c r="EY12" s="11"/>
      <c r="EZ12" s="43" t="s">
        <v>131</v>
      </c>
      <c r="FA12" s="44">
        <v>6.3798240000000002</v>
      </c>
      <c r="FB12" s="45">
        <v>10.459758000000003</v>
      </c>
      <c r="FC12" s="44">
        <v>3.6798240000000004</v>
      </c>
      <c r="FD12" s="45">
        <v>20.484758000000003</v>
      </c>
      <c r="FE12" s="44">
        <v>58.019560000000006</v>
      </c>
      <c r="FF12" s="45">
        <v>19.702795399999999</v>
      </c>
      <c r="FG12" s="44">
        <v>44.729742600000009</v>
      </c>
      <c r="FH12" s="45">
        <v>43.445257999999995</v>
      </c>
      <c r="FI12" s="44">
        <v>33.841742599999996</v>
      </c>
      <c r="FJ12" s="45">
        <v>3.3118416000000002</v>
      </c>
      <c r="FK12" s="44">
        <v>18.8634852</v>
      </c>
      <c r="FL12" s="45">
        <v>18.644846000000001</v>
      </c>
      <c r="FM12" s="44">
        <v>6.379824000000001</v>
      </c>
      <c r="FN12" s="45">
        <v>166.56109360000002</v>
      </c>
      <c r="FO12" s="11"/>
      <c r="FP12" s="11"/>
      <c r="FQ12" s="11"/>
      <c r="FR12" s="11"/>
      <c r="FS12" s="50" t="s">
        <v>131</v>
      </c>
      <c r="FT12" s="51">
        <f t="shared" si="10"/>
        <v>4281.202837400001</v>
      </c>
      <c r="FW12" s="3"/>
    </row>
    <row r="13" spans="1:179" ht="18" customHeight="1" x14ac:dyDescent="0.3">
      <c r="A13" s="43" t="s">
        <v>132</v>
      </c>
      <c r="B13" s="44">
        <v>9.3323999999999998</v>
      </c>
      <c r="C13" s="45">
        <v>5.5994400000000004</v>
      </c>
      <c r="D13" s="44">
        <v>222.40742400000005</v>
      </c>
      <c r="E13" s="45">
        <v>8.3991600000000002</v>
      </c>
      <c r="F13" s="44">
        <v>1.8664800000000001</v>
      </c>
      <c r="G13" s="45">
        <v>11.198880000000001</v>
      </c>
      <c r="H13" s="44">
        <v>28.930440000000001</v>
      </c>
      <c r="I13" s="45">
        <v>9.3323999999999998</v>
      </c>
      <c r="J13" s="44">
        <v>18.011532000000003</v>
      </c>
      <c r="K13" s="45">
        <v>12.318768000000002</v>
      </c>
      <c r="L13" s="44">
        <v>4.6661999999999999</v>
      </c>
      <c r="M13" s="45">
        <v>10.078992000000001</v>
      </c>
      <c r="N13" s="44">
        <v>2.239776</v>
      </c>
      <c r="O13" s="46">
        <f t="shared" si="0"/>
        <v>344.38189199999999</v>
      </c>
      <c r="P13" s="11"/>
      <c r="Q13" s="11"/>
      <c r="R13" s="47"/>
      <c r="S13" s="11"/>
      <c r="T13" s="43" t="s">
        <v>132</v>
      </c>
      <c r="U13" s="44">
        <v>10.918908</v>
      </c>
      <c r="V13" s="45">
        <v>2.7997200000000002</v>
      </c>
      <c r="W13" s="44">
        <v>2.4264239999999999</v>
      </c>
      <c r="X13" s="45">
        <v>10.265640000000001</v>
      </c>
      <c r="Y13" s="44">
        <v>7.4659200000000006</v>
      </c>
      <c r="Z13" s="45">
        <v>233.87289200000001</v>
      </c>
      <c r="AA13" s="44">
        <v>5.5994399999999995</v>
      </c>
      <c r="AB13" s="45">
        <v>6.5326800000000009</v>
      </c>
      <c r="AC13" s="44">
        <v>35.743092000000004</v>
      </c>
      <c r="AD13" s="45">
        <v>57.954204000000004</v>
      </c>
      <c r="AE13" s="44">
        <v>13.345331999999999</v>
      </c>
      <c r="AF13" s="45">
        <v>23.424324000000002</v>
      </c>
      <c r="AG13" s="44">
        <v>15.771756</v>
      </c>
      <c r="AH13" s="45">
        <v>13.998600000000001</v>
      </c>
      <c r="AI13" s="44">
        <v>13.06536</v>
      </c>
      <c r="AJ13" s="45">
        <v>18.198180000000001</v>
      </c>
      <c r="AK13" s="44">
        <v>5.5994400000000004</v>
      </c>
      <c r="AL13" s="46">
        <f t="shared" si="1"/>
        <v>476.98191200000002</v>
      </c>
      <c r="AM13" s="11"/>
      <c r="AN13" s="11"/>
      <c r="AO13" s="47"/>
      <c r="AP13" s="11"/>
      <c r="AQ13" s="43" t="s">
        <v>132</v>
      </c>
      <c r="AR13" s="44">
        <v>10.265640000000001</v>
      </c>
      <c r="AS13" s="45">
        <v>16.79832</v>
      </c>
      <c r="AT13" s="44">
        <v>9.7056959999999997</v>
      </c>
      <c r="AU13" s="45">
        <v>3.6396360000000003</v>
      </c>
      <c r="AV13" s="44">
        <v>17.857116000000001</v>
      </c>
      <c r="AW13" s="45">
        <v>3.6396360000000003</v>
      </c>
      <c r="AX13" s="44">
        <v>6.5326800000000009</v>
      </c>
      <c r="AY13" s="46">
        <f t="shared" si="2"/>
        <v>68.438724000000008</v>
      </c>
      <c r="AZ13" s="11"/>
      <c r="BA13" s="11"/>
      <c r="BB13" s="47"/>
      <c r="BC13" s="11"/>
      <c r="BD13" s="43" t="s">
        <v>132</v>
      </c>
      <c r="BE13" s="45">
        <v>2.239776</v>
      </c>
      <c r="BF13" s="44">
        <v>4.479552</v>
      </c>
      <c r="BG13" s="45">
        <v>3.6396360000000003</v>
      </c>
      <c r="BH13" s="44">
        <v>31.450188000000004</v>
      </c>
      <c r="BI13" s="45">
        <v>30.610272000000002</v>
      </c>
      <c r="BJ13" s="44">
        <v>6.3460320000000001</v>
      </c>
      <c r="BK13" s="45">
        <v>6.0660600000000002</v>
      </c>
      <c r="BL13" s="44">
        <v>5.5994399999999995</v>
      </c>
      <c r="BM13" s="45">
        <v>3.6396360000000003</v>
      </c>
      <c r="BN13" s="44">
        <v>10.918908</v>
      </c>
      <c r="BO13" s="45">
        <v>8.959104</v>
      </c>
      <c r="BP13" s="44">
        <v>2.7997200000000002</v>
      </c>
      <c r="BQ13" s="45">
        <v>4.479552</v>
      </c>
      <c r="BR13" s="44">
        <v>6.3460320000000001</v>
      </c>
      <c r="BS13" s="46">
        <f t="shared" si="3"/>
        <v>127.57390799999997</v>
      </c>
      <c r="BT13" s="11"/>
      <c r="BU13" s="11"/>
      <c r="BV13" s="47"/>
      <c r="BW13" s="11"/>
      <c r="BX13" s="43" t="s">
        <v>132</v>
      </c>
      <c r="BY13" s="45">
        <v>2.7997200000000002</v>
      </c>
      <c r="BZ13" s="44">
        <v>4.2929040000000001</v>
      </c>
      <c r="CA13" s="45">
        <v>25.757424</v>
      </c>
      <c r="CB13" s="44">
        <v>6.719328</v>
      </c>
      <c r="CC13" s="45">
        <v>3.7329600000000003</v>
      </c>
      <c r="CD13" s="44">
        <v>13.06536</v>
      </c>
      <c r="CE13" s="46">
        <f t="shared" si="4"/>
        <v>56.367695999999995</v>
      </c>
      <c r="CF13" s="11"/>
      <c r="CG13" s="11"/>
      <c r="CH13" s="47"/>
      <c r="CI13" s="11"/>
      <c r="CJ13" s="43" t="s">
        <v>132</v>
      </c>
      <c r="CK13" s="45">
        <v>12.318768000000002</v>
      </c>
      <c r="CL13" s="44">
        <v>17.918208</v>
      </c>
      <c r="CM13" s="45">
        <v>2.7997200000000002</v>
      </c>
      <c r="CN13" s="44">
        <v>44.795520000000003</v>
      </c>
      <c r="CO13" s="45">
        <v>12.13212</v>
      </c>
      <c r="CP13" s="44">
        <v>7.4659200000000006</v>
      </c>
      <c r="CQ13" s="45">
        <v>16.79832</v>
      </c>
      <c r="CR13" s="44">
        <v>12.318768</v>
      </c>
      <c r="CS13" s="46">
        <f t="shared" si="5"/>
        <v>126.54734400000001</v>
      </c>
      <c r="CT13" s="11"/>
      <c r="CU13" s="11"/>
      <c r="CV13" s="47"/>
      <c r="CW13" s="11"/>
      <c r="CX13" s="43" t="s">
        <v>132</v>
      </c>
      <c r="CY13" s="44">
        <v>2.7997200000000002</v>
      </c>
      <c r="CZ13" s="45">
        <v>16.984968000000002</v>
      </c>
      <c r="DA13" s="44">
        <v>13.625304</v>
      </c>
      <c r="DB13" s="45">
        <v>11.385528000000001</v>
      </c>
      <c r="DC13" s="44">
        <v>2.7997200000000002</v>
      </c>
      <c r="DD13" s="46">
        <f t="shared" si="6"/>
        <v>47.595240000000004</v>
      </c>
      <c r="DE13" s="48"/>
      <c r="DF13" s="48"/>
      <c r="DG13" s="47"/>
      <c r="DH13" s="48"/>
      <c r="DI13" s="43" t="s">
        <v>132</v>
      </c>
      <c r="DJ13" s="49">
        <v>114.60187200000001</v>
      </c>
      <c r="DK13" s="46">
        <f t="shared" si="7"/>
        <v>114.60187200000001</v>
      </c>
      <c r="DL13" s="11"/>
      <c r="DM13" s="11"/>
      <c r="DN13" s="47"/>
      <c r="DO13" s="11"/>
      <c r="DP13" s="43" t="s">
        <v>132</v>
      </c>
      <c r="DQ13" s="44">
        <v>8.5858080000000001</v>
      </c>
      <c r="DR13" s="45">
        <v>24.264240000000001</v>
      </c>
      <c r="DS13" s="44">
        <v>2.4264239999999999</v>
      </c>
      <c r="DT13" s="45">
        <v>7.1859480000000007</v>
      </c>
      <c r="DU13" s="44">
        <v>3.359664</v>
      </c>
      <c r="DV13" s="45">
        <v>1.8664800000000001</v>
      </c>
      <c r="DW13" s="44">
        <v>21.277872000000002</v>
      </c>
      <c r="DX13" s="45">
        <v>1.8664800000000001</v>
      </c>
      <c r="DY13" s="44">
        <v>5.4127920000000005</v>
      </c>
      <c r="DZ13" s="46">
        <f t="shared" si="8"/>
        <v>76.245708000000008</v>
      </c>
      <c r="EA13" s="11"/>
      <c r="EB13" s="11"/>
      <c r="EC13" s="47"/>
      <c r="ED13" s="11"/>
      <c r="EE13" s="43" t="s">
        <v>132</v>
      </c>
      <c r="EF13" s="44">
        <v>44.888843999999999</v>
      </c>
      <c r="EG13" s="45">
        <v>4.6661999999999999</v>
      </c>
      <c r="EH13" s="44">
        <v>12.13212</v>
      </c>
      <c r="EI13" s="45">
        <v>14.931840000000001</v>
      </c>
      <c r="EJ13" s="44">
        <v>4.479552</v>
      </c>
      <c r="EK13" s="45">
        <v>6.719328</v>
      </c>
      <c r="EL13" s="44">
        <v>16.79832</v>
      </c>
      <c r="EM13" s="45">
        <v>15.865080000000001</v>
      </c>
      <c r="EN13" s="44">
        <v>5.5994400000000004</v>
      </c>
      <c r="EO13" s="45">
        <v>5.5994400000000004</v>
      </c>
      <c r="EP13" s="44">
        <v>18.6648</v>
      </c>
      <c r="EQ13" s="45">
        <v>8.3991600000000002</v>
      </c>
      <c r="ER13" s="44">
        <v>327.08667600000001</v>
      </c>
      <c r="ES13" s="45">
        <v>11.198880000000001</v>
      </c>
      <c r="ET13" s="44">
        <v>14.931840000000001</v>
      </c>
      <c r="EU13" s="46">
        <f t="shared" si="9"/>
        <v>511.96152000000001</v>
      </c>
      <c r="EV13" s="11"/>
      <c r="EW13" s="11"/>
      <c r="EX13" s="47"/>
      <c r="EY13" s="11"/>
      <c r="EZ13" s="43" t="s">
        <v>132</v>
      </c>
      <c r="FA13" s="44">
        <v>7.4659200000000006</v>
      </c>
      <c r="FB13" s="45">
        <v>10.265640000000001</v>
      </c>
      <c r="FC13" s="44">
        <v>7.4659200000000006</v>
      </c>
      <c r="FD13" s="45">
        <v>10.265640000000001</v>
      </c>
      <c r="FE13" s="44">
        <v>18.6648</v>
      </c>
      <c r="FF13" s="45">
        <v>8.6791319999999992</v>
      </c>
      <c r="FG13" s="44">
        <v>10.918908000000002</v>
      </c>
      <c r="FH13" s="45">
        <v>10.265640000000001</v>
      </c>
      <c r="FI13" s="44">
        <v>10.918908000000002</v>
      </c>
      <c r="FJ13" s="45">
        <v>6.7193280000000009</v>
      </c>
      <c r="FK13" s="44">
        <v>21.837816</v>
      </c>
      <c r="FL13" s="45">
        <v>6.53268</v>
      </c>
      <c r="FM13" s="44">
        <v>7.4659200000000006</v>
      </c>
      <c r="FN13" s="45">
        <v>38.449488000000002</v>
      </c>
      <c r="FO13" s="11"/>
      <c r="FP13" s="11"/>
      <c r="FQ13" s="11"/>
      <c r="FR13" s="11"/>
      <c r="FS13" s="50" t="s">
        <v>132</v>
      </c>
      <c r="FT13" s="51">
        <f t="shared" si="10"/>
        <v>3159.4166559999999</v>
      </c>
      <c r="FW13" s="3"/>
    </row>
    <row r="14" spans="1:179" ht="18" customHeight="1" x14ac:dyDescent="0.3">
      <c r="A14" s="43" t="s">
        <v>133</v>
      </c>
      <c r="B14" s="44">
        <v>0</v>
      </c>
      <c r="C14" s="45">
        <v>0</v>
      </c>
      <c r="D14" s="44">
        <v>13.229475000000001</v>
      </c>
      <c r="E14" s="45">
        <v>0</v>
      </c>
      <c r="F14" s="44">
        <v>0</v>
      </c>
      <c r="G14" s="45">
        <v>0</v>
      </c>
      <c r="H14" s="44">
        <v>0</v>
      </c>
      <c r="I14" s="45">
        <v>0</v>
      </c>
      <c r="J14" s="44">
        <v>0</v>
      </c>
      <c r="K14" s="45">
        <v>0</v>
      </c>
      <c r="L14" s="44">
        <v>0</v>
      </c>
      <c r="M14" s="45">
        <v>0</v>
      </c>
      <c r="N14" s="44">
        <v>0</v>
      </c>
      <c r="O14" s="46">
        <f t="shared" si="0"/>
        <v>13.229475000000001</v>
      </c>
      <c r="P14" s="11"/>
      <c r="Q14" s="11"/>
      <c r="R14" s="47"/>
      <c r="S14" s="11"/>
      <c r="T14" s="43" t="s">
        <v>133</v>
      </c>
      <c r="U14" s="44">
        <v>0</v>
      </c>
      <c r="V14" s="45">
        <v>0</v>
      </c>
      <c r="W14" s="44">
        <v>0</v>
      </c>
      <c r="X14" s="45">
        <v>0</v>
      </c>
      <c r="Y14" s="44">
        <v>0</v>
      </c>
      <c r="Z14" s="45">
        <v>11.842735999999999</v>
      </c>
      <c r="AA14" s="44">
        <v>0</v>
      </c>
      <c r="AB14" s="45">
        <v>0</v>
      </c>
      <c r="AC14" s="44">
        <v>0</v>
      </c>
      <c r="AD14" s="45">
        <v>0</v>
      </c>
      <c r="AE14" s="44">
        <v>0</v>
      </c>
      <c r="AF14" s="45">
        <v>0</v>
      </c>
      <c r="AG14" s="44">
        <v>0</v>
      </c>
      <c r="AH14" s="45">
        <v>0</v>
      </c>
      <c r="AI14" s="44">
        <v>0</v>
      </c>
      <c r="AJ14" s="45">
        <v>0</v>
      </c>
      <c r="AK14" s="44">
        <v>0</v>
      </c>
      <c r="AL14" s="46">
        <f t="shared" si="1"/>
        <v>11.842735999999999</v>
      </c>
      <c r="AM14" s="11"/>
      <c r="AN14" s="11"/>
      <c r="AO14" s="47"/>
      <c r="AP14" s="11"/>
      <c r="AQ14" s="43" t="s">
        <v>133</v>
      </c>
      <c r="AR14" s="44">
        <v>0</v>
      </c>
      <c r="AS14" s="45">
        <v>0</v>
      </c>
      <c r="AT14" s="44">
        <v>0</v>
      </c>
      <c r="AU14" s="45">
        <v>0</v>
      </c>
      <c r="AV14" s="44">
        <v>0</v>
      </c>
      <c r="AW14" s="45">
        <v>0</v>
      </c>
      <c r="AX14" s="44">
        <v>0</v>
      </c>
      <c r="AY14" s="46">
        <f t="shared" si="2"/>
        <v>0</v>
      </c>
      <c r="AZ14" s="11"/>
      <c r="BA14" s="11"/>
      <c r="BB14" s="47"/>
      <c r="BC14" s="11"/>
      <c r="BD14" s="43" t="s">
        <v>133</v>
      </c>
      <c r="BE14" s="45">
        <v>0</v>
      </c>
      <c r="BF14" s="44">
        <v>0</v>
      </c>
      <c r="BG14" s="45">
        <v>0</v>
      </c>
      <c r="BH14" s="44">
        <v>0</v>
      </c>
      <c r="BI14" s="45">
        <v>0</v>
      </c>
      <c r="BJ14" s="44">
        <v>0</v>
      </c>
      <c r="BK14" s="45">
        <v>0</v>
      </c>
      <c r="BL14" s="44">
        <v>0</v>
      </c>
      <c r="BM14" s="45">
        <v>0</v>
      </c>
      <c r="BN14" s="44">
        <v>0</v>
      </c>
      <c r="BO14" s="45">
        <v>0</v>
      </c>
      <c r="BP14" s="44">
        <v>0</v>
      </c>
      <c r="BQ14" s="45">
        <v>0</v>
      </c>
      <c r="BR14" s="44">
        <v>0</v>
      </c>
      <c r="BS14" s="46">
        <f t="shared" si="3"/>
        <v>0</v>
      </c>
      <c r="BT14" s="11"/>
      <c r="BU14" s="11"/>
      <c r="BV14" s="47"/>
      <c r="BW14" s="11"/>
      <c r="BX14" s="43" t="s">
        <v>133</v>
      </c>
      <c r="BY14" s="45">
        <v>0</v>
      </c>
      <c r="BZ14" s="44">
        <v>0</v>
      </c>
      <c r="CA14" s="45">
        <v>0</v>
      </c>
      <c r="CB14" s="44">
        <v>0</v>
      </c>
      <c r="CC14" s="45">
        <v>0</v>
      </c>
      <c r="CD14" s="44">
        <v>0</v>
      </c>
      <c r="CE14" s="46">
        <f t="shared" si="4"/>
        <v>0</v>
      </c>
      <c r="CF14" s="11"/>
      <c r="CG14" s="11"/>
      <c r="CH14" s="47"/>
      <c r="CI14" s="11"/>
      <c r="CJ14" s="43" t="s">
        <v>133</v>
      </c>
      <c r="CK14" s="45">
        <v>0</v>
      </c>
      <c r="CL14" s="44">
        <v>0</v>
      </c>
      <c r="CM14" s="45">
        <v>0</v>
      </c>
      <c r="CN14" s="44">
        <v>0</v>
      </c>
      <c r="CO14" s="45">
        <v>0</v>
      </c>
      <c r="CP14" s="44">
        <v>0</v>
      </c>
      <c r="CQ14" s="45">
        <v>0</v>
      </c>
      <c r="CR14" s="44">
        <v>0</v>
      </c>
      <c r="CS14" s="46">
        <f t="shared" si="5"/>
        <v>0</v>
      </c>
      <c r="CT14" s="11"/>
      <c r="CU14" s="11"/>
      <c r="CV14" s="47"/>
      <c r="CW14" s="11"/>
      <c r="CX14" s="43" t="s">
        <v>133</v>
      </c>
      <c r="CY14" s="44">
        <v>0</v>
      </c>
      <c r="CZ14" s="45">
        <v>0</v>
      </c>
      <c r="DA14" s="44">
        <v>0</v>
      </c>
      <c r="DB14" s="45">
        <v>0</v>
      </c>
      <c r="DC14" s="44">
        <v>0</v>
      </c>
      <c r="DD14" s="46">
        <f t="shared" si="6"/>
        <v>0</v>
      </c>
      <c r="DE14" s="48"/>
      <c r="DF14" s="48"/>
      <c r="DG14" s="47"/>
      <c r="DH14" s="48"/>
      <c r="DI14" s="43" t="s">
        <v>133</v>
      </c>
      <c r="DJ14" s="49">
        <v>0</v>
      </c>
      <c r="DK14" s="46">
        <f t="shared" si="7"/>
        <v>0</v>
      </c>
      <c r="DL14" s="11"/>
      <c r="DM14" s="11"/>
      <c r="DN14" s="47"/>
      <c r="DO14" s="11"/>
      <c r="DP14" s="43" t="s">
        <v>133</v>
      </c>
      <c r="DQ14" s="44">
        <v>0</v>
      </c>
      <c r="DR14" s="45">
        <v>0</v>
      </c>
      <c r="DS14" s="44">
        <v>0</v>
      </c>
      <c r="DT14" s="45">
        <v>0</v>
      </c>
      <c r="DU14" s="44">
        <v>0</v>
      </c>
      <c r="DV14" s="45">
        <v>0</v>
      </c>
      <c r="DW14" s="44">
        <v>0</v>
      </c>
      <c r="DX14" s="45">
        <v>0</v>
      </c>
      <c r="DY14" s="44">
        <v>0</v>
      </c>
      <c r="DZ14" s="46">
        <f t="shared" si="8"/>
        <v>0</v>
      </c>
      <c r="EA14" s="11"/>
      <c r="EB14" s="11"/>
      <c r="EC14" s="47"/>
      <c r="ED14" s="11"/>
      <c r="EE14" s="43" t="s">
        <v>133</v>
      </c>
      <c r="EF14" s="44">
        <v>0</v>
      </c>
      <c r="EG14" s="45">
        <v>0</v>
      </c>
      <c r="EH14" s="44">
        <v>0</v>
      </c>
      <c r="EI14" s="45">
        <v>0</v>
      </c>
      <c r="EJ14" s="44">
        <v>0</v>
      </c>
      <c r="EK14" s="45">
        <v>0</v>
      </c>
      <c r="EL14" s="44">
        <v>0</v>
      </c>
      <c r="EM14" s="45">
        <v>0</v>
      </c>
      <c r="EN14" s="44">
        <v>0</v>
      </c>
      <c r="EO14" s="45">
        <v>0</v>
      </c>
      <c r="EP14" s="44">
        <v>0</v>
      </c>
      <c r="EQ14" s="45">
        <v>0</v>
      </c>
      <c r="ER14" s="44">
        <v>9.4301519999999979</v>
      </c>
      <c r="ES14" s="45">
        <v>0</v>
      </c>
      <c r="ET14" s="44">
        <v>0</v>
      </c>
      <c r="EU14" s="46">
        <f t="shared" si="9"/>
        <v>9.4301519999999979</v>
      </c>
      <c r="EV14" s="11"/>
      <c r="EW14" s="11"/>
      <c r="EX14" s="47"/>
      <c r="EY14" s="11"/>
      <c r="EZ14" s="43" t="s">
        <v>133</v>
      </c>
      <c r="FA14" s="44">
        <v>0</v>
      </c>
      <c r="FB14" s="45">
        <v>0</v>
      </c>
      <c r="FC14" s="44">
        <v>0</v>
      </c>
      <c r="FD14" s="45">
        <v>0</v>
      </c>
      <c r="FE14" s="44">
        <v>0</v>
      </c>
      <c r="FF14" s="45">
        <v>0</v>
      </c>
      <c r="FG14" s="44">
        <v>0</v>
      </c>
      <c r="FH14" s="45">
        <v>0</v>
      </c>
      <c r="FI14" s="44">
        <v>0</v>
      </c>
      <c r="FJ14" s="45">
        <v>0</v>
      </c>
      <c r="FK14" s="44">
        <v>0</v>
      </c>
      <c r="FL14" s="45">
        <v>0</v>
      </c>
      <c r="FM14" s="44">
        <v>0</v>
      </c>
      <c r="FN14" s="45">
        <v>0</v>
      </c>
      <c r="FO14" s="11"/>
      <c r="FP14" s="11"/>
      <c r="FQ14" s="11"/>
      <c r="FR14" s="11"/>
      <c r="FS14" s="50" t="s">
        <v>133</v>
      </c>
      <c r="FT14" s="51">
        <f t="shared" si="10"/>
        <v>78.346057999999999</v>
      </c>
      <c r="FW14" s="3"/>
    </row>
    <row r="15" spans="1:179" ht="18" customHeight="1" x14ac:dyDescent="0.3">
      <c r="A15" s="43" t="s">
        <v>134</v>
      </c>
      <c r="B15" s="44">
        <v>36.499200000000002</v>
      </c>
      <c r="C15" s="45">
        <v>21.899520000000003</v>
      </c>
      <c r="D15" s="44">
        <v>627.62551200000007</v>
      </c>
      <c r="E15" s="45">
        <v>32.84928</v>
      </c>
      <c r="F15" s="44">
        <v>7.2998400000000006</v>
      </c>
      <c r="G15" s="45">
        <v>43.799040000000005</v>
      </c>
      <c r="H15" s="44">
        <v>113.14752000000001</v>
      </c>
      <c r="I15" s="45">
        <v>36.499200000000002</v>
      </c>
      <c r="J15" s="44">
        <v>70.443456000000012</v>
      </c>
      <c r="K15" s="45">
        <v>48.178944000000001</v>
      </c>
      <c r="L15" s="44">
        <v>18.249600000000001</v>
      </c>
      <c r="M15" s="45">
        <v>39.419136000000002</v>
      </c>
      <c r="N15" s="44">
        <v>8.7598080000000014</v>
      </c>
      <c r="O15" s="46">
        <f t="shared" si="0"/>
        <v>1104.6700560000002</v>
      </c>
      <c r="P15" s="11"/>
      <c r="Q15" s="11"/>
      <c r="R15" s="47"/>
      <c r="S15" s="11"/>
      <c r="T15" s="43" t="s">
        <v>134</v>
      </c>
      <c r="U15" s="44">
        <v>42.704064000000002</v>
      </c>
      <c r="V15" s="45">
        <v>10.949760000000001</v>
      </c>
      <c r="W15" s="44">
        <v>9.4897920000000013</v>
      </c>
      <c r="X15" s="45">
        <v>40.149120000000003</v>
      </c>
      <c r="Y15" s="44">
        <v>29.199360000000002</v>
      </c>
      <c r="Z15" s="45">
        <v>727.10426914285722</v>
      </c>
      <c r="AA15" s="44">
        <v>21.899520000000003</v>
      </c>
      <c r="AB15" s="45">
        <v>25.549440000000004</v>
      </c>
      <c r="AC15" s="44">
        <v>139.79193600000002</v>
      </c>
      <c r="AD15" s="45">
        <v>226.66003200000003</v>
      </c>
      <c r="AE15" s="44">
        <v>52.193856000000011</v>
      </c>
      <c r="AF15" s="45">
        <v>91.612991999999991</v>
      </c>
      <c r="AG15" s="44">
        <v>61.683648000000005</v>
      </c>
      <c r="AH15" s="45">
        <v>54.748800000000003</v>
      </c>
      <c r="AI15" s="44">
        <v>51.098880000000008</v>
      </c>
      <c r="AJ15" s="45">
        <v>71.173440000000014</v>
      </c>
      <c r="AK15" s="44">
        <v>21.899520000000003</v>
      </c>
      <c r="AL15" s="46">
        <f t="shared" si="1"/>
        <v>1677.9084291428574</v>
      </c>
      <c r="AM15" s="11"/>
      <c r="AN15" s="11"/>
      <c r="AO15" s="47"/>
      <c r="AP15" s="11"/>
      <c r="AQ15" s="43" t="s">
        <v>134</v>
      </c>
      <c r="AR15" s="44">
        <v>40.149120000000003</v>
      </c>
      <c r="AS15" s="45">
        <v>65.698560000000001</v>
      </c>
      <c r="AT15" s="44">
        <v>37.959168000000005</v>
      </c>
      <c r="AU15" s="45">
        <v>14.234688000000002</v>
      </c>
      <c r="AV15" s="44">
        <v>89.794079999999994</v>
      </c>
      <c r="AW15" s="45">
        <v>14.234688000000002</v>
      </c>
      <c r="AX15" s="44">
        <v>25.549440000000004</v>
      </c>
      <c r="AY15" s="46">
        <f t="shared" si="2"/>
        <v>287.61974400000003</v>
      </c>
      <c r="AZ15" s="11"/>
      <c r="BA15" s="11"/>
      <c r="BB15" s="47"/>
      <c r="BC15" s="11"/>
      <c r="BD15" s="43" t="s">
        <v>134</v>
      </c>
      <c r="BE15" s="45">
        <v>8.7598080000000014</v>
      </c>
      <c r="BF15" s="44">
        <v>17.519616000000003</v>
      </c>
      <c r="BG15" s="45">
        <v>14.234688000000002</v>
      </c>
      <c r="BH15" s="44">
        <v>123.00230400000001</v>
      </c>
      <c r="BI15" s="45">
        <v>119.71737600000002</v>
      </c>
      <c r="BJ15" s="44">
        <v>24.819456000000002</v>
      </c>
      <c r="BK15" s="45">
        <v>23.724480000000003</v>
      </c>
      <c r="BL15" s="44">
        <v>21.899520000000003</v>
      </c>
      <c r="BM15" s="45">
        <v>14.234688000000002</v>
      </c>
      <c r="BN15" s="44">
        <v>42.704064000000002</v>
      </c>
      <c r="BO15" s="45">
        <v>35.039232000000005</v>
      </c>
      <c r="BP15" s="44">
        <v>10.949760000000001</v>
      </c>
      <c r="BQ15" s="45">
        <v>17.519616000000003</v>
      </c>
      <c r="BR15" s="44">
        <v>24.819456000000002</v>
      </c>
      <c r="BS15" s="46">
        <f t="shared" si="3"/>
        <v>498.94406400000014</v>
      </c>
      <c r="BT15" s="11"/>
      <c r="BU15" s="11"/>
      <c r="BV15" s="47"/>
      <c r="BW15" s="11"/>
      <c r="BX15" s="43" t="s">
        <v>134</v>
      </c>
      <c r="BY15" s="45">
        <v>10.949760000000001</v>
      </c>
      <c r="BZ15" s="44">
        <v>16.789632000000001</v>
      </c>
      <c r="CA15" s="45">
        <v>100.73779200000001</v>
      </c>
      <c r="CB15" s="44">
        <v>26.279424000000002</v>
      </c>
      <c r="CC15" s="45">
        <v>14.599680000000001</v>
      </c>
      <c r="CD15" s="44">
        <v>51.098880000000008</v>
      </c>
      <c r="CE15" s="46">
        <f t="shared" si="4"/>
        <v>220.45516800000004</v>
      </c>
      <c r="CF15" s="11"/>
      <c r="CG15" s="11"/>
      <c r="CH15" s="47"/>
      <c r="CI15" s="11"/>
      <c r="CJ15" s="43" t="s">
        <v>134</v>
      </c>
      <c r="CK15" s="45">
        <v>48.178944000000001</v>
      </c>
      <c r="CL15" s="44">
        <v>70.078464000000011</v>
      </c>
      <c r="CM15" s="45">
        <v>10.949760000000001</v>
      </c>
      <c r="CN15" s="44">
        <v>175.19615999999999</v>
      </c>
      <c r="CO15" s="45">
        <v>47.448960000000007</v>
      </c>
      <c r="CP15" s="44">
        <v>29.199360000000002</v>
      </c>
      <c r="CQ15" s="45">
        <v>65.698560000000001</v>
      </c>
      <c r="CR15" s="44">
        <v>48.178944000000001</v>
      </c>
      <c r="CS15" s="46">
        <f t="shared" si="5"/>
        <v>494.92915199999999</v>
      </c>
      <c r="CT15" s="11"/>
      <c r="CU15" s="11"/>
      <c r="CV15" s="47"/>
      <c r="CW15" s="11"/>
      <c r="CX15" s="43" t="s">
        <v>134</v>
      </c>
      <c r="CY15" s="44">
        <v>10.949760000000001</v>
      </c>
      <c r="CZ15" s="45">
        <v>66.428544000000016</v>
      </c>
      <c r="DA15" s="44">
        <v>53.288832000000006</v>
      </c>
      <c r="DB15" s="45">
        <v>44.529024000000007</v>
      </c>
      <c r="DC15" s="44">
        <v>10.949760000000001</v>
      </c>
      <c r="DD15" s="46">
        <f t="shared" si="6"/>
        <v>186.14592000000002</v>
      </c>
      <c r="DE15" s="48"/>
      <c r="DF15" s="48"/>
      <c r="DG15" s="47"/>
      <c r="DH15" s="48"/>
      <c r="DI15" s="43" t="s">
        <v>134</v>
      </c>
      <c r="DJ15" s="49">
        <v>448.21017600000005</v>
      </c>
      <c r="DK15" s="46">
        <f t="shared" si="7"/>
        <v>448.21017600000005</v>
      </c>
      <c r="DL15" s="11"/>
      <c r="DM15" s="11"/>
      <c r="DN15" s="47"/>
      <c r="DO15" s="11"/>
      <c r="DP15" s="43" t="s">
        <v>134</v>
      </c>
      <c r="DQ15" s="44">
        <v>33.579264000000002</v>
      </c>
      <c r="DR15" s="45">
        <v>94.897920000000013</v>
      </c>
      <c r="DS15" s="44">
        <v>9.4897920000000013</v>
      </c>
      <c r="DT15" s="45">
        <v>28.104384000000003</v>
      </c>
      <c r="DU15" s="44">
        <v>13.139712000000001</v>
      </c>
      <c r="DV15" s="45">
        <v>7.2998400000000006</v>
      </c>
      <c r="DW15" s="44">
        <v>83.218176000000014</v>
      </c>
      <c r="DX15" s="45">
        <v>7.2998400000000006</v>
      </c>
      <c r="DY15" s="44">
        <v>21.169536000000001</v>
      </c>
      <c r="DZ15" s="46">
        <f t="shared" si="8"/>
        <v>298.19846400000006</v>
      </c>
      <c r="EA15" s="11"/>
      <c r="EB15" s="11"/>
      <c r="EC15" s="47"/>
      <c r="ED15" s="11"/>
      <c r="EE15" s="43" t="s">
        <v>134</v>
      </c>
      <c r="EF15" s="44">
        <v>175.56115200000002</v>
      </c>
      <c r="EG15" s="45">
        <v>18.249600000000001</v>
      </c>
      <c r="EH15" s="44">
        <v>47.448960000000007</v>
      </c>
      <c r="EI15" s="45">
        <v>58.398720000000004</v>
      </c>
      <c r="EJ15" s="44">
        <v>17.519616000000003</v>
      </c>
      <c r="EK15" s="45">
        <v>26.279424000000002</v>
      </c>
      <c r="EL15" s="44">
        <v>65.698560000000001</v>
      </c>
      <c r="EM15" s="45">
        <v>62.048640000000006</v>
      </c>
      <c r="EN15" s="44">
        <v>21.899520000000003</v>
      </c>
      <c r="EO15" s="45">
        <v>21.899520000000003</v>
      </c>
      <c r="EP15" s="44">
        <v>72.998400000000004</v>
      </c>
      <c r="EQ15" s="45">
        <v>32.84928</v>
      </c>
      <c r="ER15" s="44">
        <v>1146.0086142857142</v>
      </c>
      <c r="ES15" s="45">
        <v>43.799040000000005</v>
      </c>
      <c r="ET15" s="44">
        <v>58.398720000000004</v>
      </c>
      <c r="EU15" s="46">
        <f t="shared" si="9"/>
        <v>1869.0577662857145</v>
      </c>
      <c r="EV15" s="11"/>
      <c r="EW15" s="11"/>
      <c r="EX15" s="47"/>
      <c r="EY15" s="11"/>
      <c r="EZ15" s="43" t="s">
        <v>134</v>
      </c>
      <c r="FA15" s="44">
        <v>29.199360000000002</v>
      </c>
      <c r="FB15" s="45">
        <v>40.149120000000011</v>
      </c>
      <c r="FC15" s="44">
        <v>29.199360000000002</v>
      </c>
      <c r="FD15" s="45">
        <v>40.149120000000003</v>
      </c>
      <c r="FE15" s="44">
        <v>72.998400000000004</v>
      </c>
      <c r="FF15" s="45">
        <v>33.944256000000003</v>
      </c>
      <c r="FG15" s="44">
        <v>42.704064000000002</v>
      </c>
      <c r="FH15" s="45">
        <v>40.149120000000003</v>
      </c>
      <c r="FI15" s="44">
        <v>42.704064000000002</v>
      </c>
      <c r="FJ15" s="45">
        <v>26.279424000000002</v>
      </c>
      <c r="FK15" s="44">
        <v>85.408128000000005</v>
      </c>
      <c r="FL15" s="45">
        <v>25.549440000000001</v>
      </c>
      <c r="FM15" s="44">
        <v>29.199360000000006</v>
      </c>
      <c r="FN15" s="45">
        <v>150.37670400000002</v>
      </c>
      <c r="FO15" s="11"/>
      <c r="FP15" s="11"/>
      <c r="FQ15" s="11"/>
      <c r="FR15" s="11"/>
      <c r="FS15" s="50" t="s">
        <v>134</v>
      </c>
      <c r="FT15" s="51">
        <f t="shared" si="10"/>
        <v>10823.193867428574</v>
      </c>
      <c r="FW15" s="3"/>
    </row>
    <row r="16" spans="1:179" ht="18" customHeight="1" x14ac:dyDescent="0.3">
      <c r="A16" s="43" t="s">
        <v>135</v>
      </c>
      <c r="B16" s="44">
        <v>6.1330399999999994</v>
      </c>
      <c r="C16" s="45">
        <v>3.679824</v>
      </c>
      <c r="D16" s="44">
        <v>75.8043744</v>
      </c>
      <c r="E16" s="45">
        <v>5.519736</v>
      </c>
      <c r="F16" s="44">
        <v>1.2266079999999999</v>
      </c>
      <c r="G16" s="45">
        <v>7.359648</v>
      </c>
      <c r="H16" s="44">
        <v>19.012423999999999</v>
      </c>
      <c r="I16" s="45">
        <v>6.1330399999999994</v>
      </c>
      <c r="J16" s="44">
        <v>11.836767199999999</v>
      </c>
      <c r="K16" s="45">
        <v>8.0956127999999996</v>
      </c>
      <c r="L16" s="44">
        <v>3.0665199999999997</v>
      </c>
      <c r="M16" s="45">
        <v>6.6236832000000003</v>
      </c>
      <c r="N16" s="44">
        <v>1.4719295999999999</v>
      </c>
      <c r="O16" s="46">
        <f t="shared" si="0"/>
        <v>155.9632072</v>
      </c>
      <c r="P16" s="11"/>
      <c r="Q16" s="11"/>
      <c r="R16" s="47"/>
      <c r="S16" s="11"/>
      <c r="T16" s="43" t="s">
        <v>135</v>
      </c>
      <c r="U16" s="44">
        <v>7.1756567999999996</v>
      </c>
      <c r="V16" s="45">
        <v>1.839912</v>
      </c>
      <c r="W16" s="44">
        <v>1.5945904</v>
      </c>
      <c r="X16" s="45">
        <v>6.7463439999999997</v>
      </c>
      <c r="Y16" s="44">
        <v>4.9064319999999997</v>
      </c>
      <c r="Z16" s="45">
        <v>92.976886400000012</v>
      </c>
      <c r="AA16" s="44">
        <v>3.679824</v>
      </c>
      <c r="AB16" s="45">
        <v>4.2931279999999994</v>
      </c>
      <c r="AC16" s="44">
        <v>23.4895432</v>
      </c>
      <c r="AD16" s="45">
        <v>38.086178400000001</v>
      </c>
      <c r="AE16" s="44">
        <v>8.7702472</v>
      </c>
      <c r="AF16" s="45">
        <v>15.3939304</v>
      </c>
      <c r="AG16" s="44">
        <v>10.3648376</v>
      </c>
      <c r="AH16" s="45">
        <v>9.19956</v>
      </c>
      <c r="AI16" s="44">
        <v>8.5862560000000006</v>
      </c>
      <c r="AJ16" s="45">
        <v>11.959428000000001</v>
      </c>
      <c r="AK16" s="44">
        <v>3.679824</v>
      </c>
      <c r="AL16" s="46">
        <f t="shared" si="1"/>
        <v>252.74257839999996</v>
      </c>
      <c r="AM16" s="11"/>
      <c r="AN16" s="11"/>
      <c r="AO16" s="47"/>
      <c r="AP16" s="11"/>
      <c r="AQ16" s="43" t="s">
        <v>135</v>
      </c>
      <c r="AR16" s="44">
        <v>6.7463440000000006</v>
      </c>
      <c r="AS16" s="45">
        <v>11.039472</v>
      </c>
      <c r="AT16" s="44">
        <v>6.3783615999999999</v>
      </c>
      <c r="AU16" s="45">
        <v>2.3918856000000002</v>
      </c>
      <c r="AV16" s="44">
        <v>21.002872800000002</v>
      </c>
      <c r="AW16" s="45">
        <v>2.3918856000000002</v>
      </c>
      <c r="AX16" s="44">
        <v>4.2931279999999994</v>
      </c>
      <c r="AY16" s="46">
        <f t="shared" si="2"/>
        <v>54.243949600000008</v>
      </c>
      <c r="AZ16" s="11"/>
      <c r="BA16" s="11"/>
      <c r="BB16" s="47"/>
      <c r="BC16" s="11"/>
      <c r="BD16" s="43" t="s">
        <v>135</v>
      </c>
      <c r="BE16" s="45">
        <v>1.4719295999999999</v>
      </c>
      <c r="BF16" s="44">
        <v>2.9438591999999999</v>
      </c>
      <c r="BG16" s="45">
        <v>2.3918856000000002</v>
      </c>
      <c r="BH16" s="44">
        <v>20.6683448</v>
      </c>
      <c r="BI16" s="45">
        <v>20.1163712</v>
      </c>
      <c r="BJ16" s="44">
        <v>4.1704672</v>
      </c>
      <c r="BK16" s="45">
        <v>3.9864760000000001</v>
      </c>
      <c r="BL16" s="44">
        <v>3.679824</v>
      </c>
      <c r="BM16" s="45">
        <v>2.3918856000000002</v>
      </c>
      <c r="BN16" s="44">
        <v>7.1756567999999996</v>
      </c>
      <c r="BO16" s="45">
        <v>5.8877183999999998</v>
      </c>
      <c r="BP16" s="44">
        <v>1.839912</v>
      </c>
      <c r="BQ16" s="45">
        <v>2.9438591999999999</v>
      </c>
      <c r="BR16" s="44">
        <v>4.1704672</v>
      </c>
      <c r="BS16" s="46">
        <f t="shared" si="3"/>
        <v>83.83865680000001</v>
      </c>
      <c r="BT16" s="11"/>
      <c r="BU16" s="11"/>
      <c r="BV16" s="47"/>
      <c r="BW16" s="11"/>
      <c r="BX16" s="43" t="s">
        <v>135</v>
      </c>
      <c r="BY16" s="45">
        <v>1.839912</v>
      </c>
      <c r="BZ16" s="44">
        <v>2.8211983999999997</v>
      </c>
      <c r="CA16" s="45">
        <v>16.927190400000001</v>
      </c>
      <c r="CB16" s="44">
        <v>4.4157887999999996</v>
      </c>
      <c r="CC16" s="45">
        <v>2.4532159999999998</v>
      </c>
      <c r="CD16" s="44">
        <v>8.5862560000000006</v>
      </c>
      <c r="CE16" s="46">
        <f t="shared" si="4"/>
        <v>37.043561600000004</v>
      </c>
      <c r="CF16" s="11"/>
      <c r="CG16" s="11"/>
      <c r="CH16" s="47"/>
      <c r="CI16" s="11"/>
      <c r="CJ16" s="43" t="s">
        <v>135</v>
      </c>
      <c r="CK16" s="45">
        <v>8.0956127999999996</v>
      </c>
      <c r="CL16" s="44">
        <v>11.7754368</v>
      </c>
      <c r="CM16" s="45">
        <v>1.839912</v>
      </c>
      <c r="CN16" s="44">
        <v>29.438592</v>
      </c>
      <c r="CO16" s="45">
        <v>7.9729519999999994</v>
      </c>
      <c r="CP16" s="44">
        <v>4.9064319999999997</v>
      </c>
      <c r="CQ16" s="45">
        <v>11.039472</v>
      </c>
      <c r="CR16" s="44">
        <v>8.0956127999999996</v>
      </c>
      <c r="CS16" s="46">
        <f t="shared" si="5"/>
        <v>83.164022399999993</v>
      </c>
      <c r="CT16" s="11"/>
      <c r="CU16" s="11"/>
      <c r="CV16" s="47"/>
      <c r="CW16" s="11"/>
      <c r="CX16" s="43" t="s">
        <v>135</v>
      </c>
      <c r="CY16" s="44">
        <v>1.839912</v>
      </c>
      <c r="CZ16" s="45">
        <v>11.1621328</v>
      </c>
      <c r="DA16" s="44">
        <v>8.9542383999999995</v>
      </c>
      <c r="DB16" s="45">
        <v>7.4823088000000002</v>
      </c>
      <c r="DC16" s="44">
        <v>1.839912</v>
      </c>
      <c r="DD16" s="46">
        <f t="shared" si="6"/>
        <v>31.278503999999998</v>
      </c>
      <c r="DE16" s="48"/>
      <c r="DF16" s="48"/>
      <c r="DG16" s="47"/>
      <c r="DH16" s="48"/>
      <c r="DI16" s="43" t="s">
        <v>135</v>
      </c>
      <c r="DJ16" s="49">
        <v>75.313731200000007</v>
      </c>
      <c r="DK16" s="46">
        <f t="shared" si="7"/>
        <v>75.313731200000007</v>
      </c>
      <c r="DL16" s="11"/>
      <c r="DM16" s="11"/>
      <c r="DN16" s="47"/>
      <c r="DO16" s="11"/>
      <c r="DP16" s="43" t="s">
        <v>135</v>
      </c>
      <c r="DQ16" s="44">
        <v>5.6423968000000002</v>
      </c>
      <c r="DR16" s="45">
        <v>15.945904000000001</v>
      </c>
      <c r="DS16" s="44">
        <v>1.5945904</v>
      </c>
      <c r="DT16" s="45">
        <v>4.7224408000000002</v>
      </c>
      <c r="DU16" s="44">
        <v>2.2078943999999998</v>
      </c>
      <c r="DV16" s="45">
        <v>1.2266079999999999</v>
      </c>
      <c r="DW16" s="44">
        <v>13.9833312</v>
      </c>
      <c r="DX16" s="45">
        <v>1.2266079999999999</v>
      </c>
      <c r="DY16" s="44">
        <v>3.5571632000000002</v>
      </c>
      <c r="DZ16" s="46">
        <f t="shared" si="8"/>
        <v>50.1069368</v>
      </c>
      <c r="EA16" s="11"/>
      <c r="EB16" s="11"/>
      <c r="EC16" s="47"/>
      <c r="ED16" s="11"/>
      <c r="EE16" s="43" t="s">
        <v>135</v>
      </c>
      <c r="EF16" s="44">
        <v>29.499922399999999</v>
      </c>
      <c r="EG16" s="45">
        <v>3.0665200000000001</v>
      </c>
      <c r="EH16" s="44">
        <v>7.9729520000000003</v>
      </c>
      <c r="EI16" s="45">
        <v>9.8128639999999994</v>
      </c>
      <c r="EJ16" s="44">
        <v>2.9438591999999999</v>
      </c>
      <c r="EK16" s="45">
        <v>4.4157887999999996</v>
      </c>
      <c r="EL16" s="44">
        <v>11.039472</v>
      </c>
      <c r="EM16" s="45">
        <v>10.426168000000001</v>
      </c>
      <c r="EN16" s="44">
        <v>3.679824</v>
      </c>
      <c r="EO16" s="45">
        <v>3.679824</v>
      </c>
      <c r="EP16" s="44">
        <v>12.266080000000001</v>
      </c>
      <c r="EQ16" s="45">
        <v>5.519736</v>
      </c>
      <c r="ER16" s="44">
        <v>172.338424</v>
      </c>
      <c r="ES16" s="45">
        <v>7.359648</v>
      </c>
      <c r="ET16" s="44">
        <v>9.8128639999999994</v>
      </c>
      <c r="EU16" s="46">
        <f t="shared" si="9"/>
        <v>293.83394639999995</v>
      </c>
      <c r="EV16" s="11"/>
      <c r="EW16" s="11"/>
      <c r="EX16" s="47"/>
      <c r="EY16" s="11"/>
      <c r="EZ16" s="43" t="s">
        <v>135</v>
      </c>
      <c r="FA16" s="44">
        <v>4.9064319999999997</v>
      </c>
      <c r="FB16" s="45">
        <v>6.7463439999999997</v>
      </c>
      <c r="FC16" s="44">
        <v>4.9064319999999997</v>
      </c>
      <c r="FD16" s="45">
        <v>6.7463440000000006</v>
      </c>
      <c r="FE16" s="44">
        <v>12.266079999999999</v>
      </c>
      <c r="FF16" s="45">
        <v>5.7037272000000003</v>
      </c>
      <c r="FG16" s="44">
        <v>7.1756568000000005</v>
      </c>
      <c r="FH16" s="45">
        <v>6.7463440000000006</v>
      </c>
      <c r="FI16" s="44">
        <v>7.1756568000000005</v>
      </c>
      <c r="FJ16" s="45">
        <v>4.4157887999999996</v>
      </c>
      <c r="FK16" s="44">
        <v>14.351313599999999</v>
      </c>
      <c r="FL16" s="45">
        <v>4.2931280000000003</v>
      </c>
      <c r="FM16" s="44">
        <v>4.9064320000000006</v>
      </c>
      <c r="FN16" s="45">
        <v>25.268124800000002</v>
      </c>
      <c r="FO16" s="11"/>
      <c r="FP16" s="11"/>
      <c r="FQ16" s="11"/>
      <c r="FR16" s="11"/>
      <c r="FS16" s="50" t="s">
        <v>135</v>
      </c>
      <c r="FT16" s="51">
        <f t="shared" si="10"/>
        <v>1595.8448840000001</v>
      </c>
      <c r="FW16" s="3"/>
    </row>
    <row r="17" spans="1:179" ht="18" customHeight="1" x14ac:dyDescent="0.3">
      <c r="A17" s="43" t="s">
        <v>136</v>
      </c>
      <c r="B17" s="44">
        <v>0</v>
      </c>
      <c r="C17" s="45">
        <v>0</v>
      </c>
      <c r="D17" s="44">
        <v>17.399437714285714</v>
      </c>
      <c r="E17" s="45">
        <v>0</v>
      </c>
      <c r="F17" s="44">
        <v>0</v>
      </c>
      <c r="G17" s="45">
        <v>0</v>
      </c>
      <c r="H17" s="44">
        <v>0</v>
      </c>
      <c r="I17" s="45">
        <v>0</v>
      </c>
      <c r="J17" s="44">
        <v>0</v>
      </c>
      <c r="K17" s="45">
        <v>0</v>
      </c>
      <c r="L17" s="44">
        <v>0</v>
      </c>
      <c r="M17" s="45">
        <v>0</v>
      </c>
      <c r="N17" s="44">
        <v>0</v>
      </c>
      <c r="O17" s="46">
        <f t="shared" si="0"/>
        <v>17.399437714285714</v>
      </c>
      <c r="P17" s="11"/>
      <c r="Q17" s="11"/>
      <c r="R17" s="47"/>
      <c r="S17" s="11"/>
      <c r="T17" s="43" t="s">
        <v>136</v>
      </c>
      <c r="U17" s="44">
        <v>0</v>
      </c>
      <c r="V17" s="45">
        <v>0</v>
      </c>
      <c r="W17" s="44">
        <v>0</v>
      </c>
      <c r="X17" s="45">
        <v>0</v>
      </c>
      <c r="Y17" s="44">
        <v>0</v>
      </c>
      <c r="Z17" s="45">
        <v>7.8625928571428556</v>
      </c>
      <c r="AA17" s="44">
        <v>0</v>
      </c>
      <c r="AB17" s="45">
        <v>0</v>
      </c>
      <c r="AC17" s="44">
        <v>0</v>
      </c>
      <c r="AD17" s="45">
        <v>0</v>
      </c>
      <c r="AE17" s="44">
        <v>0</v>
      </c>
      <c r="AF17" s="45">
        <v>0</v>
      </c>
      <c r="AG17" s="44">
        <v>0</v>
      </c>
      <c r="AH17" s="45">
        <v>0</v>
      </c>
      <c r="AI17" s="44">
        <v>0</v>
      </c>
      <c r="AJ17" s="45">
        <v>0</v>
      </c>
      <c r="AK17" s="44">
        <v>0</v>
      </c>
      <c r="AL17" s="46">
        <f t="shared" si="1"/>
        <v>7.8625928571428556</v>
      </c>
      <c r="AM17" s="11"/>
      <c r="AN17" s="11"/>
      <c r="AO17" s="47"/>
      <c r="AP17" s="11"/>
      <c r="AQ17" s="43" t="s">
        <v>136</v>
      </c>
      <c r="AR17" s="44">
        <v>0</v>
      </c>
      <c r="AS17" s="45">
        <v>0</v>
      </c>
      <c r="AT17" s="44">
        <v>0</v>
      </c>
      <c r="AU17" s="45">
        <v>0</v>
      </c>
      <c r="AV17" s="44">
        <v>0</v>
      </c>
      <c r="AW17" s="45">
        <v>0</v>
      </c>
      <c r="AX17" s="44">
        <v>0</v>
      </c>
      <c r="AY17" s="46">
        <f t="shared" si="2"/>
        <v>0</v>
      </c>
      <c r="AZ17" s="11"/>
      <c r="BA17" s="11"/>
      <c r="BB17" s="47"/>
      <c r="BC17" s="11"/>
      <c r="BD17" s="43" t="s">
        <v>136</v>
      </c>
      <c r="BE17" s="45">
        <v>0</v>
      </c>
      <c r="BF17" s="44">
        <v>0</v>
      </c>
      <c r="BG17" s="45">
        <v>0</v>
      </c>
      <c r="BH17" s="44">
        <v>0</v>
      </c>
      <c r="BI17" s="45">
        <v>0</v>
      </c>
      <c r="BJ17" s="44">
        <v>0</v>
      </c>
      <c r="BK17" s="45">
        <v>0</v>
      </c>
      <c r="BL17" s="44">
        <v>0</v>
      </c>
      <c r="BM17" s="45">
        <v>0</v>
      </c>
      <c r="BN17" s="44">
        <v>0</v>
      </c>
      <c r="BO17" s="45">
        <v>0</v>
      </c>
      <c r="BP17" s="44">
        <v>0</v>
      </c>
      <c r="BQ17" s="45">
        <v>0</v>
      </c>
      <c r="BR17" s="44">
        <v>0</v>
      </c>
      <c r="BS17" s="46">
        <f t="shared" si="3"/>
        <v>0</v>
      </c>
      <c r="BT17" s="11"/>
      <c r="BU17" s="11"/>
      <c r="BV17" s="47"/>
      <c r="BW17" s="11"/>
      <c r="BX17" s="43" t="s">
        <v>136</v>
      </c>
      <c r="BY17" s="45">
        <v>0</v>
      </c>
      <c r="BZ17" s="44">
        <v>0</v>
      </c>
      <c r="CA17" s="45">
        <v>0</v>
      </c>
      <c r="CB17" s="44">
        <v>0</v>
      </c>
      <c r="CC17" s="45">
        <v>0</v>
      </c>
      <c r="CD17" s="44">
        <v>0</v>
      </c>
      <c r="CE17" s="46">
        <f t="shared" si="4"/>
        <v>0</v>
      </c>
      <c r="CF17" s="11"/>
      <c r="CG17" s="11"/>
      <c r="CH17" s="47"/>
      <c r="CI17" s="11"/>
      <c r="CJ17" s="43" t="s">
        <v>136</v>
      </c>
      <c r="CK17" s="45">
        <v>0</v>
      </c>
      <c r="CL17" s="44">
        <v>0</v>
      </c>
      <c r="CM17" s="45">
        <v>0</v>
      </c>
      <c r="CN17" s="44">
        <v>0</v>
      </c>
      <c r="CO17" s="45">
        <v>0</v>
      </c>
      <c r="CP17" s="44">
        <v>0</v>
      </c>
      <c r="CQ17" s="45">
        <v>0</v>
      </c>
      <c r="CR17" s="44">
        <v>0</v>
      </c>
      <c r="CS17" s="46">
        <f t="shared" si="5"/>
        <v>0</v>
      </c>
      <c r="CT17" s="11"/>
      <c r="CU17" s="11"/>
      <c r="CV17" s="47"/>
      <c r="CW17" s="11"/>
      <c r="CX17" s="43" t="s">
        <v>136</v>
      </c>
      <c r="CY17" s="44">
        <v>0</v>
      </c>
      <c r="CZ17" s="45">
        <v>0</v>
      </c>
      <c r="DA17" s="44">
        <v>0</v>
      </c>
      <c r="DB17" s="45">
        <v>0</v>
      </c>
      <c r="DC17" s="44">
        <v>0</v>
      </c>
      <c r="DD17" s="46">
        <f t="shared" si="6"/>
        <v>0</v>
      </c>
      <c r="DE17" s="48"/>
      <c r="DF17" s="48"/>
      <c r="DG17" s="47"/>
      <c r="DH17" s="48"/>
      <c r="DI17" s="43" t="s">
        <v>136</v>
      </c>
      <c r="DJ17" s="49">
        <v>0</v>
      </c>
      <c r="DK17" s="46">
        <f t="shared" si="7"/>
        <v>0</v>
      </c>
      <c r="DL17" s="11"/>
      <c r="DM17" s="11"/>
      <c r="DN17" s="47"/>
      <c r="DO17" s="11"/>
      <c r="DP17" s="43" t="s">
        <v>136</v>
      </c>
      <c r="DQ17" s="44">
        <v>0</v>
      </c>
      <c r="DR17" s="45">
        <v>0</v>
      </c>
      <c r="DS17" s="44">
        <v>0</v>
      </c>
      <c r="DT17" s="45">
        <v>0</v>
      </c>
      <c r="DU17" s="44">
        <v>0</v>
      </c>
      <c r="DV17" s="45">
        <v>0</v>
      </c>
      <c r="DW17" s="44">
        <v>0</v>
      </c>
      <c r="DX17" s="45">
        <v>0</v>
      </c>
      <c r="DY17" s="44">
        <v>0</v>
      </c>
      <c r="DZ17" s="46">
        <f t="shared" si="8"/>
        <v>0</v>
      </c>
      <c r="EA17" s="11"/>
      <c r="EB17" s="11"/>
      <c r="EC17" s="47"/>
      <c r="ED17" s="11"/>
      <c r="EE17" s="43" t="s">
        <v>136</v>
      </c>
      <c r="EF17" s="44">
        <v>0</v>
      </c>
      <c r="EG17" s="45">
        <v>0</v>
      </c>
      <c r="EH17" s="44">
        <v>0</v>
      </c>
      <c r="EI17" s="45">
        <v>0</v>
      </c>
      <c r="EJ17" s="44">
        <v>0</v>
      </c>
      <c r="EK17" s="45">
        <v>0</v>
      </c>
      <c r="EL17" s="44">
        <v>0</v>
      </c>
      <c r="EM17" s="45">
        <v>0</v>
      </c>
      <c r="EN17" s="44">
        <v>0</v>
      </c>
      <c r="EO17" s="45">
        <v>0</v>
      </c>
      <c r="EP17" s="44">
        <v>0</v>
      </c>
      <c r="EQ17" s="45">
        <v>0</v>
      </c>
      <c r="ER17" s="44">
        <v>5.8896591428571412</v>
      </c>
      <c r="ES17" s="45">
        <v>0</v>
      </c>
      <c r="ET17" s="44">
        <v>0</v>
      </c>
      <c r="EU17" s="46">
        <f t="shared" si="9"/>
        <v>5.8896591428571412</v>
      </c>
      <c r="EV17" s="11"/>
      <c r="EW17" s="11"/>
      <c r="EX17" s="47"/>
      <c r="EY17" s="11"/>
      <c r="EZ17" s="43" t="s">
        <v>136</v>
      </c>
      <c r="FA17" s="44">
        <v>0</v>
      </c>
      <c r="FB17" s="45">
        <v>0</v>
      </c>
      <c r="FC17" s="44">
        <v>0</v>
      </c>
      <c r="FD17" s="45">
        <v>0</v>
      </c>
      <c r="FE17" s="44">
        <v>0</v>
      </c>
      <c r="FF17" s="45">
        <v>0</v>
      </c>
      <c r="FG17" s="44">
        <v>0</v>
      </c>
      <c r="FH17" s="45">
        <v>0</v>
      </c>
      <c r="FI17" s="44">
        <v>0</v>
      </c>
      <c r="FJ17" s="45">
        <v>0</v>
      </c>
      <c r="FK17" s="44">
        <v>0</v>
      </c>
      <c r="FL17" s="45">
        <v>0</v>
      </c>
      <c r="FM17" s="44">
        <v>0</v>
      </c>
      <c r="FN17" s="45">
        <v>0</v>
      </c>
      <c r="FO17" s="11"/>
      <c r="FP17" s="11"/>
      <c r="FQ17" s="11"/>
      <c r="FR17" s="11"/>
      <c r="FS17" s="50" t="s">
        <v>136</v>
      </c>
      <c r="FT17" s="51">
        <f t="shared" si="10"/>
        <v>75.716508857142856</v>
      </c>
      <c r="FW17" s="3"/>
    </row>
    <row r="18" spans="1:179" ht="18" customHeight="1" x14ac:dyDescent="0.3">
      <c r="A18" s="43" t="s">
        <v>137</v>
      </c>
      <c r="B18" s="44">
        <v>0</v>
      </c>
      <c r="C18" s="45">
        <v>0</v>
      </c>
      <c r="D18" s="44">
        <v>26.751150000000003</v>
      </c>
      <c r="E18" s="45">
        <v>0</v>
      </c>
      <c r="F18" s="44">
        <v>0</v>
      </c>
      <c r="G18" s="45">
        <v>0</v>
      </c>
      <c r="H18" s="44">
        <v>0</v>
      </c>
      <c r="I18" s="45">
        <v>0</v>
      </c>
      <c r="J18" s="44">
        <v>0</v>
      </c>
      <c r="K18" s="45">
        <v>0</v>
      </c>
      <c r="L18" s="44">
        <v>0</v>
      </c>
      <c r="M18" s="45">
        <v>0</v>
      </c>
      <c r="N18" s="44">
        <v>0</v>
      </c>
      <c r="O18" s="46">
        <f t="shared" si="0"/>
        <v>26.751150000000003</v>
      </c>
      <c r="P18" s="11"/>
      <c r="Q18" s="11"/>
      <c r="R18" s="47"/>
      <c r="S18" s="11"/>
      <c r="T18" s="43" t="s">
        <v>137</v>
      </c>
      <c r="U18" s="44">
        <v>0</v>
      </c>
      <c r="V18" s="45">
        <v>0</v>
      </c>
      <c r="W18" s="44">
        <v>0</v>
      </c>
      <c r="X18" s="45">
        <v>0</v>
      </c>
      <c r="Y18" s="44">
        <v>0</v>
      </c>
      <c r="Z18" s="45">
        <v>41.528202</v>
      </c>
      <c r="AA18" s="44">
        <v>0</v>
      </c>
      <c r="AB18" s="45">
        <v>0</v>
      </c>
      <c r="AC18" s="44">
        <v>0</v>
      </c>
      <c r="AD18" s="45">
        <v>0</v>
      </c>
      <c r="AE18" s="44">
        <v>0</v>
      </c>
      <c r="AF18" s="45">
        <v>0</v>
      </c>
      <c r="AG18" s="44">
        <v>0</v>
      </c>
      <c r="AH18" s="45">
        <v>0</v>
      </c>
      <c r="AI18" s="44">
        <v>0</v>
      </c>
      <c r="AJ18" s="45">
        <v>0</v>
      </c>
      <c r="AK18" s="44">
        <v>0</v>
      </c>
      <c r="AL18" s="46">
        <f t="shared" si="1"/>
        <v>41.528202</v>
      </c>
      <c r="AM18" s="11"/>
      <c r="AN18" s="11"/>
      <c r="AO18" s="47"/>
      <c r="AP18" s="11"/>
      <c r="AQ18" s="43" t="s">
        <v>137</v>
      </c>
      <c r="AR18" s="44">
        <v>0</v>
      </c>
      <c r="AS18" s="45">
        <v>0</v>
      </c>
      <c r="AT18" s="44">
        <v>0</v>
      </c>
      <c r="AU18" s="45">
        <v>0</v>
      </c>
      <c r="AV18" s="44">
        <v>0</v>
      </c>
      <c r="AW18" s="45">
        <v>0</v>
      </c>
      <c r="AX18" s="44">
        <v>0</v>
      </c>
      <c r="AY18" s="46">
        <f t="shared" si="2"/>
        <v>0</v>
      </c>
      <c r="AZ18" s="11"/>
      <c r="BA18" s="11"/>
      <c r="BB18" s="47"/>
      <c r="BC18" s="11"/>
      <c r="BD18" s="43" t="s">
        <v>137</v>
      </c>
      <c r="BE18" s="45">
        <v>0</v>
      </c>
      <c r="BF18" s="44">
        <v>0</v>
      </c>
      <c r="BG18" s="45">
        <v>0</v>
      </c>
      <c r="BH18" s="44">
        <v>0</v>
      </c>
      <c r="BI18" s="45">
        <v>0</v>
      </c>
      <c r="BJ18" s="44">
        <v>0</v>
      </c>
      <c r="BK18" s="45">
        <v>0</v>
      </c>
      <c r="BL18" s="44">
        <v>0</v>
      </c>
      <c r="BM18" s="45">
        <v>0</v>
      </c>
      <c r="BN18" s="44">
        <v>0</v>
      </c>
      <c r="BO18" s="45">
        <v>0</v>
      </c>
      <c r="BP18" s="44">
        <v>0</v>
      </c>
      <c r="BQ18" s="45">
        <v>0</v>
      </c>
      <c r="BR18" s="44">
        <v>0</v>
      </c>
      <c r="BS18" s="46">
        <f t="shared" si="3"/>
        <v>0</v>
      </c>
      <c r="BT18" s="11"/>
      <c r="BU18" s="11"/>
      <c r="BV18" s="47"/>
      <c r="BW18" s="11"/>
      <c r="BX18" s="43" t="s">
        <v>137</v>
      </c>
      <c r="BY18" s="45">
        <v>0</v>
      </c>
      <c r="BZ18" s="44">
        <v>0</v>
      </c>
      <c r="CA18" s="45">
        <v>0</v>
      </c>
      <c r="CB18" s="44">
        <v>0</v>
      </c>
      <c r="CC18" s="45">
        <v>0</v>
      </c>
      <c r="CD18" s="44">
        <v>0</v>
      </c>
      <c r="CE18" s="46">
        <f t="shared" si="4"/>
        <v>0</v>
      </c>
      <c r="CF18" s="11"/>
      <c r="CG18" s="11"/>
      <c r="CH18" s="47"/>
      <c r="CI18" s="11"/>
      <c r="CJ18" s="43" t="s">
        <v>137</v>
      </c>
      <c r="CK18" s="45">
        <v>0</v>
      </c>
      <c r="CL18" s="44">
        <v>0</v>
      </c>
      <c r="CM18" s="45">
        <v>0</v>
      </c>
      <c r="CN18" s="44">
        <v>0</v>
      </c>
      <c r="CO18" s="45">
        <v>0</v>
      </c>
      <c r="CP18" s="44">
        <v>0</v>
      </c>
      <c r="CQ18" s="45">
        <v>0</v>
      </c>
      <c r="CR18" s="44">
        <v>0</v>
      </c>
      <c r="CS18" s="46">
        <f t="shared" si="5"/>
        <v>0</v>
      </c>
      <c r="CT18" s="11"/>
      <c r="CU18" s="11"/>
      <c r="CV18" s="47"/>
      <c r="CW18" s="11"/>
      <c r="CX18" s="43" t="s">
        <v>137</v>
      </c>
      <c r="CY18" s="44">
        <v>0</v>
      </c>
      <c r="CZ18" s="45">
        <v>0</v>
      </c>
      <c r="DA18" s="44">
        <v>0</v>
      </c>
      <c r="DB18" s="45">
        <v>0</v>
      </c>
      <c r="DC18" s="44">
        <v>0</v>
      </c>
      <c r="DD18" s="46">
        <f t="shared" si="6"/>
        <v>0</v>
      </c>
      <c r="DE18" s="48"/>
      <c r="DF18" s="48"/>
      <c r="DG18" s="47"/>
      <c r="DH18" s="48"/>
      <c r="DI18" s="43" t="s">
        <v>137</v>
      </c>
      <c r="DJ18" s="49">
        <v>0</v>
      </c>
      <c r="DK18" s="46">
        <f t="shared" si="7"/>
        <v>0</v>
      </c>
      <c r="DL18" s="11"/>
      <c r="DM18" s="11"/>
      <c r="DN18" s="47"/>
      <c r="DO18" s="11"/>
      <c r="DP18" s="43" t="s">
        <v>137</v>
      </c>
      <c r="DQ18" s="44">
        <v>0</v>
      </c>
      <c r="DR18" s="45">
        <v>0</v>
      </c>
      <c r="DS18" s="44">
        <v>0</v>
      </c>
      <c r="DT18" s="45">
        <v>0</v>
      </c>
      <c r="DU18" s="44">
        <v>0</v>
      </c>
      <c r="DV18" s="45">
        <v>0</v>
      </c>
      <c r="DW18" s="44">
        <v>0</v>
      </c>
      <c r="DX18" s="45">
        <v>0</v>
      </c>
      <c r="DY18" s="44">
        <v>0</v>
      </c>
      <c r="DZ18" s="46">
        <f t="shared" si="8"/>
        <v>0</v>
      </c>
      <c r="EA18" s="11"/>
      <c r="EB18" s="11"/>
      <c r="EC18" s="47"/>
      <c r="ED18" s="11"/>
      <c r="EE18" s="43" t="s">
        <v>137</v>
      </c>
      <c r="EF18" s="44">
        <v>0</v>
      </c>
      <c r="EG18" s="45">
        <v>0</v>
      </c>
      <c r="EH18" s="44">
        <v>0</v>
      </c>
      <c r="EI18" s="45">
        <v>0</v>
      </c>
      <c r="EJ18" s="44">
        <v>0</v>
      </c>
      <c r="EK18" s="45">
        <v>0</v>
      </c>
      <c r="EL18" s="44">
        <v>0</v>
      </c>
      <c r="EM18" s="45">
        <v>0</v>
      </c>
      <c r="EN18" s="44">
        <v>0</v>
      </c>
      <c r="EO18" s="45">
        <v>0</v>
      </c>
      <c r="EP18" s="44">
        <v>0</v>
      </c>
      <c r="EQ18" s="45">
        <v>0</v>
      </c>
      <c r="ER18" s="44">
        <v>31.115214000000002</v>
      </c>
      <c r="ES18" s="45">
        <v>0</v>
      </c>
      <c r="ET18" s="44">
        <v>0</v>
      </c>
      <c r="EU18" s="46">
        <f t="shared" si="9"/>
        <v>31.115214000000002</v>
      </c>
      <c r="EV18" s="11"/>
      <c r="EW18" s="11"/>
      <c r="EX18" s="47"/>
      <c r="EY18" s="11"/>
      <c r="EZ18" s="43" t="s">
        <v>137</v>
      </c>
      <c r="FA18" s="44">
        <v>0</v>
      </c>
      <c r="FB18" s="45">
        <v>0</v>
      </c>
      <c r="FC18" s="44">
        <v>0</v>
      </c>
      <c r="FD18" s="45">
        <v>0</v>
      </c>
      <c r="FE18" s="44">
        <v>0</v>
      </c>
      <c r="FF18" s="45">
        <v>0</v>
      </c>
      <c r="FG18" s="44">
        <v>0</v>
      </c>
      <c r="FH18" s="45">
        <v>0</v>
      </c>
      <c r="FI18" s="44">
        <v>0</v>
      </c>
      <c r="FJ18" s="45">
        <v>0</v>
      </c>
      <c r="FK18" s="44">
        <v>0</v>
      </c>
      <c r="FL18" s="45">
        <v>0</v>
      </c>
      <c r="FM18" s="44">
        <v>0</v>
      </c>
      <c r="FN18" s="45">
        <v>0</v>
      </c>
      <c r="FO18" s="11"/>
      <c r="FP18" s="11"/>
      <c r="FQ18" s="11"/>
      <c r="FR18" s="11"/>
      <c r="FS18" s="50" t="s">
        <v>137</v>
      </c>
      <c r="FT18" s="51">
        <f t="shared" si="10"/>
        <v>300.241872</v>
      </c>
      <c r="FW18" s="3"/>
    </row>
    <row r="19" spans="1:179" ht="18" customHeight="1" x14ac:dyDescent="0.3">
      <c r="A19" s="43" t="s">
        <v>138</v>
      </c>
      <c r="B19" s="44">
        <v>0</v>
      </c>
      <c r="C19" s="45">
        <v>0</v>
      </c>
      <c r="D19" s="44">
        <v>13.493444</v>
      </c>
      <c r="E19" s="45">
        <v>0</v>
      </c>
      <c r="F19" s="44">
        <v>0</v>
      </c>
      <c r="G19" s="45">
        <v>0</v>
      </c>
      <c r="H19" s="44">
        <v>0</v>
      </c>
      <c r="I19" s="45">
        <v>0</v>
      </c>
      <c r="J19" s="44">
        <v>0</v>
      </c>
      <c r="K19" s="45">
        <v>0</v>
      </c>
      <c r="L19" s="44">
        <v>0</v>
      </c>
      <c r="M19" s="45">
        <v>0</v>
      </c>
      <c r="N19" s="44">
        <v>0</v>
      </c>
      <c r="O19" s="46">
        <f t="shared" si="0"/>
        <v>13.493444</v>
      </c>
      <c r="P19" s="11"/>
      <c r="Q19" s="11"/>
      <c r="R19" s="47"/>
      <c r="S19" s="11"/>
      <c r="T19" s="43" t="s">
        <v>138</v>
      </c>
      <c r="U19" s="44">
        <v>0</v>
      </c>
      <c r="V19" s="45">
        <v>0</v>
      </c>
      <c r="W19" s="44">
        <v>0</v>
      </c>
      <c r="X19" s="45">
        <v>0</v>
      </c>
      <c r="Y19" s="44">
        <v>0</v>
      </c>
      <c r="Z19" s="45">
        <v>11.975396</v>
      </c>
      <c r="AA19" s="44">
        <v>0</v>
      </c>
      <c r="AB19" s="45">
        <v>0</v>
      </c>
      <c r="AC19" s="44">
        <v>0</v>
      </c>
      <c r="AD19" s="45">
        <v>0</v>
      </c>
      <c r="AE19" s="44">
        <v>0</v>
      </c>
      <c r="AF19" s="45">
        <v>0</v>
      </c>
      <c r="AG19" s="44">
        <v>0</v>
      </c>
      <c r="AH19" s="45">
        <v>0</v>
      </c>
      <c r="AI19" s="44">
        <v>0</v>
      </c>
      <c r="AJ19" s="45">
        <v>0</v>
      </c>
      <c r="AK19" s="44">
        <v>0</v>
      </c>
      <c r="AL19" s="46">
        <f t="shared" si="1"/>
        <v>11.975396</v>
      </c>
      <c r="AM19" s="11"/>
      <c r="AN19" s="11"/>
      <c r="AO19" s="47"/>
      <c r="AP19" s="11"/>
      <c r="AQ19" s="43" t="s">
        <v>138</v>
      </c>
      <c r="AR19" s="44">
        <v>0</v>
      </c>
      <c r="AS19" s="45">
        <v>0</v>
      </c>
      <c r="AT19" s="44">
        <v>0</v>
      </c>
      <c r="AU19" s="45">
        <v>0</v>
      </c>
      <c r="AV19" s="44">
        <v>0</v>
      </c>
      <c r="AW19" s="45">
        <v>0</v>
      </c>
      <c r="AX19" s="44">
        <v>0</v>
      </c>
      <c r="AY19" s="46">
        <f t="shared" si="2"/>
        <v>0</v>
      </c>
      <c r="AZ19" s="11"/>
      <c r="BA19" s="11"/>
      <c r="BB19" s="47"/>
      <c r="BC19" s="11"/>
      <c r="BD19" s="43" t="s">
        <v>138</v>
      </c>
      <c r="BE19" s="45">
        <v>0</v>
      </c>
      <c r="BF19" s="44">
        <v>0</v>
      </c>
      <c r="BG19" s="45">
        <v>0</v>
      </c>
      <c r="BH19" s="44">
        <v>0</v>
      </c>
      <c r="BI19" s="45">
        <v>0</v>
      </c>
      <c r="BJ19" s="44">
        <v>0</v>
      </c>
      <c r="BK19" s="45">
        <v>0</v>
      </c>
      <c r="BL19" s="44">
        <v>0</v>
      </c>
      <c r="BM19" s="45">
        <v>0</v>
      </c>
      <c r="BN19" s="44">
        <v>0</v>
      </c>
      <c r="BO19" s="45">
        <v>0</v>
      </c>
      <c r="BP19" s="44">
        <v>0</v>
      </c>
      <c r="BQ19" s="45">
        <v>0</v>
      </c>
      <c r="BR19" s="44">
        <v>0</v>
      </c>
      <c r="BS19" s="46">
        <f t="shared" si="3"/>
        <v>0</v>
      </c>
      <c r="BT19" s="11"/>
      <c r="BU19" s="11"/>
      <c r="BV19" s="47"/>
      <c r="BW19" s="11"/>
      <c r="BX19" s="43" t="s">
        <v>138</v>
      </c>
      <c r="BY19" s="45">
        <v>0</v>
      </c>
      <c r="BZ19" s="44">
        <v>0</v>
      </c>
      <c r="CA19" s="45">
        <v>0</v>
      </c>
      <c r="CB19" s="44">
        <v>0</v>
      </c>
      <c r="CC19" s="45">
        <v>0</v>
      </c>
      <c r="CD19" s="44">
        <v>0</v>
      </c>
      <c r="CE19" s="46">
        <f t="shared" si="4"/>
        <v>0</v>
      </c>
      <c r="CF19" s="11"/>
      <c r="CG19" s="11"/>
      <c r="CH19" s="47"/>
      <c r="CI19" s="11"/>
      <c r="CJ19" s="43" t="s">
        <v>138</v>
      </c>
      <c r="CK19" s="45">
        <v>0</v>
      </c>
      <c r="CL19" s="44">
        <v>0</v>
      </c>
      <c r="CM19" s="45">
        <v>0</v>
      </c>
      <c r="CN19" s="44">
        <v>0</v>
      </c>
      <c r="CO19" s="45">
        <v>0</v>
      </c>
      <c r="CP19" s="44">
        <v>0</v>
      </c>
      <c r="CQ19" s="45">
        <v>0</v>
      </c>
      <c r="CR19" s="44">
        <v>0</v>
      </c>
      <c r="CS19" s="46">
        <f t="shared" si="5"/>
        <v>0</v>
      </c>
      <c r="CT19" s="11"/>
      <c r="CU19" s="11"/>
      <c r="CV19" s="47"/>
      <c r="CW19" s="11"/>
      <c r="CX19" s="43" t="s">
        <v>138</v>
      </c>
      <c r="CY19" s="44">
        <v>0</v>
      </c>
      <c r="CZ19" s="45">
        <v>0</v>
      </c>
      <c r="DA19" s="44">
        <v>0</v>
      </c>
      <c r="DB19" s="45">
        <v>0</v>
      </c>
      <c r="DC19" s="44">
        <v>0</v>
      </c>
      <c r="DD19" s="46">
        <f t="shared" si="6"/>
        <v>0</v>
      </c>
      <c r="DE19" s="48"/>
      <c r="DF19" s="48"/>
      <c r="DG19" s="47"/>
      <c r="DH19" s="48"/>
      <c r="DI19" s="43" t="s">
        <v>138</v>
      </c>
      <c r="DJ19" s="49">
        <v>0</v>
      </c>
      <c r="DK19" s="46">
        <f t="shared" si="7"/>
        <v>0</v>
      </c>
      <c r="DL19" s="11"/>
      <c r="DM19" s="11"/>
      <c r="DN19" s="47"/>
      <c r="DO19" s="11"/>
      <c r="DP19" s="43" t="s">
        <v>138</v>
      </c>
      <c r="DQ19" s="44">
        <v>0</v>
      </c>
      <c r="DR19" s="45">
        <v>0</v>
      </c>
      <c r="DS19" s="44">
        <v>0</v>
      </c>
      <c r="DT19" s="45">
        <v>0</v>
      </c>
      <c r="DU19" s="44">
        <v>0</v>
      </c>
      <c r="DV19" s="45">
        <v>0</v>
      </c>
      <c r="DW19" s="44">
        <v>0</v>
      </c>
      <c r="DX19" s="45">
        <v>0</v>
      </c>
      <c r="DY19" s="44">
        <v>0</v>
      </c>
      <c r="DZ19" s="46">
        <f t="shared" si="8"/>
        <v>0</v>
      </c>
      <c r="EA19" s="11"/>
      <c r="EB19" s="11"/>
      <c r="EC19" s="47"/>
      <c r="ED19" s="11"/>
      <c r="EE19" s="43" t="s">
        <v>138</v>
      </c>
      <c r="EF19" s="44">
        <v>0</v>
      </c>
      <c r="EG19" s="45">
        <v>0</v>
      </c>
      <c r="EH19" s="44">
        <v>0</v>
      </c>
      <c r="EI19" s="45">
        <v>0</v>
      </c>
      <c r="EJ19" s="44">
        <v>0</v>
      </c>
      <c r="EK19" s="45">
        <v>0</v>
      </c>
      <c r="EL19" s="44">
        <v>0</v>
      </c>
      <c r="EM19" s="45">
        <v>0</v>
      </c>
      <c r="EN19" s="44">
        <v>0</v>
      </c>
      <c r="EO19" s="45">
        <v>0</v>
      </c>
      <c r="EP19" s="44">
        <v>0</v>
      </c>
      <c r="EQ19" s="45">
        <v>0</v>
      </c>
      <c r="ER19" s="44">
        <v>7.498435999999999</v>
      </c>
      <c r="ES19" s="45">
        <v>0</v>
      </c>
      <c r="ET19" s="44">
        <v>0</v>
      </c>
      <c r="EU19" s="46">
        <f t="shared" si="9"/>
        <v>7.498435999999999</v>
      </c>
      <c r="EV19" s="11"/>
      <c r="EW19" s="11"/>
      <c r="EX19" s="47"/>
      <c r="EY19" s="11"/>
      <c r="EZ19" s="43" t="s">
        <v>138</v>
      </c>
      <c r="FA19" s="44">
        <v>0</v>
      </c>
      <c r="FB19" s="45">
        <v>0</v>
      </c>
      <c r="FC19" s="44">
        <v>0</v>
      </c>
      <c r="FD19" s="45">
        <v>0</v>
      </c>
      <c r="FE19" s="44">
        <v>0</v>
      </c>
      <c r="FF19" s="45">
        <v>0</v>
      </c>
      <c r="FG19" s="44">
        <v>0</v>
      </c>
      <c r="FH19" s="45">
        <v>0</v>
      </c>
      <c r="FI19" s="44">
        <v>0</v>
      </c>
      <c r="FJ19" s="45">
        <v>0</v>
      </c>
      <c r="FK19" s="44">
        <v>0</v>
      </c>
      <c r="FL19" s="45">
        <v>0</v>
      </c>
      <c r="FM19" s="44">
        <v>0</v>
      </c>
      <c r="FN19" s="45">
        <v>0</v>
      </c>
      <c r="FO19" s="11"/>
      <c r="FP19" s="11"/>
      <c r="FQ19" s="11"/>
      <c r="FR19" s="11"/>
      <c r="FS19" s="50" t="s">
        <v>138</v>
      </c>
      <c r="FT19" s="51">
        <f t="shared" si="10"/>
        <v>86.911806399999989</v>
      </c>
      <c r="FW19" s="3"/>
    </row>
    <row r="20" spans="1:179" ht="18" customHeight="1" x14ac:dyDescent="0.3">
      <c r="A20" s="43" t="s">
        <v>139</v>
      </c>
      <c r="B20" s="44">
        <v>0</v>
      </c>
      <c r="C20" s="45">
        <v>0</v>
      </c>
      <c r="D20" s="44">
        <v>0</v>
      </c>
      <c r="E20" s="45">
        <v>0</v>
      </c>
      <c r="F20" s="44">
        <v>0</v>
      </c>
      <c r="G20" s="45">
        <v>0</v>
      </c>
      <c r="H20" s="44">
        <v>0</v>
      </c>
      <c r="I20" s="45">
        <v>0</v>
      </c>
      <c r="J20" s="44">
        <v>0</v>
      </c>
      <c r="K20" s="45">
        <v>0</v>
      </c>
      <c r="L20" s="44">
        <v>0</v>
      </c>
      <c r="M20" s="45">
        <v>0</v>
      </c>
      <c r="N20" s="44">
        <v>0</v>
      </c>
      <c r="O20" s="46">
        <f t="shared" si="0"/>
        <v>0</v>
      </c>
      <c r="P20" s="11"/>
      <c r="Q20" s="11"/>
      <c r="R20" s="47"/>
      <c r="S20" s="11"/>
      <c r="T20" s="43" t="s">
        <v>139</v>
      </c>
      <c r="U20" s="44">
        <v>0</v>
      </c>
      <c r="V20" s="45">
        <v>0</v>
      </c>
      <c r="W20" s="44">
        <v>0</v>
      </c>
      <c r="X20" s="45">
        <v>0</v>
      </c>
      <c r="Y20" s="44">
        <v>0</v>
      </c>
      <c r="Z20" s="45">
        <v>0</v>
      </c>
      <c r="AA20" s="44">
        <v>0</v>
      </c>
      <c r="AB20" s="45">
        <v>0</v>
      </c>
      <c r="AC20" s="44">
        <v>0</v>
      </c>
      <c r="AD20" s="45">
        <v>0</v>
      </c>
      <c r="AE20" s="44">
        <v>0</v>
      </c>
      <c r="AF20" s="45">
        <v>0</v>
      </c>
      <c r="AG20" s="44">
        <v>0</v>
      </c>
      <c r="AH20" s="45">
        <v>0</v>
      </c>
      <c r="AI20" s="44">
        <v>0</v>
      </c>
      <c r="AJ20" s="45">
        <v>0</v>
      </c>
      <c r="AK20" s="44">
        <v>0</v>
      </c>
      <c r="AL20" s="46">
        <f t="shared" si="1"/>
        <v>0</v>
      </c>
      <c r="AM20" s="11"/>
      <c r="AN20" s="11"/>
      <c r="AO20" s="47"/>
      <c r="AP20" s="11"/>
      <c r="AQ20" s="43" t="s">
        <v>139</v>
      </c>
      <c r="AR20" s="44">
        <v>0</v>
      </c>
      <c r="AS20" s="45">
        <v>0</v>
      </c>
      <c r="AT20" s="44">
        <v>0</v>
      </c>
      <c r="AU20" s="45">
        <v>0</v>
      </c>
      <c r="AV20" s="44">
        <v>0</v>
      </c>
      <c r="AW20" s="45">
        <v>0</v>
      </c>
      <c r="AX20" s="44">
        <v>0</v>
      </c>
      <c r="AY20" s="46">
        <f t="shared" si="2"/>
        <v>0</v>
      </c>
      <c r="AZ20" s="11"/>
      <c r="BA20" s="11"/>
      <c r="BB20" s="47"/>
      <c r="BC20" s="11"/>
      <c r="BD20" s="43" t="s">
        <v>139</v>
      </c>
      <c r="BE20" s="45">
        <v>0</v>
      </c>
      <c r="BF20" s="44">
        <v>0</v>
      </c>
      <c r="BG20" s="45">
        <v>0</v>
      </c>
      <c r="BH20" s="44">
        <v>0</v>
      </c>
      <c r="BI20" s="45">
        <v>0</v>
      </c>
      <c r="BJ20" s="44">
        <v>0</v>
      </c>
      <c r="BK20" s="45">
        <v>0</v>
      </c>
      <c r="BL20" s="44">
        <v>0</v>
      </c>
      <c r="BM20" s="45">
        <v>0</v>
      </c>
      <c r="BN20" s="44">
        <v>0</v>
      </c>
      <c r="BO20" s="45">
        <v>0</v>
      </c>
      <c r="BP20" s="44">
        <v>0</v>
      </c>
      <c r="BQ20" s="45">
        <v>0</v>
      </c>
      <c r="BR20" s="44">
        <v>0</v>
      </c>
      <c r="BS20" s="46">
        <f t="shared" si="3"/>
        <v>0</v>
      </c>
      <c r="BT20" s="11"/>
      <c r="BU20" s="11"/>
      <c r="BV20" s="47"/>
      <c r="BW20" s="11"/>
      <c r="BX20" s="43" t="s">
        <v>139</v>
      </c>
      <c r="BY20" s="45">
        <v>0</v>
      </c>
      <c r="BZ20" s="44">
        <v>0</v>
      </c>
      <c r="CA20" s="45">
        <v>0</v>
      </c>
      <c r="CB20" s="44">
        <v>0</v>
      </c>
      <c r="CC20" s="45">
        <v>0</v>
      </c>
      <c r="CD20" s="44">
        <v>0</v>
      </c>
      <c r="CE20" s="46">
        <f t="shared" si="4"/>
        <v>0</v>
      </c>
      <c r="CF20" s="11"/>
      <c r="CG20" s="11"/>
      <c r="CH20" s="47"/>
      <c r="CI20" s="11"/>
      <c r="CJ20" s="43" t="s">
        <v>139</v>
      </c>
      <c r="CK20" s="45">
        <v>0</v>
      </c>
      <c r="CL20" s="44">
        <v>0</v>
      </c>
      <c r="CM20" s="45">
        <v>0</v>
      </c>
      <c r="CN20" s="44">
        <v>0</v>
      </c>
      <c r="CO20" s="45">
        <v>0</v>
      </c>
      <c r="CP20" s="44">
        <v>0</v>
      </c>
      <c r="CQ20" s="45">
        <v>0</v>
      </c>
      <c r="CR20" s="44">
        <v>0</v>
      </c>
      <c r="CS20" s="46">
        <f t="shared" si="5"/>
        <v>0</v>
      </c>
      <c r="CT20" s="11"/>
      <c r="CU20" s="11"/>
      <c r="CV20" s="47"/>
      <c r="CW20" s="11"/>
      <c r="CX20" s="43" t="s">
        <v>139</v>
      </c>
      <c r="CY20" s="44">
        <v>0</v>
      </c>
      <c r="CZ20" s="45">
        <v>0</v>
      </c>
      <c r="DA20" s="44">
        <v>0</v>
      </c>
      <c r="DB20" s="45">
        <v>0</v>
      </c>
      <c r="DC20" s="44">
        <v>0</v>
      </c>
      <c r="DD20" s="46">
        <f t="shared" si="6"/>
        <v>0</v>
      </c>
      <c r="DE20" s="48"/>
      <c r="DF20" s="48"/>
      <c r="DG20" s="47"/>
      <c r="DH20" s="48"/>
      <c r="DI20" s="43" t="s">
        <v>139</v>
      </c>
      <c r="DJ20" s="49">
        <v>0</v>
      </c>
      <c r="DK20" s="46">
        <f t="shared" si="7"/>
        <v>0</v>
      </c>
      <c r="DL20" s="11"/>
      <c r="DM20" s="11"/>
      <c r="DN20" s="47"/>
      <c r="DO20" s="11"/>
      <c r="DP20" s="43" t="s">
        <v>139</v>
      </c>
      <c r="DQ20" s="44">
        <v>0</v>
      </c>
      <c r="DR20" s="45">
        <v>0</v>
      </c>
      <c r="DS20" s="44">
        <v>0</v>
      </c>
      <c r="DT20" s="45">
        <v>0</v>
      </c>
      <c r="DU20" s="44">
        <v>0</v>
      </c>
      <c r="DV20" s="45">
        <v>0</v>
      </c>
      <c r="DW20" s="44">
        <v>0</v>
      </c>
      <c r="DX20" s="45">
        <v>0</v>
      </c>
      <c r="DY20" s="44">
        <v>0</v>
      </c>
      <c r="DZ20" s="46">
        <f t="shared" si="8"/>
        <v>0</v>
      </c>
      <c r="EA20" s="11"/>
      <c r="EB20" s="11"/>
      <c r="EC20" s="47"/>
      <c r="ED20" s="11"/>
      <c r="EE20" s="43" t="s">
        <v>139</v>
      </c>
      <c r="EF20" s="44">
        <v>0</v>
      </c>
      <c r="EG20" s="45">
        <v>0</v>
      </c>
      <c r="EH20" s="44">
        <v>0</v>
      </c>
      <c r="EI20" s="45">
        <v>0</v>
      </c>
      <c r="EJ20" s="44">
        <v>0</v>
      </c>
      <c r="EK20" s="45">
        <v>0</v>
      </c>
      <c r="EL20" s="44">
        <v>0</v>
      </c>
      <c r="EM20" s="45">
        <v>0</v>
      </c>
      <c r="EN20" s="44">
        <v>0</v>
      </c>
      <c r="EO20" s="45">
        <v>0</v>
      </c>
      <c r="EP20" s="44">
        <v>0</v>
      </c>
      <c r="EQ20" s="45">
        <v>0</v>
      </c>
      <c r="ER20" s="44">
        <v>0</v>
      </c>
      <c r="ES20" s="45">
        <v>0</v>
      </c>
      <c r="ET20" s="44">
        <v>0</v>
      </c>
      <c r="EU20" s="46">
        <f t="shared" si="9"/>
        <v>0</v>
      </c>
      <c r="EV20" s="11"/>
      <c r="EW20" s="11"/>
      <c r="EX20" s="47"/>
      <c r="EY20" s="11"/>
      <c r="EZ20" s="43" t="s">
        <v>139</v>
      </c>
      <c r="FA20" s="44">
        <v>0</v>
      </c>
      <c r="FB20" s="45">
        <v>0</v>
      </c>
      <c r="FC20" s="44">
        <v>0</v>
      </c>
      <c r="FD20" s="45">
        <v>0</v>
      </c>
      <c r="FE20" s="44">
        <v>0</v>
      </c>
      <c r="FF20" s="45">
        <v>0</v>
      </c>
      <c r="FG20" s="44">
        <v>0</v>
      </c>
      <c r="FH20" s="45">
        <v>0</v>
      </c>
      <c r="FI20" s="44">
        <v>0</v>
      </c>
      <c r="FJ20" s="45">
        <v>0</v>
      </c>
      <c r="FK20" s="44">
        <v>0</v>
      </c>
      <c r="FL20" s="45">
        <v>0</v>
      </c>
      <c r="FM20" s="44">
        <v>0</v>
      </c>
      <c r="FN20" s="45">
        <v>0</v>
      </c>
      <c r="FO20" s="11"/>
      <c r="FP20" s="11"/>
      <c r="FQ20" s="11"/>
      <c r="FR20" s="11"/>
      <c r="FS20" s="50" t="s">
        <v>139</v>
      </c>
      <c r="FT20" s="51">
        <f t="shared" si="10"/>
        <v>0</v>
      </c>
      <c r="FW20" s="3"/>
    </row>
    <row r="21" spans="1:179" ht="18" customHeight="1" x14ac:dyDescent="0.3">
      <c r="A21" s="43" t="s">
        <v>140</v>
      </c>
      <c r="B21" s="44">
        <v>0.44479999999999997</v>
      </c>
      <c r="C21" s="45">
        <v>0.26688000000000001</v>
      </c>
      <c r="D21" s="44">
        <v>5.4977279999999995</v>
      </c>
      <c r="E21" s="45">
        <v>0.40031999999999995</v>
      </c>
      <c r="F21" s="44">
        <v>8.8959999999999997E-2</v>
      </c>
      <c r="G21" s="45">
        <v>0.53376000000000001</v>
      </c>
      <c r="H21" s="44">
        <v>1.3788799999999999</v>
      </c>
      <c r="I21" s="45">
        <v>0.44479999999999997</v>
      </c>
      <c r="J21" s="44">
        <v>0.85846399999999989</v>
      </c>
      <c r="K21" s="45">
        <v>0.58713599999999999</v>
      </c>
      <c r="L21" s="44">
        <v>0.22239999999999999</v>
      </c>
      <c r="M21" s="45">
        <v>0.48038399999999998</v>
      </c>
      <c r="N21" s="44">
        <v>0.10675199999999999</v>
      </c>
      <c r="O21" s="46">
        <f t="shared" si="0"/>
        <v>11.311264000000001</v>
      </c>
      <c r="P21" s="11"/>
      <c r="Q21" s="11"/>
      <c r="R21" s="47"/>
      <c r="S21" s="11"/>
      <c r="T21" s="43" t="s">
        <v>140</v>
      </c>
      <c r="U21" s="44">
        <v>0.52041599999999999</v>
      </c>
      <c r="V21" s="45">
        <v>0.13344</v>
      </c>
      <c r="W21" s="44">
        <v>0.11564799999999999</v>
      </c>
      <c r="X21" s="45">
        <v>0.48927999999999999</v>
      </c>
      <c r="Y21" s="44">
        <v>0.35583999999999999</v>
      </c>
      <c r="Z21" s="45">
        <v>6.7431679999999989</v>
      </c>
      <c r="AA21" s="44">
        <v>0.26688000000000001</v>
      </c>
      <c r="AB21" s="45">
        <v>0.31135999999999997</v>
      </c>
      <c r="AC21" s="44">
        <v>1.7035839999999998</v>
      </c>
      <c r="AD21" s="45">
        <v>2.7622080000000002</v>
      </c>
      <c r="AE21" s="44">
        <v>0.63606399999999996</v>
      </c>
      <c r="AF21" s="45">
        <v>1.1164479999999999</v>
      </c>
      <c r="AG21" s="44">
        <v>0.75171199999999994</v>
      </c>
      <c r="AH21" s="45">
        <v>0.6671999999999999</v>
      </c>
      <c r="AI21" s="44">
        <v>0.62271999999999994</v>
      </c>
      <c r="AJ21" s="45">
        <v>0.86735999999999991</v>
      </c>
      <c r="AK21" s="44">
        <v>0.26688000000000001</v>
      </c>
      <c r="AL21" s="46">
        <f t="shared" si="1"/>
        <v>18.330207999999999</v>
      </c>
      <c r="AM21" s="11"/>
      <c r="AN21" s="11"/>
      <c r="AO21" s="47"/>
      <c r="AP21" s="11"/>
      <c r="AQ21" s="43" t="s">
        <v>140</v>
      </c>
      <c r="AR21" s="44">
        <v>0.48927999999999994</v>
      </c>
      <c r="AS21" s="45">
        <v>0.80063999999999991</v>
      </c>
      <c r="AT21" s="44">
        <v>0.46259199999999995</v>
      </c>
      <c r="AU21" s="45">
        <v>0.17347199999999999</v>
      </c>
      <c r="AV21" s="44">
        <v>0.46704000000000001</v>
      </c>
      <c r="AW21" s="45">
        <v>0.17347199999999999</v>
      </c>
      <c r="AX21" s="44">
        <v>0.31135999999999997</v>
      </c>
      <c r="AY21" s="46">
        <f t="shared" si="2"/>
        <v>2.877856</v>
      </c>
      <c r="AZ21" s="11"/>
      <c r="BA21" s="11"/>
      <c r="BB21" s="47"/>
      <c r="BC21" s="11"/>
      <c r="BD21" s="43" t="s">
        <v>140</v>
      </c>
      <c r="BE21" s="45">
        <v>0.10675199999999999</v>
      </c>
      <c r="BF21" s="44">
        <v>0.21350399999999997</v>
      </c>
      <c r="BG21" s="45">
        <v>0.17347199999999999</v>
      </c>
      <c r="BH21" s="44">
        <v>1.4989759999999999</v>
      </c>
      <c r="BI21" s="45">
        <v>1.4589439999999998</v>
      </c>
      <c r="BJ21" s="44">
        <v>0.30246399999999996</v>
      </c>
      <c r="BK21" s="45">
        <v>0.28911999999999999</v>
      </c>
      <c r="BL21" s="44">
        <v>0.26688000000000001</v>
      </c>
      <c r="BM21" s="45">
        <v>0.17347199999999999</v>
      </c>
      <c r="BN21" s="44">
        <v>0.52041599999999999</v>
      </c>
      <c r="BO21" s="45">
        <v>0.42700799999999994</v>
      </c>
      <c r="BP21" s="44">
        <v>0.13344</v>
      </c>
      <c r="BQ21" s="45">
        <v>0.21350399999999997</v>
      </c>
      <c r="BR21" s="44">
        <v>0.30246399999999996</v>
      </c>
      <c r="BS21" s="46">
        <f t="shared" si="3"/>
        <v>6.0804160000000005</v>
      </c>
      <c r="BT21" s="11"/>
      <c r="BU21" s="11"/>
      <c r="BV21" s="47"/>
      <c r="BW21" s="11"/>
      <c r="BX21" s="43" t="s">
        <v>140</v>
      </c>
      <c r="BY21" s="45">
        <v>0.13344</v>
      </c>
      <c r="BZ21" s="44">
        <v>0.20460799999999998</v>
      </c>
      <c r="CA21" s="45">
        <v>1.2276479999999999</v>
      </c>
      <c r="CB21" s="44">
        <v>0.32025599999999999</v>
      </c>
      <c r="CC21" s="45">
        <v>0.17791999999999999</v>
      </c>
      <c r="CD21" s="44">
        <v>0.62271999999999994</v>
      </c>
      <c r="CE21" s="46">
        <f t="shared" si="4"/>
        <v>2.6865920000000001</v>
      </c>
      <c r="CF21" s="11"/>
      <c r="CG21" s="11"/>
      <c r="CH21" s="47"/>
      <c r="CI21" s="11"/>
      <c r="CJ21" s="43" t="s">
        <v>140</v>
      </c>
      <c r="CK21" s="45">
        <v>0.58713599999999999</v>
      </c>
      <c r="CL21" s="44">
        <v>0.85401599999999989</v>
      </c>
      <c r="CM21" s="45">
        <v>0.13344</v>
      </c>
      <c r="CN21" s="44">
        <v>2.1350399999999996</v>
      </c>
      <c r="CO21" s="45">
        <v>0.57823999999999998</v>
      </c>
      <c r="CP21" s="44">
        <v>0.35583999999999999</v>
      </c>
      <c r="CQ21" s="45">
        <v>0.80063999999999991</v>
      </c>
      <c r="CR21" s="44">
        <v>0.58713599999999988</v>
      </c>
      <c r="CS21" s="46">
        <f t="shared" si="5"/>
        <v>6.0314879999999986</v>
      </c>
      <c r="CT21" s="11"/>
      <c r="CU21" s="11"/>
      <c r="CV21" s="47"/>
      <c r="CW21" s="11"/>
      <c r="CX21" s="43" t="s">
        <v>140</v>
      </c>
      <c r="CY21" s="44">
        <v>0.13344</v>
      </c>
      <c r="CZ21" s="45">
        <v>0.80953600000000003</v>
      </c>
      <c r="DA21" s="44">
        <v>0.64940799999999999</v>
      </c>
      <c r="DB21" s="45">
        <v>0.54265600000000003</v>
      </c>
      <c r="DC21" s="44">
        <v>0.13344</v>
      </c>
      <c r="DD21" s="46">
        <f t="shared" si="6"/>
        <v>2.2684800000000003</v>
      </c>
      <c r="DE21" s="48"/>
      <c r="DF21" s="48"/>
      <c r="DG21" s="47"/>
      <c r="DH21" s="48"/>
      <c r="DI21" s="43" t="s">
        <v>140</v>
      </c>
      <c r="DJ21" s="49">
        <v>5.4621439999999994</v>
      </c>
      <c r="DK21" s="46">
        <f t="shared" si="7"/>
        <v>5.4621439999999994</v>
      </c>
      <c r="DL21" s="11"/>
      <c r="DM21" s="11"/>
      <c r="DN21" s="47"/>
      <c r="DO21" s="11"/>
      <c r="DP21" s="43" t="s">
        <v>140</v>
      </c>
      <c r="DQ21" s="44">
        <v>0.40921599999999997</v>
      </c>
      <c r="DR21" s="45">
        <v>1.15648</v>
      </c>
      <c r="DS21" s="44">
        <v>0.11564799999999999</v>
      </c>
      <c r="DT21" s="45">
        <v>0.34249599999999997</v>
      </c>
      <c r="DU21" s="44">
        <v>0.16012799999999999</v>
      </c>
      <c r="DV21" s="45">
        <v>8.8959999999999997E-2</v>
      </c>
      <c r="DW21" s="44">
        <v>1.0141439999999999</v>
      </c>
      <c r="DX21" s="45">
        <v>8.8959999999999997E-2</v>
      </c>
      <c r="DY21" s="44">
        <v>0.25798399999999999</v>
      </c>
      <c r="DZ21" s="46">
        <f t="shared" si="8"/>
        <v>3.6340159999999999</v>
      </c>
      <c r="EA21" s="11"/>
      <c r="EB21" s="11"/>
      <c r="EC21" s="47"/>
      <c r="ED21" s="11"/>
      <c r="EE21" s="43" t="s">
        <v>140</v>
      </c>
      <c r="EF21" s="44">
        <v>2.1394879999999996</v>
      </c>
      <c r="EG21" s="45">
        <v>0.22239999999999999</v>
      </c>
      <c r="EH21" s="44">
        <v>0.57823999999999998</v>
      </c>
      <c r="EI21" s="45">
        <v>0.71167999999999998</v>
      </c>
      <c r="EJ21" s="44">
        <v>0.21350399999999997</v>
      </c>
      <c r="EK21" s="45">
        <v>0.32025599999999999</v>
      </c>
      <c r="EL21" s="44">
        <v>0.80063999999999991</v>
      </c>
      <c r="EM21" s="45">
        <v>0.75615999999999994</v>
      </c>
      <c r="EN21" s="44">
        <v>0.26688000000000001</v>
      </c>
      <c r="EO21" s="45">
        <v>0.26688000000000001</v>
      </c>
      <c r="EP21" s="44">
        <v>0.88959999999999995</v>
      </c>
      <c r="EQ21" s="45">
        <v>0.40031999999999995</v>
      </c>
      <c r="ER21" s="44">
        <v>12.498879999999998</v>
      </c>
      <c r="ES21" s="45">
        <v>0.53376000000000001</v>
      </c>
      <c r="ET21" s="44">
        <v>0.71167999999999998</v>
      </c>
      <c r="EU21" s="46">
        <f t="shared" si="9"/>
        <v>21.310368</v>
      </c>
      <c r="EV21" s="11"/>
      <c r="EW21" s="11"/>
      <c r="EX21" s="47"/>
      <c r="EY21" s="11"/>
      <c r="EZ21" s="43" t="s">
        <v>140</v>
      </c>
      <c r="FA21" s="44">
        <v>0.35583999999999999</v>
      </c>
      <c r="FB21" s="45">
        <v>0.48927999999999994</v>
      </c>
      <c r="FC21" s="44">
        <v>0.35583999999999999</v>
      </c>
      <c r="FD21" s="45">
        <v>0.48927999999999999</v>
      </c>
      <c r="FE21" s="44">
        <v>0.88959999999999995</v>
      </c>
      <c r="FF21" s="45">
        <v>0.41366399999999992</v>
      </c>
      <c r="FG21" s="44">
        <v>0.52041599999999999</v>
      </c>
      <c r="FH21" s="45">
        <v>0.48927999999999994</v>
      </c>
      <c r="FI21" s="44">
        <v>0.52041599999999999</v>
      </c>
      <c r="FJ21" s="45">
        <v>0.32025599999999999</v>
      </c>
      <c r="FK21" s="44">
        <v>1.040832</v>
      </c>
      <c r="FL21" s="45">
        <v>0.31135999999999997</v>
      </c>
      <c r="FM21" s="44">
        <v>0.35583999999999999</v>
      </c>
      <c r="FN21" s="45">
        <v>1.8325759999999998</v>
      </c>
      <c r="FO21" s="11"/>
      <c r="FP21" s="11"/>
      <c r="FQ21" s="11"/>
      <c r="FR21" s="11"/>
      <c r="FS21" s="50" t="s">
        <v>140</v>
      </c>
      <c r="FT21" s="51">
        <f t="shared" si="10"/>
        <v>114.682784</v>
      </c>
      <c r="FW21" s="3"/>
    </row>
    <row r="22" spans="1:179" ht="18" customHeight="1" x14ac:dyDescent="0.3">
      <c r="A22" s="43" t="s">
        <v>141</v>
      </c>
      <c r="B22" s="44">
        <v>24</v>
      </c>
      <c r="C22" s="45">
        <v>48</v>
      </c>
      <c r="D22" s="44">
        <v>750.3</v>
      </c>
      <c r="E22" s="45">
        <v>48</v>
      </c>
      <c r="F22" s="44">
        <v>40.015999999999998</v>
      </c>
      <c r="G22" s="45">
        <v>48</v>
      </c>
      <c r="H22" s="44">
        <v>48</v>
      </c>
      <c r="I22" s="45">
        <v>150.06</v>
      </c>
      <c r="J22" s="44">
        <v>24</v>
      </c>
      <c r="K22" s="45">
        <v>276.096</v>
      </c>
      <c r="L22" s="44">
        <v>24</v>
      </c>
      <c r="M22" s="45">
        <v>24</v>
      </c>
      <c r="N22" s="44">
        <v>0</v>
      </c>
      <c r="O22" s="46">
        <f t="shared" si="0"/>
        <v>1504.472</v>
      </c>
      <c r="P22" s="11"/>
      <c r="Q22" s="11"/>
      <c r="R22" s="47"/>
      <c r="S22" s="11"/>
      <c r="T22" s="43" t="s">
        <v>141</v>
      </c>
      <c r="U22" s="44">
        <v>12</v>
      </c>
      <c r="V22" s="45">
        <v>24</v>
      </c>
      <c r="W22" s="44">
        <v>12</v>
      </c>
      <c r="X22" s="45">
        <v>36</v>
      </c>
      <c r="Y22" s="44">
        <v>24</v>
      </c>
      <c r="Z22" s="45">
        <v>540.12</v>
      </c>
      <c r="AA22" s="44">
        <v>24</v>
      </c>
      <c r="AB22" s="45">
        <v>86.02</v>
      </c>
      <c r="AC22" s="44">
        <v>48</v>
      </c>
      <c r="AD22" s="45">
        <v>380.12799999999999</v>
      </c>
      <c r="AE22" s="44">
        <v>24</v>
      </c>
      <c r="AF22" s="45">
        <v>74.02</v>
      </c>
      <c r="AG22" s="44">
        <v>98.02</v>
      </c>
      <c r="AH22" s="45">
        <v>36</v>
      </c>
      <c r="AI22" s="44">
        <v>36</v>
      </c>
      <c r="AJ22" s="45">
        <v>12</v>
      </c>
      <c r="AK22" s="44">
        <v>12</v>
      </c>
      <c r="AL22" s="46">
        <f t="shared" si="1"/>
        <v>1478.308</v>
      </c>
      <c r="AM22" s="11"/>
      <c r="AN22" s="11"/>
      <c r="AO22" s="47"/>
      <c r="AP22" s="11"/>
      <c r="AQ22" s="43" t="s">
        <v>141</v>
      </c>
      <c r="AR22" s="44">
        <v>84</v>
      </c>
      <c r="AS22" s="45">
        <v>72</v>
      </c>
      <c r="AT22" s="44">
        <v>60</v>
      </c>
      <c r="AU22" s="45">
        <v>36</v>
      </c>
      <c r="AV22" s="44">
        <v>60.217320000000001</v>
      </c>
      <c r="AW22" s="45">
        <v>36</v>
      </c>
      <c r="AX22" s="44">
        <v>100.0112</v>
      </c>
      <c r="AY22" s="46">
        <f t="shared" si="2"/>
        <v>448.22852</v>
      </c>
      <c r="AZ22" s="11"/>
      <c r="BA22" s="11"/>
      <c r="BB22" s="47"/>
      <c r="BC22" s="11"/>
      <c r="BD22" s="43" t="s">
        <v>141</v>
      </c>
      <c r="BE22" s="45">
        <v>24</v>
      </c>
      <c r="BF22" s="44">
        <v>64.015999999999991</v>
      </c>
      <c r="BG22" s="45">
        <v>12</v>
      </c>
      <c r="BH22" s="44">
        <v>132</v>
      </c>
      <c r="BI22" s="45">
        <v>72</v>
      </c>
      <c r="BJ22" s="44">
        <v>24</v>
      </c>
      <c r="BK22" s="45">
        <v>36</v>
      </c>
      <c r="BL22" s="44">
        <v>62.019999999999996</v>
      </c>
      <c r="BM22" s="45">
        <v>12</v>
      </c>
      <c r="BN22" s="44">
        <v>84</v>
      </c>
      <c r="BO22" s="45">
        <v>74.02</v>
      </c>
      <c r="BP22" s="44">
        <v>24</v>
      </c>
      <c r="BQ22" s="45">
        <v>24</v>
      </c>
      <c r="BR22" s="44">
        <v>36</v>
      </c>
      <c r="BS22" s="46">
        <f t="shared" si="3"/>
        <v>680.05599999999993</v>
      </c>
      <c r="BT22" s="11"/>
      <c r="BU22" s="11"/>
      <c r="BV22" s="47"/>
      <c r="BW22" s="11"/>
      <c r="BX22" s="43" t="s">
        <v>141</v>
      </c>
      <c r="BY22" s="45">
        <v>24</v>
      </c>
      <c r="BZ22" s="44">
        <v>122.02</v>
      </c>
      <c r="CA22" s="45">
        <v>124.01599999999999</v>
      </c>
      <c r="CB22" s="44">
        <v>60</v>
      </c>
      <c r="CC22" s="45">
        <v>36</v>
      </c>
      <c r="CD22" s="44">
        <v>120</v>
      </c>
      <c r="CE22" s="46">
        <f t="shared" si="4"/>
        <v>486.03599999999994</v>
      </c>
      <c r="CF22" s="11"/>
      <c r="CG22" s="11"/>
      <c r="CH22" s="47"/>
      <c r="CI22" s="11"/>
      <c r="CJ22" s="43" t="s">
        <v>141</v>
      </c>
      <c r="CK22" s="45">
        <v>112.03999999999999</v>
      </c>
      <c r="CL22" s="44">
        <v>60</v>
      </c>
      <c r="CM22" s="45">
        <v>24</v>
      </c>
      <c r="CN22" s="44">
        <v>318.06</v>
      </c>
      <c r="CO22" s="45">
        <v>48</v>
      </c>
      <c r="CP22" s="44">
        <v>74.02</v>
      </c>
      <c r="CQ22" s="45">
        <v>160.04</v>
      </c>
      <c r="CR22" s="44">
        <v>149.05959999999999</v>
      </c>
      <c r="CS22" s="46">
        <f t="shared" si="5"/>
        <v>945.2195999999999</v>
      </c>
      <c r="CT22" s="11"/>
      <c r="CU22" s="11"/>
      <c r="CV22" s="47"/>
      <c r="CW22" s="11"/>
      <c r="CX22" s="43" t="s">
        <v>141</v>
      </c>
      <c r="CY22" s="44">
        <v>40.015999999999998</v>
      </c>
      <c r="CZ22" s="45">
        <v>72</v>
      </c>
      <c r="DA22" s="44">
        <v>48</v>
      </c>
      <c r="DB22" s="45">
        <v>210.084</v>
      </c>
      <c r="DC22" s="44">
        <v>36</v>
      </c>
      <c r="DD22" s="46">
        <f t="shared" si="6"/>
        <v>406.1</v>
      </c>
      <c r="DE22" s="48"/>
      <c r="DF22" s="48"/>
      <c r="DG22" s="47"/>
      <c r="DH22" s="48"/>
      <c r="DI22" s="43" t="s">
        <v>141</v>
      </c>
      <c r="DJ22" s="49">
        <v>408.072</v>
      </c>
      <c r="DK22" s="46">
        <f t="shared" si="7"/>
        <v>408.072</v>
      </c>
      <c r="DL22" s="11"/>
      <c r="DM22" s="11"/>
      <c r="DN22" s="47"/>
      <c r="DO22" s="11"/>
      <c r="DP22" s="43" t="s">
        <v>141</v>
      </c>
      <c r="DQ22" s="44">
        <v>194.07759999999999</v>
      </c>
      <c r="DR22" s="45">
        <v>287.11479999999995</v>
      </c>
      <c r="DS22" s="44">
        <v>150.06</v>
      </c>
      <c r="DT22" s="45">
        <v>0</v>
      </c>
      <c r="DU22" s="44">
        <v>21.008399999999998</v>
      </c>
      <c r="DV22" s="45">
        <v>21.008399999999998</v>
      </c>
      <c r="DW22" s="44">
        <v>166.06639999999999</v>
      </c>
      <c r="DX22" s="45">
        <v>68.027199999999993</v>
      </c>
      <c r="DY22" s="44">
        <v>100.03999999999999</v>
      </c>
      <c r="DZ22" s="46">
        <f t="shared" si="8"/>
        <v>1007.4027999999998</v>
      </c>
      <c r="EA22" s="11"/>
      <c r="EB22" s="11"/>
      <c r="EC22" s="47"/>
      <c r="ED22" s="11"/>
      <c r="EE22" s="43" t="s">
        <v>141</v>
      </c>
      <c r="EF22" s="44">
        <v>264.072</v>
      </c>
      <c r="EG22" s="45">
        <v>12</v>
      </c>
      <c r="EH22" s="44">
        <v>24</v>
      </c>
      <c r="EI22" s="45">
        <v>36</v>
      </c>
      <c r="EJ22" s="44">
        <v>24</v>
      </c>
      <c r="EK22" s="45">
        <v>12</v>
      </c>
      <c r="EL22" s="44">
        <v>36</v>
      </c>
      <c r="EM22" s="45">
        <v>36</v>
      </c>
      <c r="EN22" s="44">
        <v>12</v>
      </c>
      <c r="EO22" s="45">
        <v>62.019999999999996</v>
      </c>
      <c r="EP22" s="44">
        <v>40.015999999999998</v>
      </c>
      <c r="EQ22" s="45">
        <v>0</v>
      </c>
      <c r="ER22" s="44">
        <v>740.2</v>
      </c>
      <c r="ES22" s="45">
        <v>24</v>
      </c>
      <c r="ET22" s="44">
        <v>24</v>
      </c>
      <c r="EU22" s="46">
        <f t="shared" si="9"/>
        <v>1346.308</v>
      </c>
      <c r="EV22" s="11"/>
      <c r="EW22" s="11"/>
      <c r="EX22" s="47"/>
      <c r="EY22" s="11"/>
      <c r="EZ22" s="43" t="s">
        <v>141</v>
      </c>
      <c r="FA22" s="44">
        <v>12</v>
      </c>
      <c r="FB22" s="45">
        <v>24</v>
      </c>
      <c r="FC22" s="44">
        <v>0</v>
      </c>
      <c r="FD22" s="45">
        <v>62.019999999999996</v>
      </c>
      <c r="FE22" s="44">
        <v>196.06399999999999</v>
      </c>
      <c r="FF22" s="45">
        <v>62.019999999999996</v>
      </c>
      <c r="FG22" s="44">
        <v>156.05759999999998</v>
      </c>
      <c r="FH22" s="45">
        <v>155.04759999999999</v>
      </c>
      <c r="FI22" s="44">
        <v>116.032</v>
      </c>
      <c r="FJ22" s="45">
        <v>0</v>
      </c>
      <c r="FK22" s="44">
        <v>36</v>
      </c>
      <c r="FL22" s="45">
        <v>62.019999999999996</v>
      </c>
      <c r="FM22" s="44">
        <v>12</v>
      </c>
      <c r="FN22" s="45">
        <v>580.23199999999997</v>
      </c>
      <c r="FO22" s="11"/>
      <c r="FP22" s="11"/>
      <c r="FQ22" s="11"/>
      <c r="FR22" s="11"/>
      <c r="FS22" s="50" t="s">
        <v>141</v>
      </c>
      <c r="FT22" s="51">
        <f t="shared" si="10"/>
        <v>12719.28292</v>
      </c>
      <c r="FW22" s="3"/>
    </row>
    <row r="23" spans="1:179" ht="18" customHeight="1" x14ac:dyDescent="0.3">
      <c r="A23" s="43" t="s">
        <v>142</v>
      </c>
      <c r="B23" s="44">
        <v>0</v>
      </c>
      <c r="C23" s="45">
        <v>0</v>
      </c>
      <c r="D23" s="44">
        <v>26.846399999999999</v>
      </c>
      <c r="E23" s="45">
        <v>0</v>
      </c>
      <c r="F23" s="44">
        <v>0</v>
      </c>
      <c r="G23" s="45">
        <v>0</v>
      </c>
      <c r="H23" s="44">
        <v>0</v>
      </c>
      <c r="I23" s="45">
        <v>0</v>
      </c>
      <c r="J23" s="44">
        <v>0</v>
      </c>
      <c r="K23" s="45">
        <v>0</v>
      </c>
      <c r="L23" s="44">
        <v>0</v>
      </c>
      <c r="M23" s="45">
        <v>0</v>
      </c>
      <c r="N23" s="44">
        <v>0</v>
      </c>
      <c r="O23" s="46">
        <f t="shared" si="0"/>
        <v>26.846399999999999</v>
      </c>
      <c r="P23" s="11"/>
      <c r="Q23" s="11"/>
      <c r="R23" s="47"/>
      <c r="S23" s="11"/>
      <c r="T23" s="43" t="s">
        <v>142</v>
      </c>
      <c r="U23" s="44">
        <v>0</v>
      </c>
      <c r="V23" s="45">
        <v>0</v>
      </c>
      <c r="W23" s="44">
        <v>0</v>
      </c>
      <c r="X23" s="45">
        <v>0</v>
      </c>
      <c r="Y23" s="44">
        <v>0</v>
      </c>
      <c r="Z23" s="45">
        <v>0</v>
      </c>
      <c r="AA23" s="44">
        <v>0</v>
      </c>
      <c r="AB23" s="45">
        <v>0</v>
      </c>
      <c r="AC23" s="44">
        <v>0</v>
      </c>
      <c r="AD23" s="45">
        <v>0</v>
      </c>
      <c r="AE23" s="44">
        <v>0</v>
      </c>
      <c r="AF23" s="45">
        <v>0</v>
      </c>
      <c r="AG23" s="44">
        <v>0</v>
      </c>
      <c r="AH23" s="45">
        <v>0</v>
      </c>
      <c r="AI23" s="44">
        <v>0</v>
      </c>
      <c r="AJ23" s="45">
        <v>0</v>
      </c>
      <c r="AK23" s="44">
        <v>0</v>
      </c>
      <c r="AL23" s="46">
        <f t="shared" si="1"/>
        <v>0</v>
      </c>
      <c r="AM23" s="11"/>
      <c r="AN23" s="11"/>
      <c r="AO23" s="47"/>
      <c r="AP23" s="11"/>
      <c r="AQ23" s="43" t="s">
        <v>142</v>
      </c>
      <c r="AR23" s="44">
        <v>0</v>
      </c>
      <c r="AS23" s="45">
        <v>0</v>
      </c>
      <c r="AT23" s="44">
        <v>0</v>
      </c>
      <c r="AU23" s="45">
        <v>0</v>
      </c>
      <c r="AV23" s="44">
        <v>8.4084479999999981</v>
      </c>
      <c r="AW23" s="45">
        <v>0</v>
      </c>
      <c r="AX23" s="44">
        <v>0</v>
      </c>
      <c r="AY23" s="46">
        <f t="shared" si="2"/>
        <v>8.4084479999999981</v>
      </c>
      <c r="AZ23" s="11"/>
      <c r="BA23" s="11"/>
      <c r="BB23" s="47"/>
      <c r="BC23" s="11"/>
      <c r="BD23" s="43" t="s">
        <v>142</v>
      </c>
      <c r="BE23" s="45">
        <v>0</v>
      </c>
      <c r="BF23" s="44">
        <v>0</v>
      </c>
      <c r="BG23" s="45">
        <v>0</v>
      </c>
      <c r="BH23" s="44">
        <v>0</v>
      </c>
      <c r="BI23" s="45">
        <v>0</v>
      </c>
      <c r="BJ23" s="44">
        <v>0</v>
      </c>
      <c r="BK23" s="45">
        <v>0</v>
      </c>
      <c r="BL23" s="44">
        <v>0</v>
      </c>
      <c r="BM23" s="45">
        <v>0</v>
      </c>
      <c r="BN23" s="44">
        <v>0</v>
      </c>
      <c r="BO23" s="45">
        <v>0</v>
      </c>
      <c r="BP23" s="44">
        <v>0</v>
      </c>
      <c r="BQ23" s="45">
        <v>0</v>
      </c>
      <c r="BR23" s="44">
        <v>0</v>
      </c>
      <c r="BS23" s="46">
        <f t="shared" si="3"/>
        <v>0</v>
      </c>
      <c r="BT23" s="11"/>
      <c r="BU23" s="11"/>
      <c r="BV23" s="47"/>
      <c r="BW23" s="11"/>
      <c r="BX23" s="43" t="s">
        <v>142</v>
      </c>
      <c r="BY23" s="45">
        <v>0</v>
      </c>
      <c r="BZ23" s="44">
        <v>0</v>
      </c>
      <c r="CA23" s="45">
        <v>0</v>
      </c>
      <c r="CB23" s="44">
        <v>0</v>
      </c>
      <c r="CC23" s="45">
        <v>0</v>
      </c>
      <c r="CD23" s="44">
        <v>0</v>
      </c>
      <c r="CE23" s="46">
        <f t="shared" si="4"/>
        <v>0</v>
      </c>
      <c r="CF23" s="11"/>
      <c r="CG23" s="11"/>
      <c r="CH23" s="47"/>
      <c r="CI23" s="11"/>
      <c r="CJ23" s="43" t="s">
        <v>142</v>
      </c>
      <c r="CK23" s="45">
        <v>0</v>
      </c>
      <c r="CL23" s="44">
        <v>0</v>
      </c>
      <c r="CM23" s="45">
        <v>0</v>
      </c>
      <c r="CN23" s="44">
        <v>0</v>
      </c>
      <c r="CO23" s="45">
        <v>0</v>
      </c>
      <c r="CP23" s="44">
        <v>0</v>
      </c>
      <c r="CQ23" s="45">
        <v>0</v>
      </c>
      <c r="CR23" s="44">
        <v>0</v>
      </c>
      <c r="CS23" s="46">
        <f t="shared" si="5"/>
        <v>0</v>
      </c>
      <c r="CT23" s="11"/>
      <c r="CU23" s="11"/>
      <c r="CV23" s="47"/>
      <c r="CW23" s="11"/>
      <c r="CX23" s="43" t="s">
        <v>142</v>
      </c>
      <c r="CY23" s="44">
        <v>0</v>
      </c>
      <c r="CZ23" s="45">
        <v>0</v>
      </c>
      <c r="DA23" s="44">
        <v>0</v>
      </c>
      <c r="DB23" s="45">
        <v>0</v>
      </c>
      <c r="DC23" s="44">
        <v>0</v>
      </c>
      <c r="DD23" s="46">
        <f t="shared" si="6"/>
        <v>0</v>
      </c>
      <c r="DE23" s="48"/>
      <c r="DF23" s="48"/>
      <c r="DG23" s="47"/>
      <c r="DH23" s="48"/>
      <c r="DI23" s="43" t="s">
        <v>142</v>
      </c>
      <c r="DJ23" s="49">
        <v>0</v>
      </c>
      <c r="DK23" s="46">
        <f t="shared" si="7"/>
        <v>0</v>
      </c>
      <c r="DL23" s="11"/>
      <c r="DM23" s="11"/>
      <c r="DN23" s="47"/>
      <c r="DO23" s="11"/>
      <c r="DP23" s="43" t="s">
        <v>142</v>
      </c>
      <c r="DQ23" s="44">
        <v>0</v>
      </c>
      <c r="DR23" s="45">
        <v>0</v>
      </c>
      <c r="DS23" s="44">
        <v>0</v>
      </c>
      <c r="DT23" s="45">
        <v>0</v>
      </c>
      <c r="DU23" s="44">
        <v>0</v>
      </c>
      <c r="DV23" s="45">
        <v>0</v>
      </c>
      <c r="DW23" s="44">
        <v>0</v>
      </c>
      <c r="DX23" s="45">
        <v>0</v>
      </c>
      <c r="DY23" s="44">
        <v>0</v>
      </c>
      <c r="DZ23" s="46">
        <f t="shared" si="8"/>
        <v>0</v>
      </c>
      <c r="EA23" s="11"/>
      <c r="EB23" s="11"/>
      <c r="EC23" s="47"/>
      <c r="ED23" s="11"/>
      <c r="EE23" s="43" t="s">
        <v>142</v>
      </c>
      <c r="EF23" s="44">
        <v>0</v>
      </c>
      <c r="EG23" s="45">
        <v>0</v>
      </c>
      <c r="EH23" s="44">
        <v>0</v>
      </c>
      <c r="EI23" s="45">
        <v>0</v>
      </c>
      <c r="EJ23" s="44">
        <v>0</v>
      </c>
      <c r="EK23" s="45">
        <v>0</v>
      </c>
      <c r="EL23" s="44">
        <v>0</v>
      </c>
      <c r="EM23" s="45">
        <v>0</v>
      </c>
      <c r="EN23" s="44">
        <v>0</v>
      </c>
      <c r="EO23" s="45">
        <v>0</v>
      </c>
      <c r="EP23" s="44">
        <v>0</v>
      </c>
      <c r="EQ23" s="45">
        <v>0</v>
      </c>
      <c r="ER23" s="44">
        <v>0</v>
      </c>
      <c r="ES23" s="45">
        <v>0</v>
      </c>
      <c r="ET23" s="44">
        <v>0</v>
      </c>
      <c r="EU23" s="46">
        <f t="shared" si="9"/>
        <v>0</v>
      </c>
      <c r="EV23" s="11"/>
      <c r="EW23" s="11"/>
      <c r="EX23" s="47"/>
      <c r="EY23" s="11"/>
      <c r="EZ23" s="43" t="s">
        <v>142</v>
      </c>
      <c r="FA23" s="44">
        <v>0</v>
      </c>
      <c r="FB23" s="45">
        <v>0</v>
      </c>
      <c r="FC23" s="44">
        <v>0</v>
      </c>
      <c r="FD23" s="45">
        <v>0</v>
      </c>
      <c r="FE23" s="44">
        <v>0</v>
      </c>
      <c r="FF23" s="45">
        <v>0</v>
      </c>
      <c r="FG23" s="44">
        <v>0</v>
      </c>
      <c r="FH23" s="45">
        <v>0</v>
      </c>
      <c r="FI23" s="44">
        <v>0</v>
      </c>
      <c r="FJ23" s="45">
        <v>0</v>
      </c>
      <c r="FK23" s="44">
        <v>0</v>
      </c>
      <c r="FL23" s="45">
        <v>0</v>
      </c>
      <c r="FM23" s="44">
        <v>0</v>
      </c>
      <c r="FN23" s="45">
        <v>0</v>
      </c>
      <c r="FO23" s="11"/>
      <c r="FP23" s="11"/>
      <c r="FQ23" s="11"/>
      <c r="FR23" s="11"/>
      <c r="FS23" s="50" t="s">
        <v>142</v>
      </c>
      <c r="FT23" s="51">
        <f t="shared" si="10"/>
        <v>101.69968799999999</v>
      </c>
      <c r="FW23" s="3"/>
    </row>
    <row r="24" spans="1:179" ht="18" customHeight="1" x14ac:dyDescent="0.3">
      <c r="A24" s="43" t="s">
        <v>143</v>
      </c>
      <c r="B24" s="44">
        <v>705.12599999999998</v>
      </c>
      <c r="C24" s="45">
        <v>439.60680000000002</v>
      </c>
      <c r="D24" s="44">
        <v>10123.506972142859</v>
      </c>
      <c r="E24" s="45">
        <v>647.60220000000004</v>
      </c>
      <c r="F24" s="44">
        <v>158.36135999999999</v>
      </c>
      <c r="G24" s="45">
        <v>855.59760000000006</v>
      </c>
      <c r="H24" s="44">
        <v>2172.9018000000001</v>
      </c>
      <c r="I24" s="45">
        <v>767.18460000000005</v>
      </c>
      <c r="J24" s="44">
        <v>1349.91174</v>
      </c>
      <c r="K24" s="45">
        <v>1051.0783200000001</v>
      </c>
      <c r="L24" s="44">
        <v>358.46699999999998</v>
      </c>
      <c r="M24" s="45">
        <v>760.59144000000003</v>
      </c>
      <c r="N24" s="44">
        <v>166.39632</v>
      </c>
      <c r="O24" s="46">
        <f t="shared" si="0"/>
        <v>19556.332152142859</v>
      </c>
      <c r="P24" s="11"/>
      <c r="Q24" s="11"/>
      <c r="R24" s="47"/>
      <c r="S24" s="11"/>
      <c r="T24" s="43" t="s">
        <v>143</v>
      </c>
      <c r="U24" s="44">
        <v>817.08605999999997</v>
      </c>
      <c r="V24" s="45">
        <v>219.80340000000001</v>
      </c>
      <c r="W24" s="44">
        <v>186.16667999999999</v>
      </c>
      <c r="X24" s="45">
        <v>780.36180000000002</v>
      </c>
      <c r="Y24" s="44">
        <v>566.4624</v>
      </c>
      <c r="Z24" s="45">
        <v>11909.038879714286</v>
      </c>
      <c r="AA24" s="44">
        <v>427.79879999999997</v>
      </c>
      <c r="AB24" s="45">
        <v>527.65679999999998</v>
      </c>
      <c r="AC24" s="44">
        <v>2679.02394</v>
      </c>
      <c r="AD24" s="45">
        <v>4492.6068599999999</v>
      </c>
      <c r="AE24" s="44">
        <v>1003.25274</v>
      </c>
      <c r="AF24" s="45">
        <v>1776.6583800000001</v>
      </c>
      <c r="AG24" s="44">
        <v>1219.94562</v>
      </c>
      <c r="AH24" s="45">
        <v>1057.6890000000001</v>
      </c>
      <c r="AI24" s="44">
        <v>988.35720000000003</v>
      </c>
      <c r="AJ24" s="45">
        <v>1357.8741</v>
      </c>
      <c r="AK24" s="44">
        <v>421.89480000000003</v>
      </c>
      <c r="AL24" s="46">
        <f t="shared" si="1"/>
        <v>30431.677459714287</v>
      </c>
      <c r="AM24" s="11"/>
      <c r="AN24" s="11"/>
      <c r="AO24" s="47"/>
      <c r="AP24" s="11"/>
      <c r="AQ24" s="43" t="s">
        <v>143</v>
      </c>
      <c r="AR24" s="44">
        <v>803.97780000000012</v>
      </c>
      <c r="AS24" s="45">
        <v>1283.3964000000001</v>
      </c>
      <c r="AT24" s="44">
        <v>750.57071999999994</v>
      </c>
      <c r="AU24" s="45">
        <v>288.10602</v>
      </c>
      <c r="AV24" s="44">
        <v>1035.5891256</v>
      </c>
      <c r="AW24" s="45">
        <v>288.10602</v>
      </c>
      <c r="AX24" s="44">
        <v>534.535032</v>
      </c>
      <c r="AY24" s="46">
        <f t="shared" si="2"/>
        <v>4984.2811176000005</v>
      </c>
      <c r="AZ24" s="11"/>
      <c r="BA24" s="11"/>
      <c r="BB24" s="47"/>
      <c r="BC24" s="11"/>
      <c r="BD24" s="43" t="s">
        <v>143</v>
      </c>
      <c r="BE24" s="45">
        <v>178.20432</v>
      </c>
      <c r="BF24" s="44">
        <v>364.29840000000002</v>
      </c>
      <c r="BG24" s="45">
        <v>276.29802000000001</v>
      </c>
      <c r="BH24" s="44">
        <v>2401.4256599999999</v>
      </c>
      <c r="BI24" s="45">
        <v>2309.50704</v>
      </c>
      <c r="BJ24" s="44">
        <v>483.26423999999997</v>
      </c>
      <c r="BK24" s="45">
        <v>468.36869999999999</v>
      </c>
      <c r="BL24" s="44">
        <v>446.517</v>
      </c>
      <c r="BM24" s="45">
        <v>276.29802000000001</v>
      </c>
      <c r="BN24" s="44">
        <v>852.51005999999995</v>
      </c>
      <c r="BO24" s="45">
        <v>702.01548000000003</v>
      </c>
      <c r="BP24" s="44">
        <v>219.80340000000001</v>
      </c>
      <c r="BQ24" s="45">
        <v>344.60064</v>
      </c>
      <c r="BR24" s="44">
        <v>489.16823999999997</v>
      </c>
      <c r="BS24" s="46">
        <f t="shared" si="3"/>
        <v>9812.2792200000004</v>
      </c>
      <c r="BT24" s="11"/>
      <c r="BU24" s="11"/>
      <c r="BV24" s="47"/>
      <c r="BW24" s="11"/>
      <c r="BX24" s="43" t="s">
        <v>143</v>
      </c>
      <c r="BY24" s="45">
        <v>219.80340000000001</v>
      </c>
      <c r="BZ24" s="44">
        <v>378.97247999999996</v>
      </c>
      <c r="CA24" s="45">
        <v>1974.5834400000001</v>
      </c>
      <c r="CB24" s="44">
        <v>528.70896000000005</v>
      </c>
      <c r="CC24" s="45">
        <v>295.03919999999999</v>
      </c>
      <c r="CD24" s="44">
        <v>1029.6852000000001</v>
      </c>
      <c r="CE24" s="46">
        <f t="shared" si="4"/>
        <v>4426.7926800000005</v>
      </c>
      <c r="CF24" s="11"/>
      <c r="CG24" s="11"/>
      <c r="CH24" s="47"/>
      <c r="CI24" s="11"/>
      <c r="CJ24" s="43" t="s">
        <v>143</v>
      </c>
      <c r="CK24" s="45">
        <v>970.32816000000003</v>
      </c>
      <c r="CL24" s="44">
        <v>1360.69056</v>
      </c>
      <c r="CM24" s="45">
        <v>219.80340000000001</v>
      </c>
      <c r="CN24" s="44">
        <v>3484.4489999999996</v>
      </c>
      <c r="CO24" s="45">
        <v>924.92939999999999</v>
      </c>
      <c r="CP24" s="44">
        <v>591.08460000000002</v>
      </c>
      <c r="CQ24" s="45">
        <v>1326.7368000000001</v>
      </c>
      <c r="CR24" s="44">
        <v>988.55391599999996</v>
      </c>
      <c r="CS24" s="46">
        <f t="shared" si="5"/>
        <v>9866.575836</v>
      </c>
      <c r="CT24" s="11"/>
      <c r="CU24" s="11"/>
      <c r="CV24" s="47"/>
      <c r="CW24" s="11"/>
      <c r="CX24" s="43" t="s">
        <v>143</v>
      </c>
      <c r="CY24" s="44">
        <v>227.69316000000001</v>
      </c>
      <c r="CZ24" s="45">
        <v>1297.2627600000001</v>
      </c>
      <c r="DA24" s="44">
        <v>1035.8602799999999</v>
      </c>
      <c r="DB24" s="45">
        <v>949.26120000000003</v>
      </c>
      <c r="DC24" s="44">
        <v>225.70740000000001</v>
      </c>
      <c r="DD24" s="46">
        <f t="shared" si="6"/>
        <v>3735.7848000000004</v>
      </c>
      <c r="DE24" s="48"/>
      <c r="DF24" s="48"/>
      <c r="DG24" s="47"/>
      <c r="DH24" s="48"/>
      <c r="DI24" s="43" t="s">
        <v>143</v>
      </c>
      <c r="DJ24" s="49">
        <v>8714.7609599999996</v>
      </c>
      <c r="DK24" s="46">
        <f t="shared" si="7"/>
        <v>8714.7609599999996</v>
      </c>
      <c r="DL24" s="11"/>
      <c r="DM24" s="11"/>
      <c r="DN24" s="47"/>
      <c r="DO24" s="11"/>
      <c r="DP24" s="43" t="s">
        <v>143</v>
      </c>
      <c r="DQ24" s="44">
        <v>733.38669600000003</v>
      </c>
      <c r="DR24" s="45">
        <v>1943.958228</v>
      </c>
      <c r="DS24" s="44">
        <v>254.12927999999999</v>
      </c>
      <c r="DT24" s="45">
        <v>533.85486000000003</v>
      </c>
      <c r="DU24" s="44">
        <v>259.93580400000002</v>
      </c>
      <c r="DV24" s="45">
        <v>149.00492400000002</v>
      </c>
      <c r="DW24" s="44">
        <v>1662.5107439999999</v>
      </c>
      <c r="DX24" s="45">
        <v>172.14979199999999</v>
      </c>
      <c r="DY24" s="44">
        <v>451.36883999999998</v>
      </c>
      <c r="DZ24" s="46">
        <f t="shared" si="8"/>
        <v>6160.2991680000005</v>
      </c>
      <c r="EA24" s="11"/>
      <c r="EB24" s="11"/>
      <c r="EC24" s="47"/>
      <c r="ED24" s="11"/>
      <c r="EE24" s="43" t="s">
        <v>143</v>
      </c>
      <c r="EF24" s="44">
        <v>3464.8274999999999</v>
      </c>
      <c r="EG24" s="45">
        <v>352.56299999999999</v>
      </c>
      <c r="EH24" s="44">
        <v>913.12139999999999</v>
      </c>
      <c r="EI24" s="45">
        <v>1127.0208</v>
      </c>
      <c r="EJ24" s="44">
        <v>344.60064</v>
      </c>
      <c r="EK24" s="45">
        <v>505.09295999999995</v>
      </c>
      <c r="EL24" s="44">
        <v>1265.6844000000001</v>
      </c>
      <c r="EM24" s="45">
        <v>1196.3525999999999</v>
      </c>
      <c r="EN24" s="44">
        <v>421.89480000000003</v>
      </c>
      <c r="EO24" s="45">
        <v>446.51700000000005</v>
      </c>
      <c r="EP24" s="44">
        <v>1406.33376</v>
      </c>
      <c r="EQ24" s="45">
        <v>623.98620000000005</v>
      </c>
      <c r="ER24" s="44">
        <v>20616.988485142858</v>
      </c>
      <c r="ES24" s="45">
        <v>843.78960000000006</v>
      </c>
      <c r="ET24" s="44">
        <v>1121.1168</v>
      </c>
      <c r="EU24" s="46">
        <f t="shared" si="9"/>
        <v>34649.889945142859</v>
      </c>
      <c r="EV24" s="11"/>
      <c r="EW24" s="11"/>
      <c r="EX24" s="47"/>
      <c r="EY24" s="11"/>
      <c r="EZ24" s="43" t="s">
        <v>143</v>
      </c>
      <c r="FA24" s="44">
        <v>560.55840000000001</v>
      </c>
      <c r="FB24" s="45">
        <v>774.45780000000002</v>
      </c>
      <c r="FC24" s="44">
        <v>554.65440000000001</v>
      </c>
      <c r="FD24" s="45">
        <v>793.17600000000004</v>
      </c>
      <c r="FE24" s="44">
        <v>1483.13904</v>
      </c>
      <c r="FF24" s="45">
        <v>675.31194000000005</v>
      </c>
      <c r="FG24" s="44">
        <v>887.99799600000006</v>
      </c>
      <c r="FH24" s="45">
        <v>838.96263599999997</v>
      </c>
      <c r="FI24" s="44">
        <v>868.28958</v>
      </c>
      <c r="FJ24" s="45">
        <v>499.18896000000001</v>
      </c>
      <c r="FK24" s="44">
        <v>1640.0761200000002</v>
      </c>
      <c r="FL24" s="45">
        <v>515.84879999999998</v>
      </c>
      <c r="FM24" s="44">
        <v>560.55840000000001</v>
      </c>
      <c r="FN24" s="45">
        <v>3142.0876800000005</v>
      </c>
      <c r="FO24" s="11"/>
      <c r="FP24" s="11"/>
      <c r="FQ24" s="11"/>
      <c r="FR24" s="11"/>
      <c r="FS24" s="50" t="s">
        <v>143</v>
      </c>
      <c r="FT24" s="51">
        <f t="shared" si="10"/>
        <v>194309.25064792146</v>
      </c>
      <c r="FW24" s="3"/>
    </row>
    <row r="25" spans="1:179" ht="18" customHeight="1" x14ac:dyDescent="0.3">
      <c r="A25" s="43" t="s">
        <v>144</v>
      </c>
      <c r="B25" s="44">
        <v>27.283200000000001</v>
      </c>
      <c r="C25" s="45">
        <v>17.236799999999999</v>
      </c>
      <c r="D25" s="44">
        <v>365.69479999999999</v>
      </c>
      <c r="E25" s="45">
        <v>25.235999999999997</v>
      </c>
      <c r="F25" s="44">
        <v>5.3327999999999998</v>
      </c>
      <c r="G25" s="45">
        <v>33.235199999999999</v>
      </c>
      <c r="H25" s="44">
        <v>83.896799999999985</v>
      </c>
      <c r="I25" s="45">
        <v>26.664000000000001</v>
      </c>
      <c r="J25" s="44">
        <v>52.080719999999999</v>
      </c>
      <c r="K25" s="45">
        <v>36.125279999999997</v>
      </c>
      <c r="L25" s="44">
        <v>13.951199999999998</v>
      </c>
      <c r="M25" s="45">
        <v>29.416319999999999</v>
      </c>
      <c r="N25" s="44">
        <v>6.3993599999999997</v>
      </c>
      <c r="O25" s="46">
        <f t="shared" si="0"/>
        <v>722.55248000000006</v>
      </c>
      <c r="P25" s="11"/>
      <c r="Q25" s="11"/>
      <c r="R25" s="47"/>
      <c r="S25" s="11"/>
      <c r="T25" s="43" t="s">
        <v>144</v>
      </c>
      <c r="U25" s="44">
        <v>31.50648</v>
      </c>
      <c r="V25" s="45">
        <v>8.6183999999999994</v>
      </c>
      <c r="W25" s="44">
        <v>7.2422399999999989</v>
      </c>
      <c r="X25" s="45">
        <v>30.259199999999996</v>
      </c>
      <c r="Y25" s="44">
        <v>21.950399999999998</v>
      </c>
      <c r="Z25" s="45">
        <v>447.89664199999999</v>
      </c>
      <c r="AA25" s="44">
        <v>16.617599999999999</v>
      </c>
      <c r="AB25" s="45">
        <v>19.593600000000002</v>
      </c>
      <c r="AC25" s="44">
        <v>103.36152</v>
      </c>
      <c r="AD25" s="45">
        <v>167.13144</v>
      </c>
      <c r="AE25" s="44">
        <v>38.748719999999999</v>
      </c>
      <c r="AF25" s="45">
        <v>67.545839999999998</v>
      </c>
      <c r="AG25" s="44">
        <v>46.300559999999997</v>
      </c>
      <c r="AH25" s="45">
        <v>40.924799999999998</v>
      </c>
      <c r="AI25" s="44">
        <v>38.258400000000002</v>
      </c>
      <c r="AJ25" s="45">
        <v>52.304400000000001</v>
      </c>
      <c r="AK25" s="44">
        <v>16.308</v>
      </c>
      <c r="AL25" s="46">
        <f t="shared" si="1"/>
        <v>1154.5682420000001</v>
      </c>
      <c r="AM25" s="11"/>
      <c r="AN25" s="11"/>
      <c r="AO25" s="47"/>
      <c r="AP25" s="11"/>
      <c r="AQ25" s="43" t="s">
        <v>144</v>
      </c>
      <c r="AR25" s="44">
        <v>31.497599999999998</v>
      </c>
      <c r="AS25" s="45">
        <v>49.852799999999995</v>
      </c>
      <c r="AT25" s="44">
        <v>29.278559999999995</v>
      </c>
      <c r="AU25" s="45">
        <v>11.327759999999998</v>
      </c>
      <c r="AV25" s="44">
        <v>40.872118400000005</v>
      </c>
      <c r="AW25" s="45">
        <v>11.327759999999998</v>
      </c>
      <c r="AX25" s="44">
        <v>20.522399999999998</v>
      </c>
      <c r="AY25" s="46">
        <f t="shared" si="2"/>
        <v>194.67899840000001</v>
      </c>
      <c r="AZ25" s="11"/>
      <c r="BA25" s="11"/>
      <c r="BB25" s="47"/>
      <c r="BC25" s="11"/>
      <c r="BD25" s="43" t="s">
        <v>144</v>
      </c>
      <c r="BE25" s="45">
        <v>7.0185599999999999</v>
      </c>
      <c r="BF25" s="44">
        <v>13.417919999999999</v>
      </c>
      <c r="BG25" s="45">
        <v>10.708559999999999</v>
      </c>
      <c r="BH25" s="44">
        <v>93.263280000000009</v>
      </c>
      <c r="BI25" s="45">
        <v>89.315519999999992</v>
      </c>
      <c r="BJ25" s="44">
        <v>18.750719999999998</v>
      </c>
      <c r="BK25" s="45">
        <v>18.260399999999997</v>
      </c>
      <c r="BL25" s="44">
        <v>16.308</v>
      </c>
      <c r="BM25" s="45">
        <v>10.708559999999999</v>
      </c>
      <c r="BN25" s="44">
        <v>33.364080000000001</v>
      </c>
      <c r="BO25" s="45">
        <v>26.216639999999998</v>
      </c>
      <c r="BP25" s="44">
        <v>8.6183999999999994</v>
      </c>
      <c r="BQ25" s="45">
        <v>13.417919999999999</v>
      </c>
      <c r="BR25" s="44">
        <v>19.060319999999997</v>
      </c>
      <c r="BS25" s="46">
        <f t="shared" si="3"/>
        <v>378.42887999999994</v>
      </c>
      <c r="BT25" s="11"/>
      <c r="BU25" s="11"/>
      <c r="BV25" s="47"/>
      <c r="BW25" s="11"/>
      <c r="BX25" s="43" t="s">
        <v>144</v>
      </c>
      <c r="BY25" s="45">
        <v>8.6183999999999994</v>
      </c>
      <c r="BZ25" s="44">
        <v>14.123039999999998</v>
      </c>
      <c r="CA25" s="45">
        <v>75.759839999999997</v>
      </c>
      <c r="CB25" s="44">
        <v>20.746079999999996</v>
      </c>
      <c r="CC25" s="45">
        <v>11.5944</v>
      </c>
      <c r="CD25" s="44">
        <v>40.425599999999996</v>
      </c>
      <c r="CE25" s="46">
        <f t="shared" si="4"/>
        <v>171.26736</v>
      </c>
      <c r="CF25" s="11"/>
      <c r="CG25" s="11"/>
      <c r="CH25" s="47"/>
      <c r="CI25" s="11"/>
      <c r="CJ25" s="43" t="s">
        <v>144</v>
      </c>
      <c r="CK25" s="45">
        <v>35.506079999999997</v>
      </c>
      <c r="CL25" s="44">
        <v>52.74288</v>
      </c>
      <c r="CM25" s="45">
        <v>8.6183999999999994</v>
      </c>
      <c r="CN25" s="44">
        <v>132.32159999999999</v>
      </c>
      <c r="CO25" s="45">
        <v>35.901599999999995</v>
      </c>
      <c r="CP25" s="44">
        <v>21.950399999999998</v>
      </c>
      <c r="CQ25" s="45">
        <v>49.543199999999999</v>
      </c>
      <c r="CR25" s="44">
        <v>35.196479999999994</v>
      </c>
      <c r="CS25" s="46">
        <f t="shared" si="5"/>
        <v>371.78064000000001</v>
      </c>
      <c r="CT25" s="11"/>
      <c r="CU25" s="11"/>
      <c r="CV25" s="47"/>
      <c r="CW25" s="11"/>
      <c r="CX25" s="43" t="s">
        <v>144</v>
      </c>
      <c r="CY25" s="44">
        <v>7.9992000000000001</v>
      </c>
      <c r="CZ25" s="45">
        <v>50.38608</v>
      </c>
      <c r="DA25" s="44">
        <v>40.167839999999998</v>
      </c>
      <c r="DB25" s="45">
        <v>32.530079999999998</v>
      </c>
      <c r="DC25" s="44">
        <v>8.927999999999999</v>
      </c>
      <c r="DD25" s="46">
        <f t="shared" si="6"/>
        <v>140.0112</v>
      </c>
      <c r="DE25" s="48"/>
      <c r="DF25" s="48"/>
      <c r="DG25" s="47"/>
      <c r="DH25" s="48"/>
      <c r="DI25" s="43" t="s">
        <v>144</v>
      </c>
      <c r="DJ25" s="49">
        <v>333.31632000000002</v>
      </c>
      <c r="DK25" s="46">
        <f t="shared" si="7"/>
        <v>333.31632000000002</v>
      </c>
      <c r="DL25" s="11"/>
      <c r="DM25" s="11"/>
      <c r="DN25" s="47"/>
      <c r="DO25" s="11"/>
      <c r="DP25" s="43" t="s">
        <v>144</v>
      </c>
      <c r="DQ25" s="44">
        <v>24.53088</v>
      </c>
      <c r="DR25" s="45">
        <v>69.326399999999992</v>
      </c>
      <c r="DS25" s="44">
        <v>6.9326399999999992</v>
      </c>
      <c r="DT25" s="45">
        <v>20.531279999999999</v>
      </c>
      <c r="DU25" s="44">
        <v>9.5990399999999987</v>
      </c>
      <c r="DV25" s="45">
        <v>5.3327999999999998</v>
      </c>
      <c r="DW25" s="44">
        <v>60.79392</v>
      </c>
      <c r="DX25" s="45">
        <v>5.3327999999999998</v>
      </c>
      <c r="DY25" s="44">
        <v>15.465119999999999</v>
      </c>
      <c r="DZ25" s="46">
        <f t="shared" si="8"/>
        <v>217.84487999999993</v>
      </c>
      <c r="EA25" s="11"/>
      <c r="EB25" s="11"/>
      <c r="EC25" s="47"/>
      <c r="ED25" s="11"/>
      <c r="EE25" s="43" t="s">
        <v>144</v>
      </c>
      <c r="EF25" s="44">
        <v>130.42103999999998</v>
      </c>
      <c r="EG25" s="45">
        <v>13.641599999999999</v>
      </c>
      <c r="EH25" s="44">
        <v>35.282399999999996</v>
      </c>
      <c r="EI25" s="45">
        <v>43.591200000000001</v>
      </c>
      <c r="EJ25" s="44">
        <v>13.417919999999999</v>
      </c>
      <c r="EK25" s="45">
        <v>19.507679999999997</v>
      </c>
      <c r="EL25" s="44">
        <v>48.923999999999999</v>
      </c>
      <c r="EM25" s="45">
        <v>46.257600000000004</v>
      </c>
      <c r="EN25" s="44">
        <v>16.308</v>
      </c>
      <c r="EO25" s="45">
        <v>16.308</v>
      </c>
      <c r="EP25" s="44">
        <v>53.327999999999996</v>
      </c>
      <c r="EQ25" s="45">
        <v>23.997599999999998</v>
      </c>
      <c r="ER25" s="44">
        <v>782.00923399999999</v>
      </c>
      <c r="ES25" s="45">
        <v>32.616</v>
      </c>
      <c r="ET25" s="44">
        <v>43.281599999999997</v>
      </c>
      <c r="EU25" s="46">
        <f t="shared" si="9"/>
        <v>1318.8918739999999</v>
      </c>
      <c r="EV25" s="11"/>
      <c r="EW25" s="11"/>
      <c r="EX25" s="47"/>
      <c r="EY25" s="11"/>
      <c r="EZ25" s="43" t="s">
        <v>144</v>
      </c>
      <c r="FA25" s="44">
        <v>21.640799999999999</v>
      </c>
      <c r="FB25" s="45">
        <v>29.949599999999997</v>
      </c>
      <c r="FC25" s="44">
        <v>21.331199999999999</v>
      </c>
      <c r="FD25" s="45">
        <v>29.64</v>
      </c>
      <c r="FE25" s="44">
        <v>54.256799999999998</v>
      </c>
      <c r="FF25" s="45">
        <v>25.107119999999995</v>
      </c>
      <c r="FG25" s="44">
        <v>31.506479999999996</v>
      </c>
      <c r="FH25" s="45">
        <v>30.2592</v>
      </c>
      <c r="FI25" s="44">
        <v>32.125679999999996</v>
      </c>
      <c r="FJ25" s="45">
        <v>19.198079999999997</v>
      </c>
      <c r="FK25" s="44">
        <v>63.322559999999996</v>
      </c>
      <c r="FL25" s="45">
        <v>18.974399999999999</v>
      </c>
      <c r="FM25" s="44">
        <v>21.640799999999999</v>
      </c>
      <c r="FN25" s="45">
        <v>109.85568000000001</v>
      </c>
      <c r="FO25" s="11"/>
      <c r="FP25" s="11"/>
      <c r="FQ25" s="11"/>
      <c r="FR25" s="11"/>
      <c r="FS25" s="50" t="s">
        <v>144</v>
      </c>
      <c r="FT25" s="51">
        <f t="shared" si="10"/>
        <v>7318.2066823999994</v>
      </c>
      <c r="FW25" s="3"/>
    </row>
    <row r="26" spans="1:179" ht="18" customHeight="1" x14ac:dyDescent="0.3">
      <c r="A26" s="43" t="s">
        <v>145</v>
      </c>
      <c r="B26" s="44">
        <v>0</v>
      </c>
      <c r="C26" s="45">
        <v>0</v>
      </c>
      <c r="D26" s="44">
        <v>5.756219999999999</v>
      </c>
      <c r="E26" s="45">
        <v>0</v>
      </c>
      <c r="F26" s="44">
        <v>0</v>
      </c>
      <c r="G26" s="45">
        <v>0</v>
      </c>
      <c r="H26" s="44">
        <v>0</v>
      </c>
      <c r="I26" s="45">
        <v>0</v>
      </c>
      <c r="J26" s="44">
        <v>0</v>
      </c>
      <c r="K26" s="45">
        <v>0</v>
      </c>
      <c r="L26" s="44">
        <v>0</v>
      </c>
      <c r="M26" s="45">
        <v>0</v>
      </c>
      <c r="N26" s="44">
        <v>0</v>
      </c>
      <c r="O26" s="46">
        <f t="shared" si="0"/>
        <v>5.756219999999999</v>
      </c>
      <c r="P26" s="11"/>
      <c r="Q26" s="11"/>
      <c r="R26" s="47"/>
      <c r="S26" s="11"/>
      <c r="T26" s="43" t="s">
        <v>145</v>
      </c>
      <c r="U26" s="44">
        <v>0</v>
      </c>
      <c r="V26" s="45">
        <v>0</v>
      </c>
      <c r="W26" s="44">
        <v>0</v>
      </c>
      <c r="X26" s="45">
        <v>0</v>
      </c>
      <c r="Y26" s="44">
        <v>0</v>
      </c>
      <c r="Z26" s="45">
        <v>0.82152000000000003</v>
      </c>
      <c r="AA26" s="44">
        <v>0</v>
      </c>
      <c r="AB26" s="45">
        <v>0</v>
      </c>
      <c r="AC26" s="44">
        <v>0</v>
      </c>
      <c r="AD26" s="45">
        <v>0</v>
      </c>
      <c r="AE26" s="44">
        <v>0</v>
      </c>
      <c r="AF26" s="45">
        <v>0</v>
      </c>
      <c r="AG26" s="44">
        <v>0</v>
      </c>
      <c r="AH26" s="45">
        <v>0</v>
      </c>
      <c r="AI26" s="44">
        <v>0</v>
      </c>
      <c r="AJ26" s="45">
        <v>0</v>
      </c>
      <c r="AK26" s="44">
        <v>0</v>
      </c>
      <c r="AL26" s="46">
        <f t="shared" si="1"/>
        <v>0.82152000000000003</v>
      </c>
      <c r="AM26" s="11"/>
      <c r="AN26" s="11"/>
      <c r="AO26" s="47"/>
      <c r="AP26" s="11"/>
      <c r="AQ26" s="43" t="s">
        <v>145</v>
      </c>
      <c r="AR26" s="44">
        <v>0</v>
      </c>
      <c r="AS26" s="45">
        <v>0</v>
      </c>
      <c r="AT26" s="44">
        <v>0</v>
      </c>
      <c r="AU26" s="45">
        <v>0</v>
      </c>
      <c r="AV26" s="44">
        <v>0</v>
      </c>
      <c r="AW26" s="45">
        <v>0</v>
      </c>
      <c r="AX26" s="44">
        <v>0</v>
      </c>
      <c r="AY26" s="46">
        <f t="shared" si="2"/>
        <v>0</v>
      </c>
      <c r="AZ26" s="11"/>
      <c r="BA26" s="11"/>
      <c r="BB26" s="47"/>
      <c r="BC26" s="11"/>
      <c r="BD26" s="43" t="s">
        <v>145</v>
      </c>
      <c r="BE26" s="45">
        <v>0</v>
      </c>
      <c r="BF26" s="44">
        <v>0</v>
      </c>
      <c r="BG26" s="45">
        <v>0</v>
      </c>
      <c r="BH26" s="44">
        <v>0</v>
      </c>
      <c r="BI26" s="45">
        <v>0</v>
      </c>
      <c r="BJ26" s="44">
        <v>0</v>
      </c>
      <c r="BK26" s="45">
        <v>0</v>
      </c>
      <c r="BL26" s="44">
        <v>0</v>
      </c>
      <c r="BM26" s="45">
        <v>0</v>
      </c>
      <c r="BN26" s="44">
        <v>0</v>
      </c>
      <c r="BO26" s="45">
        <v>0</v>
      </c>
      <c r="BP26" s="44">
        <v>0</v>
      </c>
      <c r="BQ26" s="45">
        <v>0</v>
      </c>
      <c r="BR26" s="44">
        <v>0</v>
      </c>
      <c r="BS26" s="46">
        <f t="shared" si="3"/>
        <v>0</v>
      </c>
      <c r="BT26" s="11"/>
      <c r="BU26" s="11"/>
      <c r="BV26" s="47"/>
      <c r="BW26" s="11"/>
      <c r="BX26" s="43" t="s">
        <v>145</v>
      </c>
      <c r="BY26" s="45">
        <v>0</v>
      </c>
      <c r="BZ26" s="44">
        <v>0</v>
      </c>
      <c r="CA26" s="45">
        <v>0</v>
      </c>
      <c r="CB26" s="44">
        <v>0</v>
      </c>
      <c r="CC26" s="45">
        <v>0</v>
      </c>
      <c r="CD26" s="44">
        <v>0</v>
      </c>
      <c r="CE26" s="46">
        <f t="shared" si="4"/>
        <v>0</v>
      </c>
      <c r="CF26" s="11"/>
      <c r="CG26" s="11"/>
      <c r="CH26" s="47"/>
      <c r="CI26" s="11"/>
      <c r="CJ26" s="43" t="s">
        <v>145</v>
      </c>
      <c r="CK26" s="45">
        <v>0</v>
      </c>
      <c r="CL26" s="44">
        <v>0</v>
      </c>
      <c r="CM26" s="45">
        <v>0</v>
      </c>
      <c r="CN26" s="44">
        <v>0</v>
      </c>
      <c r="CO26" s="45">
        <v>0</v>
      </c>
      <c r="CP26" s="44">
        <v>0</v>
      </c>
      <c r="CQ26" s="45">
        <v>0</v>
      </c>
      <c r="CR26" s="44">
        <v>0</v>
      </c>
      <c r="CS26" s="46">
        <f t="shared" si="5"/>
        <v>0</v>
      </c>
      <c r="CT26" s="11"/>
      <c r="CU26" s="11"/>
      <c r="CV26" s="47"/>
      <c r="CW26" s="11"/>
      <c r="CX26" s="43" t="s">
        <v>145</v>
      </c>
      <c r="CY26" s="44">
        <v>0</v>
      </c>
      <c r="CZ26" s="45">
        <v>0</v>
      </c>
      <c r="DA26" s="44">
        <v>0</v>
      </c>
      <c r="DB26" s="45">
        <v>0</v>
      </c>
      <c r="DC26" s="44">
        <v>0</v>
      </c>
      <c r="DD26" s="46">
        <f t="shared" si="6"/>
        <v>0</v>
      </c>
      <c r="DE26" s="48"/>
      <c r="DF26" s="48"/>
      <c r="DG26" s="47"/>
      <c r="DH26" s="48"/>
      <c r="DI26" s="43" t="s">
        <v>145</v>
      </c>
      <c r="DJ26" s="49">
        <v>0</v>
      </c>
      <c r="DK26" s="46">
        <f t="shared" si="7"/>
        <v>0</v>
      </c>
      <c r="DL26" s="11"/>
      <c r="DM26" s="11"/>
      <c r="DN26" s="47"/>
      <c r="DO26" s="11"/>
      <c r="DP26" s="43" t="s">
        <v>145</v>
      </c>
      <c r="DQ26" s="44">
        <v>0</v>
      </c>
      <c r="DR26" s="45">
        <v>0</v>
      </c>
      <c r="DS26" s="44">
        <v>0</v>
      </c>
      <c r="DT26" s="45">
        <v>0</v>
      </c>
      <c r="DU26" s="44">
        <v>0</v>
      </c>
      <c r="DV26" s="45">
        <v>0</v>
      </c>
      <c r="DW26" s="44">
        <v>0</v>
      </c>
      <c r="DX26" s="45">
        <v>0</v>
      </c>
      <c r="DY26" s="44">
        <v>0</v>
      </c>
      <c r="DZ26" s="46">
        <f t="shared" si="8"/>
        <v>0</v>
      </c>
      <c r="EA26" s="11"/>
      <c r="EB26" s="11"/>
      <c r="EC26" s="47"/>
      <c r="ED26" s="11"/>
      <c r="EE26" s="43" t="s">
        <v>145</v>
      </c>
      <c r="EF26" s="44">
        <v>0</v>
      </c>
      <c r="EG26" s="45">
        <v>0</v>
      </c>
      <c r="EH26" s="44">
        <v>0</v>
      </c>
      <c r="EI26" s="45">
        <v>0</v>
      </c>
      <c r="EJ26" s="44">
        <v>0</v>
      </c>
      <c r="EK26" s="45">
        <v>0</v>
      </c>
      <c r="EL26" s="44">
        <v>0</v>
      </c>
      <c r="EM26" s="45">
        <v>0</v>
      </c>
      <c r="EN26" s="44">
        <v>0</v>
      </c>
      <c r="EO26" s="45">
        <v>0</v>
      </c>
      <c r="EP26" s="44">
        <v>0</v>
      </c>
      <c r="EQ26" s="45">
        <v>0</v>
      </c>
      <c r="ER26" s="44">
        <v>0.52704000000000006</v>
      </c>
      <c r="ES26" s="45">
        <v>0</v>
      </c>
      <c r="ET26" s="44">
        <v>0</v>
      </c>
      <c r="EU26" s="46">
        <f t="shared" si="9"/>
        <v>0.52704000000000006</v>
      </c>
      <c r="EV26" s="11"/>
      <c r="EW26" s="11"/>
      <c r="EX26" s="47"/>
      <c r="EY26" s="11"/>
      <c r="EZ26" s="43" t="s">
        <v>145</v>
      </c>
      <c r="FA26" s="44">
        <v>0</v>
      </c>
      <c r="FB26" s="45">
        <v>0</v>
      </c>
      <c r="FC26" s="44">
        <v>0</v>
      </c>
      <c r="FD26" s="45">
        <v>0</v>
      </c>
      <c r="FE26" s="44">
        <v>0</v>
      </c>
      <c r="FF26" s="45">
        <v>0</v>
      </c>
      <c r="FG26" s="44">
        <v>0</v>
      </c>
      <c r="FH26" s="45">
        <v>0</v>
      </c>
      <c r="FI26" s="44">
        <v>0</v>
      </c>
      <c r="FJ26" s="45">
        <v>0</v>
      </c>
      <c r="FK26" s="44">
        <v>0</v>
      </c>
      <c r="FL26" s="45">
        <v>0</v>
      </c>
      <c r="FM26" s="44">
        <v>0</v>
      </c>
      <c r="FN26" s="45">
        <v>0</v>
      </c>
      <c r="FO26" s="11"/>
      <c r="FP26" s="11"/>
      <c r="FQ26" s="11"/>
      <c r="FR26" s="11"/>
      <c r="FS26" s="50" t="s">
        <v>145</v>
      </c>
      <c r="FT26" s="51">
        <f t="shared" si="10"/>
        <v>23.968439999999998</v>
      </c>
      <c r="FW26" s="3"/>
    </row>
    <row r="27" spans="1:179" ht="18" customHeight="1" x14ac:dyDescent="0.3">
      <c r="A27" s="43" t="s">
        <v>146</v>
      </c>
      <c r="B27" s="44">
        <v>0</v>
      </c>
      <c r="C27" s="45">
        <v>0</v>
      </c>
      <c r="D27" s="44">
        <v>0</v>
      </c>
      <c r="E27" s="45">
        <v>0</v>
      </c>
      <c r="F27" s="44">
        <v>0</v>
      </c>
      <c r="G27" s="45">
        <v>0</v>
      </c>
      <c r="H27" s="44">
        <v>0</v>
      </c>
      <c r="I27" s="45">
        <v>0</v>
      </c>
      <c r="J27" s="44">
        <v>0</v>
      </c>
      <c r="K27" s="45">
        <v>0</v>
      </c>
      <c r="L27" s="44">
        <v>0</v>
      </c>
      <c r="M27" s="45">
        <v>0</v>
      </c>
      <c r="N27" s="44">
        <v>0</v>
      </c>
      <c r="O27" s="46">
        <f t="shared" si="0"/>
        <v>0</v>
      </c>
      <c r="P27" s="11"/>
      <c r="Q27" s="11"/>
      <c r="R27" s="47"/>
      <c r="S27" s="11"/>
      <c r="T27" s="43" t="s">
        <v>146</v>
      </c>
      <c r="U27" s="44">
        <v>0</v>
      </c>
      <c r="V27" s="45">
        <v>0</v>
      </c>
      <c r="W27" s="44">
        <v>0</v>
      </c>
      <c r="X27" s="45">
        <v>0</v>
      </c>
      <c r="Y27" s="44">
        <v>0</v>
      </c>
      <c r="Z27" s="45">
        <v>0</v>
      </c>
      <c r="AA27" s="44">
        <v>0</v>
      </c>
      <c r="AB27" s="45">
        <v>0</v>
      </c>
      <c r="AC27" s="44">
        <v>0</v>
      </c>
      <c r="AD27" s="45">
        <v>0</v>
      </c>
      <c r="AE27" s="44">
        <v>0</v>
      </c>
      <c r="AF27" s="45">
        <v>0</v>
      </c>
      <c r="AG27" s="44">
        <v>0</v>
      </c>
      <c r="AH27" s="45">
        <v>0</v>
      </c>
      <c r="AI27" s="44">
        <v>0</v>
      </c>
      <c r="AJ27" s="45">
        <v>0</v>
      </c>
      <c r="AK27" s="44">
        <v>0</v>
      </c>
      <c r="AL27" s="46">
        <f t="shared" si="1"/>
        <v>0</v>
      </c>
      <c r="AM27" s="11"/>
      <c r="AN27" s="11"/>
      <c r="AO27" s="47"/>
      <c r="AP27" s="11"/>
      <c r="AQ27" s="43" t="s">
        <v>146</v>
      </c>
      <c r="AR27" s="44">
        <v>0</v>
      </c>
      <c r="AS27" s="45">
        <v>0</v>
      </c>
      <c r="AT27" s="44">
        <v>0</v>
      </c>
      <c r="AU27" s="45">
        <v>0</v>
      </c>
      <c r="AV27" s="44">
        <v>0</v>
      </c>
      <c r="AW27" s="45">
        <v>0</v>
      </c>
      <c r="AX27" s="44">
        <v>0</v>
      </c>
      <c r="AY27" s="46">
        <f t="shared" si="2"/>
        <v>0</v>
      </c>
      <c r="AZ27" s="11"/>
      <c r="BA27" s="11"/>
      <c r="BB27" s="47"/>
      <c r="BC27" s="11"/>
      <c r="BD27" s="43" t="s">
        <v>146</v>
      </c>
      <c r="BE27" s="45">
        <v>0</v>
      </c>
      <c r="BF27" s="44">
        <v>0</v>
      </c>
      <c r="BG27" s="45">
        <v>0</v>
      </c>
      <c r="BH27" s="44">
        <v>0</v>
      </c>
      <c r="BI27" s="45">
        <v>0</v>
      </c>
      <c r="BJ27" s="44">
        <v>0</v>
      </c>
      <c r="BK27" s="45">
        <v>0</v>
      </c>
      <c r="BL27" s="44">
        <v>0</v>
      </c>
      <c r="BM27" s="45">
        <v>0</v>
      </c>
      <c r="BN27" s="44">
        <v>0</v>
      </c>
      <c r="BO27" s="45">
        <v>0</v>
      </c>
      <c r="BP27" s="44">
        <v>0</v>
      </c>
      <c r="BQ27" s="45">
        <v>0</v>
      </c>
      <c r="BR27" s="44">
        <v>0</v>
      </c>
      <c r="BS27" s="46">
        <f t="shared" si="3"/>
        <v>0</v>
      </c>
      <c r="BT27" s="11"/>
      <c r="BU27" s="11"/>
      <c r="BV27" s="47"/>
      <c r="BW27" s="11"/>
      <c r="BX27" s="43" t="s">
        <v>146</v>
      </c>
      <c r="BY27" s="45">
        <v>0</v>
      </c>
      <c r="BZ27" s="44">
        <v>0</v>
      </c>
      <c r="CA27" s="45">
        <v>0</v>
      </c>
      <c r="CB27" s="44">
        <v>0</v>
      </c>
      <c r="CC27" s="45">
        <v>0</v>
      </c>
      <c r="CD27" s="44">
        <v>0</v>
      </c>
      <c r="CE27" s="46">
        <f t="shared" si="4"/>
        <v>0</v>
      </c>
      <c r="CF27" s="11"/>
      <c r="CG27" s="11"/>
      <c r="CH27" s="47"/>
      <c r="CI27" s="11"/>
      <c r="CJ27" s="43" t="s">
        <v>146</v>
      </c>
      <c r="CK27" s="45">
        <v>0</v>
      </c>
      <c r="CL27" s="44">
        <v>0</v>
      </c>
      <c r="CM27" s="45">
        <v>0</v>
      </c>
      <c r="CN27" s="44">
        <v>0</v>
      </c>
      <c r="CO27" s="45">
        <v>0</v>
      </c>
      <c r="CP27" s="44">
        <v>0</v>
      </c>
      <c r="CQ27" s="45">
        <v>0</v>
      </c>
      <c r="CR27" s="44">
        <v>0</v>
      </c>
      <c r="CS27" s="46">
        <f t="shared" si="5"/>
        <v>0</v>
      </c>
      <c r="CT27" s="11"/>
      <c r="CU27" s="11"/>
      <c r="CV27" s="47"/>
      <c r="CW27" s="11"/>
      <c r="CX27" s="43" t="s">
        <v>146</v>
      </c>
      <c r="CY27" s="44">
        <v>0</v>
      </c>
      <c r="CZ27" s="45">
        <v>0</v>
      </c>
      <c r="DA27" s="44">
        <v>0</v>
      </c>
      <c r="DB27" s="45">
        <v>0</v>
      </c>
      <c r="DC27" s="44">
        <v>0</v>
      </c>
      <c r="DD27" s="46">
        <f t="shared" si="6"/>
        <v>0</v>
      </c>
      <c r="DE27" s="48"/>
      <c r="DF27" s="48"/>
      <c r="DG27" s="47"/>
      <c r="DH27" s="48"/>
      <c r="DI27" s="43" t="s">
        <v>146</v>
      </c>
      <c r="DJ27" s="49">
        <v>0</v>
      </c>
      <c r="DK27" s="46">
        <f t="shared" si="7"/>
        <v>0</v>
      </c>
      <c r="DL27" s="11"/>
      <c r="DM27" s="11"/>
      <c r="DN27" s="47"/>
      <c r="DO27" s="11"/>
      <c r="DP27" s="43" t="s">
        <v>146</v>
      </c>
      <c r="DQ27" s="44">
        <v>0</v>
      </c>
      <c r="DR27" s="45">
        <v>0</v>
      </c>
      <c r="DS27" s="44">
        <v>0</v>
      </c>
      <c r="DT27" s="45">
        <v>0</v>
      </c>
      <c r="DU27" s="44">
        <v>0</v>
      </c>
      <c r="DV27" s="45">
        <v>0</v>
      </c>
      <c r="DW27" s="44">
        <v>0</v>
      </c>
      <c r="DX27" s="45">
        <v>0</v>
      </c>
      <c r="DY27" s="44">
        <v>0</v>
      </c>
      <c r="DZ27" s="46">
        <f t="shared" si="8"/>
        <v>0</v>
      </c>
      <c r="EA27" s="11"/>
      <c r="EB27" s="11"/>
      <c r="EC27" s="47"/>
      <c r="ED27" s="11"/>
      <c r="EE27" s="43" t="s">
        <v>146</v>
      </c>
      <c r="EF27" s="44">
        <v>0</v>
      </c>
      <c r="EG27" s="45">
        <v>0</v>
      </c>
      <c r="EH27" s="44">
        <v>0</v>
      </c>
      <c r="EI27" s="45">
        <v>0</v>
      </c>
      <c r="EJ27" s="44">
        <v>0</v>
      </c>
      <c r="EK27" s="45">
        <v>0</v>
      </c>
      <c r="EL27" s="44">
        <v>0</v>
      </c>
      <c r="EM27" s="45">
        <v>0</v>
      </c>
      <c r="EN27" s="44">
        <v>0</v>
      </c>
      <c r="EO27" s="45">
        <v>0</v>
      </c>
      <c r="EP27" s="44">
        <v>0</v>
      </c>
      <c r="EQ27" s="45">
        <v>0</v>
      </c>
      <c r="ER27" s="44">
        <v>0</v>
      </c>
      <c r="ES27" s="45">
        <v>0</v>
      </c>
      <c r="ET27" s="44">
        <v>0</v>
      </c>
      <c r="EU27" s="46">
        <f t="shared" si="9"/>
        <v>0</v>
      </c>
      <c r="EV27" s="11"/>
      <c r="EW27" s="11"/>
      <c r="EX27" s="47"/>
      <c r="EY27" s="11"/>
      <c r="EZ27" s="43" t="s">
        <v>146</v>
      </c>
      <c r="FA27" s="44">
        <v>0</v>
      </c>
      <c r="FB27" s="45">
        <v>0</v>
      </c>
      <c r="FC27" s="44">
        <v>0</v>
      </c>
      <c r="FD27" s="45">
        <v>0</v>
      </c>
      <c r="FE27" s="44">
        <v>0</v>
      </c>
      <c r="FF27" s="45">
        <v>0</v>
      </c>
      <c r="FG27" s="44">
        <v>0</v>
      </c>
      <c r="FH27" s="45">
        <v>0</v>
      </c>
      <c r="FI27" s="44">
        <v>0</v>
      </c>
      <c r="FJ27" s="45">
        <v>0</v>
      </c>
      <c r="FK27" s="44">
        <v>0</v>
      </c>
      <c r="FL27" s="45">
        <v>0</v>
      </c>
      <c r="FM27" s="44">
        <v>0</v>
      </c>
      <c r="FN27" s="45">
        <v>0</v>
      </c>
      <c r="FO27" s="11"/>
      <c r="FP27" s="11"/>
      <c r="FQ27" s="11"/>
      <c r="FR27" s="11"/>
      <c r="FS27" s="50" t="s">
        <v>146</v>
      </c>
      <c r="FT27" s="51">
        <f t="shared" si="10"/>
        <v>0</v>
      </c>
      <c r="FW27" s="3"/>
    </row>
    <row r="28" spans="1:179" ht="18" customHeight="1" x14ac:dyDescent="0.3">
      <c r="A28" s="43" t="s">
        <v>147</v>
      </c>
      <c r="B28" s="44">
        <v>0</v>
      </c>
      <c r="C28" s="45">
        <v>0</v>
      </c>
      <c r="D28" s="44">
        <v>0</v>
      </c>
      <c r="E28" s="45">
        <v>0</v>
      </c>
      <c r="F28" s="44">
        <v>0</v>
      </c>
      <c r="G28" s="45">
        <v>0</v>
      </c>
      <c r="H28" s="44">
        <v>0</v>
      </c>
      <c r="I28" s="45">
        <v>0</v>
      </c>
      <c r="J28" s="44">
        <v>0</v>
      </c>
      <c r="K28" s="45">
        <v>0</v>
      </c>
      <c r="L28" s="44">
        <v>0</v>
      </c>
      <c r="M28" s="45">
        <v>0</v>
      </c>
      <c r="N28" s="44">
        <v>0</v>
      </c>
      <c r="O28" s="46">
        <f t="shared" si="0"/>
        <v>0</v>
      </c>
      <c r="P28" s="11"/>
      <c r="Q28" s="11"/>
      <c r="R28" s="47"/>
      <c r="S28" s="11"/>
      <c r="T28" s="43" t="s">
        <v>147</v>
      </c>
      <c r="U28" s="44">
        <v>0</v>
      </c>
      <c r="V28" s="45">
        <v>0</v>
      </c>
      <c r="W28" s="44">
        <v>0</v>
      </c>
      <c r="X28" s="45">
        <v>0</v>
      </c>
      <c r="Y28" s="44">
        <v>0</v>
      </c>
      <c r="Z28" s="45">
        <v>0</v>
      </c>
      <c r="AA28" s="44">
        <v>0</v>
      </c>
      <c r="AB28" s="45">
        <v>0</v>
      </c>
      <c r="AC28" s="44">
        <v>0</v>
      </c>
      <c r="AD28" s="45">
        <v>0</v>
      </c>
      <c r="AE28" s="44">
        <v>0</v>
      </c>
      <c r="AF28" s="45">
        <v>0</v>
      </c>
      <c r="AG28" s="44">
        <v>0</v>
      </c>
      <c r="AH28" s="45">
        <v>0</v>
      </c>
      <c r="AI28" s="44">
        <v>0</v>
      </c>
      <c r="AJ28" s="45">
        <v>0</v>
      </c>
      <c r="AK28" s="44">
        <v>0</v>
      </c>
      <c r="AL28" s="46">
        <f t="shared" si="1"/>
        <v>0</v>
      </c>
      <c r="AM28" s="11"/>
      <c r="AN28" s="11"/>
      <c r="AO28" s="47"/>
      <c r="AP28" s="11"/>
      <c r="AQ28" s="43" t="s">
        <v>147</v>
      </c>
      <c r="AR28" s="44">
        <v>0</v>
      </c>
      <c r="AS28" s="45">
        <v>0</v>
      </c>
      <c r="AT28" s="44">
        <v>0</v>
      </c>
      <c r="AU28" s="45">
        <v>0</v>
      </c>
      <c r="AV28" s="44">
        <v>0</v>
      </c>
      <c r="AW28" s="45">
        <v>0</v>
      </c>
      <c r="AX28" s="44">
        <v>0</v>
      </c>
      <c r="AY28" s="46">
        <f t="shared" si="2"/>
        <v>0</v>
      </c>
      <c r="AZ28" s="11"/>
      <c r="BA28" s="11"/>
      <c r="BB28" s="47"/>
      <c r="BC28" s="11"/>
      <c r="BD28" s="43" t="s">
        <v>147</v>
      </c>
      <c r="BE28" s="45">
        <v>0</v>
      </c>
      <c r="BF28" s="44">
        <v>0</v>
      </c>
      <c r="BG28" s="45">
        <v>0</v>
      </c>
      <c r="BH28" s="44">
        <v>0</v>
      </c>
      <c r="BI28" s="45">
        <v>0</v>
      </c>
      <c r="BJ28" s="44">
        <v>0</v>
      </c>
      <c r="BK28" s="45">
        <v>0</v>
      </c>
      <c r="BL28" s="44">
        <v>0</v>
      </c>
      <c r="BM28" s="45">
        <v>0</v>
      </c>
      <c r="BN28" s="44">
        <v>0</v>
      </c>
      <c r="BO28" s="45">
        <v>0</v>
      </c>
      <c r="BP28" s="44">
        <v>0</v>
      </c>
      <c r="BQ28" s="45">
        <v>0</v>
      </c>
      <c r="BR28" s="44">
        <v>0</v>
      </c>
      <c r="BS28" s="46">
        <f t="shared" si="3"/>
        <v>0</v>
      </c>
      <c r="BT28" s="11"/>
      <c r="BU28" s="11"/>
      <c r="BV28" s="47"/>
      <c r="BW28" s="11"/>
      <c r="BX28" s="43" t="s">
        <v>147</v>
      </c>
      <c r="BY28" s="45">
        <v>0</v>
      </c>
      <c r="BZ28" s="44">
        <v>0</v>
      </c>
      <c r="CA28" s="45">
        <v>0</v>
      </c>
      <c r="CB28" s="44">
        <v>0</v>
      </c>
      <c r="CC28" s="45">
        <v>0</v>
      </c>
      <c r="CD28" s="44">
        <v>0</v>
      </c>
      <c r="CE28" s="46">
        <f t="shared" si="4"/>
        <v>0</v>
      </c>
      <c r="CF28" s="11"/>
      <c r="CG28" s="11"/>
      <c r="CH28" s="47"/>
      <c r="CI28" s="11"/>
      <c r="CJ28" s="43" t="s">
        <v>147</v>
      </c>
      <c r="CK28" s="45">
        <v>0</v>
      </c>
      <c r="CL28" s="44">
        <v>0</v>
      </c>
      <c r="CM28" s="45">
        <v>0</v>
      </c>
      <c r="CN28" s="44">
        <v>0</v>
      </c>
      <c r="CO28" s="45">
        <v>0</v>
      </c>
      <c r="CP28" s="44">
        <v>0</v>
      </c>
      <c r="CQ28" s="45">
        <v>0</v>
      </c>
      <c r="CR28" s="44">
        <v>0</v>
      </c>
      <c r="CS28" s="46">
        <f t="shared" si="5"/>
        <v>0</v>
      </c>
      <c r="CT28" s="11"/>
      <c r="CU28" s="11"/>
      <c r="CV28" s="47"/>
      <c r="CW28" s="11"/>
      <c r="CX28" s="43" t="s">
        <v>147</v>
      </c>
      <c r="CY28" s="44">
        <v>0</v>
      </c>
      <c r="CZ28" s="45">
        <v>0</v>
      </c>
      <c r="DA28" s="44">
        <v>0</v>
      </c>
      <c r="DB28" s="45">
        <v>0</v>
      </c>
      <c r="DC28" s="44">
        <v>0</v>
      </c>
      <c r="DD28" s="46">
        <f t="shared" si="6"/>
        <v>0</v>
      </c>
      <c r="DE28" s="48"/>
      <c r="DF28" s="48"/>
      <c r="DG28" s="47"/>
      <c r="DH28" s="48"/>
      <c r="DI28" s="43" t="s">
        <v>147</v>
      </c>
      <c r="DJ28" s="49">
        <v>0</v>
      </c>
      <c r="DK28" s="46">
        <f t="shared" si="7"/>
        <v>0</v>
      </c>
      <c r="DL28" s="11"/>
      <c r="DM28" s="11"/>
      <c r="DN28" s="47"/>
      <c r="DO28" s="11"/>
      <c r="DP28" s="43" t="s">
        <v>147</v>
      </c>
      <c r="DQ28" s="44">
        <v>0</v>
      </c>
      <c r="DR28" s="45">
        <v>0</v>
      </c>
      <c r="DS28" s="44">
        <v>0</v>
      </c>
      <c r="DT28" s="45">
        <v>0</v>
      </c>
      <c r="DU28" s="44">
        <v>0</v>
      </c>
      <c r="DV28" s="45">
        <v>0</v>
      </c>
      <c r="DW28" s="44">
        <v>0</v>
      </c>
      <c r="DX28" s="45">
        <v>0</v>
      </c>
      <c r="DY28" s="44">
        <v>0</v>
      </c>
      <c r="DZ28" s="46">
        <f t="shared" si="8"/>
        <v>0</v>
      </c>
      <c r="EA28" s="11"/>
      <c r="EB28" s="11"/>
      <c r="EC28" s="47"/>
      <c r="ED28" s="11"/>
      <c r="EE28" s="43" t="s">
        <v>147</v>
      </c>
      <c r="EF28" s="44">
        <v>0</v>
      </c>
      <c r="EG28" s="45">
        <v>0</v>
      </c>
      <c r="EH28" s="44">
        <v>0</v>
      </c>
      <c r="EI28" s="45">
        <v>0</v>
      </c>
      <c r="EJ28" s="44">
        <v>0</v>
      </c>
      <c r="EK28" s="45">
        <v>0</v>
      </c>
      <c r="EL28" s="44">
        <v>0</v>
      </c>
      <c r="EM28" s="45">
        <v>0</v>
      </c>
      <c r="EN28" s="44">
        <v>0</v>
      </c>
      <c r="EO28" s="45">
        <v>0</v>
      </c>
      <c r="EP28" s="44">
        <v>0</v>
      </c>
      <c r="EQ28" s="45">
        <v>0</v>
      </c>
      <c r="ER28" s="44">
        <v>0</v>
      </c>
      <c r="ES28" s="45">
        <v>0</v>
      </c>
      <c r="ET28" s="44">
        <v>0</v>
      </c>
      <c r="EU28" s="46">
        <f t="shared" si="9"/>
        <v>0</v>
      </c>
      <c r="EV28" s="11"/>
      <c r="EW28" s="11"/>
      <c r="EX28" s="47"/>
      <c r="EY28" s="11"/>
      <c r="EZ28" s="43" t="s">
        <v>147</v>
      </c>
      <c r="FA28" s="44">
        <v>0</v>
      </c>
      <c r="FB28" s="45">
        <v>0</v>
      </c>
      <c r="FC28" s="44">
        <v>0</v>
      </c>
      <c r="FD28" s="45">
        <v>0</v>
      </c>
      <c r="FE28" s="44">
        <v>0</v>
      </c>
      <c r="FF28" s="45">
        <v>0</v>
      </c>
      <c r="FG28" s="44">
        <v>0</v>
      </c>
      <c r="FH28" s="45">
        <v>0</v>
      </c>
      <c r="FI28" s="44">
        <v>0</v>
      </c>
      <c r="FJ28" s="45">
        <v>0</v>
      </c>
      <c r="FK28" s="44">
        <v>0</v>
      </c>
      <c r="FL28" s="45">
        <v>0</v>
      </c>
      <c r="FM28" s="44">
        <v>0</v>
      </c>
      <c r="FN28" s="45">
        <v>0</v>
      </c>
      <c r="FO28" s="11"/>
      <c r="FP28" s="11"/>
      <c r="FQ28" s="11"/>
      <c r="FR28" s="11"/>
      <c r="FS28" s="50" t="s">
        <v>147</v>
      </c>
      <c r="FT28" s="51">
        <f t="shared" si="10"/>
        <v>0</v>
      </c>
      <c r="FW28" s="3"/>
    </row>
    <row r="29" spans="1:179" ht="18" customHeight="1" x14ac:dyDescent="0.3">
      <c r="A29" s="43" t="s">
        <v>148</v>
      </c>
      <c r="B29" s="44">
        <v>0</v>
      </c>
      <c r="C29" s="45">
        <v>0</v>
      </c>
      <c r="D29" s="44">
        <v>0</v>
      </c>
      <c r="E29" s="45">
        <v>0</v>
      </c>
      <c r="F29" s="44">
        <v>0</v>
      </c>
      <c r="G29" s="45">
        <v>0</v>
      </c>
      <c r="H29" s="44">
        <v>0</v>
      </c>
      <c r="I29" s="45">
        <v>0</v>
      </c>
      <c r="J29" s="44">
        <v>0</v>
      </c>
      <c r="K29" s="45">
        <v>0</v>
      </c>
      <c r="L29" s="44">
        <v>0</v>
      </c>
      <c r="M29" s="45">
        <v>0</v>
      </c>
      <c r="N29" s="44">
        <v>0</v>
      </c>
      <c r="O29" s="46">
        <f t="shared" si="0"/>
        <v>0</v>
      </c>
      <c r="P29" s="11"/>
      <c r="Q29" s="11"/>
      <c r="R29" s="47"/>
      <c r="S29" s="11"/>
      <c r="T29" s="43" t="s">
        <v>148</v>
      </c>
      <c r="U29" s="44">
        <v>0</v>
      </c>
      <c r="V29" s="45">
        <v>0</v>
      </c>
      <c r="W29" s="44">
        <v>0</v>
      </c>
      <c r="X29" s="45">
        <v>0</v>
      </c>
      <c r="Y29" s="44">
        <v>0</v>
      </c>
      <c r="Z29" s="45">
        <v>0</v>
      </c>
      <c r="AA29" s="44">
        <v>0</v>
      </c>
      <c r="AB29" s="45">
        <v>0</v>
      </c>
      <c r="AC29" s="44">
        <v>0</v>
      </c>
      <c r="AD29" s="45">
        <v>0</v>
      </c>
      <c r="AE29" s="44">
        <v>0</v>
      </c>
      <c r="AF29" s="45">
        <v>0</v>
      </c>
      <c r="AG29" s="44">
        <v>0</v>
      </c>
      <c r="AH29" s="45">
        <v>0</v>
      </c>
      <c r="AI29" s="44">
        <v>0</v>
      </c>
      <c r="AJ29" s="45">
        <v>0</v>
      </c>
      <c r="AK29" s="44">
        <v>0</v>
      </c>
      <c r="AL29" s="46">
        <f t="shared" si="1"/>
        <v>0</v>
      </c>
      <c r="AM29" s="11"/>
      <c r="AN29" s="11"/>
      <c r="AO29" s="47"/>
      <c r="AP29" s="11"/>
      <c r="AQ29" s="43" t="s">
        <v>148</v>
      </c>
      <c r="AR29" s="44">
        <v>0</v>
      </c>
      <c r="AS29" s="45">
        <v>0</v>
      </c>
      <c r="AT29" s="44">
        <v>0</v>
      </c>
      <c r="AU29" s="45">
        <v>0</v>
      </c>
      <c r="AV29" s="44">
        <v>0</v>
      </c>
      <c r="AW29" s="45">
        <v>0</v>
      </c>
      <c r="AX29" s="44">
        <v>0</v>
      </c>
      <c r="AY29" s="46">
        <f t="shared" si="2"/>
        <v>0</v>
      </c>
      <c r="AZ29" s="11"/>
      <c r="BA29" s="11"/>
      <c r="BB29" s="47"/>
      <c r="BC29" s="11"/>
      <c r="BD29" s="43" t="s">
        <v>148</v>
      </c>
      <c r="BE29" s="45">
        <v>0</v>
      </c>
      <c r="BF29" s="44">
        <v>0</v>
      </c>
      <c r="BG29" s="45">
        <v>0</v>
      </c>
      <c r="BH29" s="44">
        <v>0</v>
      </c>
      <c r="BI29" s="45">
        <v>0</v>
      </c>
      <c r="BJ29" s="44">
        <v>0</v>
      </c>
      <c r="BK29" s="45">
        <v>0</v>
      </c>
      <c r="BL29" s="44">
        <v>0</v>
      </c>
      <c r="BM29" s="45">
        <v>0</v>
      </c>
      <c r="BN29" s="44">
        <v>0</v>
      </c>
      <c r="BO29" s="45">
        <v>0</v>
      </c>
      <c r="BP29" s="44">
        <v>0</v>
      </c>
      <c r="BQ29" s="45">
        <v>0</v>
      </c>
      <c r="BR29" s="44">
        <v>0</v>
      </c>
      <c r="BS29" s="46">
        <f t="shared" si="3"/>
        <v>0</v>
      </c>
      <c r="BT29" s="11"/>
      <c r="BU29" s="11"/>
      <c r="BV29" s="47"/>
      <c r="BW29" s="11"/>
      <c r="BX29" s="43" t="s">
        <v>148</v>
      </c>
      <c r="BY29" s="45">
        <v>0</v>
      </c>
      <c r="BZ29" s="44">
        <v>0</v>
      </c>
      <c r="CA29" s="45">
        <v>0</v>
      </c>
      <c r="CB29" s="44">
        <v>0</v>
      </c>
      <c r="CC29" s="45">
        <v>0</v>
      </c>
      <c r="CD29" s="44">
        <v>0</v>
      </c>
      <c r="CE29" s="46">
        <f t="shared" si="4"/>
        <v>0</v>
      </c>
      <c r="CF29" s="11"/>
      <c r="CG29" s="11"/>
      <c r="CH29" s="47"/>
      <c r="CI29" s="11"/>
      <c r="CJ29" s="43" t="s">
        <v>148</v>
      </c>
      <c r="CK29" s="45">
        <v>0</v>
      </c>
      <c r="CL29" s="44">
        <v>0</v>
      </c>
      <c r="CM29" s="45">
        <v>0</v>
      </c>
      <c r="CN29" s="44">
        <v>0</v>
      </c>
      <c r="CO29" s="45">
        <v>0</v>
      </c>
      <c r="CP29" s="44">
        <v>0</v>
      </c>
      <c r="CQ29" s="45">
        <v>0</v>
      </c>
      <c r="CR29" s="44">
        <v>0</v>
      </c>
      <c r="CS29" s="46">
        <f t="shared" si="5"/>
        <v>0</v>
      </c>
      <c r="CT29" s="11"/>
      <c r="CU29" s="11"/>
      <c r="CV29" s="47"/>
      <c r="CW29" s="11"/>
      <c r="CX29" s="43" t="s">
        <v>148</v>
      </c>
      <c r="CY29" s="44">
        <v>0</v>
      </c>
      <c r="CZ29" s="45">
        <v>0</v>
      </c>
      <c r="DA29" s="44">
        <v>0</v>
      </c>
      <c r="DB29" s="45">
        <v>0</v>
      </c>
      <c r="DC29" s="44">
        <v>0</v>
      </c>
      <c r="DD29" s="46">
        <f t="shared" si="6"/>
        <v>0</v>
      </c>
      <c r="DE29" s="48"/>
      <c r="DF29" s="48"/>
      <c r="DG29" s="47"/>
      <c r="DH29" s="48"/>
      <c r="DI29" s="43" t="s">
        <v>148</v>
      </c>
      <c r="DJ29" s="49">
        <v>0</v>
      </c>
      <c r="DK29" s="46">
        <f t="shared" si="7"/>
        <v>0</v>
      </c>
      <c r="DL29" s="11"/>
      <c r="DM29" s="11"/>
      <c r="DN29" s="47"/>
      <c r="DO29" s="11"/>
      <c r="DP29" s="43" t="s">
        <v>148</v>
      </c>
      <c r="DQ29" s="44">
        <v>0</v>
      </c>
      <c r="DR29" s="45">
        <v>0</v>
      </c>
      <c r="DS29" s="44">
        <v>0</v>
      </c>
      <c r="DT29" s="45">
        <v>0</v>
      </c>
      <c r="DU29" s="44">
        <v>0</v>
      </c>
      <c r="DV29" s="45">
        <v>0</v>
      </c>
      <c r="DW29" s="44">
        <v>0</v>
      </c>
      <c r="DX29" s="45">
        <v>0</v>
      </c>
      <c r="DY29" s="44">
        <v>0</v>
      </c>
      <c r="DZ29" s="46">
        <f t="shared" si="8"/>
        <v>0</v>
      </c>
      <c r="EA29" s="11"/>
      <c r="EB29" s="11"/>
      <c r="EC29" s="47"/>
      <c r="ED29" s="11"/>
      <c r="EE29" s="43" t="s">
        <v>148</v>
      </c>
      <c r="EF29" s="44">
        <v>0</v>
      </c>
      <c r="EG29" s="45">
        <v>0</v>
      </c>
      <c r="EH29" s="44">
        <v>0</v>
      </c>
      <c r="EI29" s="45">
        <v>0</v>
      </c>
      <c r="EJ29" s="44">
        <v>0</v>
      </c>
      <c r="EK29" s="45">
        <v>0</v>
      </c>
      <c r="EL29" s="44">
        <v>0</v>
      </c>
      <c r="EM29" s="45">
        <v>0</v>
      </c>
      <c r="EN29" s="44">
        <v>0</v>
      </c>
      <c r="EO29" s="45">
        <v>0</v>
      </c>
      <c r="EP29" s="44">
        <v>0</v>
      </c>
      <c r="EQ29" s="45">
        <v>0</v>
      </c>
      <c r="ER29" s="44">
        <v>0</v>
      </c>
      <c r="ES29" s="45">
        <v>0</v>
      </c>
      <c r="ET29" s="44">
        <v>0</v>
      </c>
      <c r="EU29" s="46">
        <f t="shared" si="9"/>
        <v>0</v>
      </c>
      <c r="EV29" s="11"/>
      <c r="EW29" s="11"/>
      <c r="EX29" s="47"/>
      <c r="EY29" s="11"/>
      <c r="EZ29" s="43" t="s">
        <v>148</v>
      </c>
      <c r="FA29" s="44">
        <v>0</v>
      </c>
      <c r="FB29" s="45">
        <v>0</v>
      </c>
      <c r="FC29" s="44">
        <v>0</v>
      </c>
      <c r="FD29" s="45">
        <v>0</v>
      </c>
      <c r="FE29" s="44">
        <v>0</v>
      </c>
      <c r="FF29" s="45">
        <v>0</v>
      </c>
      <c r="FG29" s="44">
        <v>0</v>
      </c>
      <c r="FH29" s="45">
        <v>0</v>
      </c>
      <c r="FI29" s="44">
        <v>0</v>
      </c>
      <c r="FJ29" s="45">
        <v>0</v>
      </c>
      <c r="FK29" s="44">
        <v>0</v>
      </c>
      <c r="FL29" s="45">
        <v>0</v>
      </c>
      <c r="FM29" s="44">
        <v>0</v>
      </c>
      <c r="FN29" s="45">
        <v>0</v>
      </c>
      <c r="FO29" s="11"/>
      <c r="FP29" s="11"/>
      <c r="FQ29" s="11"/>
      <c r="FR29" s="11"/>
      <c r="FS29" s="50" t="s">
        <v>148</v>
      </c>
      <c r="FT29" s="51">
        <f t="shared" si="10"/>
        <v>0</v>
      </c>
      <c r="FW29" s="3"/>
    </row>
    <row r="30" spans="1:179" ht="18" customHeight="1" x14ac:dyDescent="0.3">
      <c r="A30" s="43" t="s">
        <v>149</v>
      </c>
      <c r="B30" s="52">
        <v>1435.92</v>
      </c>
      <c r="C30" s="53">
        <v>1814.1120000000001</v>
      </c>
      <c r="D30" s="52">
        <v>27246.810057142859</v>
      </c>
      <c r="E30" s="53">
        <v>2040.768</v>
      </c>
      <c r="F30" s="52">
        <v>956.54399999999998</v>
      </c>
      <c r="G30" s="53">
        <v>2267.424</v>
      </c>
      <c r="H30" s="52">
        <v>3702.9120000000003</v>
      </c>
      <c r="I30" s="53">
        <v>3775.92</v>
      </c>
      <c r="J30" s="52">
        <v>2138.5536000000002</v>
      </c>
      <c r="K30" s="53">
        <v>6850.5264000000006</v>
      </c>
      <c r="L30" s="52">
        <v>1058.1599999999999</v>
      </c>
      <c r="M30" s="53">
        <v>1496.3616000000002</v>
      </c>
      <c r="N30" s="52">
        <v>181.32480000000004</v>
      </c>
      <c r="O30" s="54">
        <f t="shared" si="0"/>
        <v>54965.336457142868</v>
      </c>
      <c r="P30" s="11"/>
      <c r="Q30" s="11"/>
      <c r="R30" s="47"/>
      <c r="S30" s="11"/>
      <c r="T30" s="43" t="s">
        <v>149</v>
      </c>
      <c r="U30" s="52">
        <v>1224.1584</v>
      </c>
      <c r="V30" s="53">
        <v>907.05600000000004</v>
      </c>
      <c r="W30" s="52">
        <v>536.63520000000005</v>
      </c>
      <c r="X30" s="53">
        <v>1851.672</v>
      </c>
      <c r="Y30" s="52">
        <v>1284.816</v>
      </c>
      <c r="Z30" s="53">
        <v>26118.265771428574</v>
      </c>
      <c r="AA30" s="52">
        <v>1133.712</v>
      </c>
      <c r="AB30" s="53">
        <v>2556.2639999999997</v>
      </c>
      <c r="AC30" s="52">
        <v>4254.4416000000001</v>
      </c>
      <c r="AD30" s="53">
        <v>12836.299200000001</v>
      </c>
      <c r="AE30" s="52">
        <v>1760.7936000000002</v>
      </c>
      <c r="AF30" s="53">
        <v>3583.5552000000002</v>
      </c>
      <c r="AG30" s="52">
        <v>3644.4288000000001</v>
      </c>
      <c r="AH30" s="53">
        <v>2153.88</v>
      </c>
      <c r="AI30" s="52">
        <v>2078.328</v>
      </c>
      <c r="AJ30" s="53">
        <v>1813.4640000000002</v>
      </c>
      <c r="AK30" s="52">
        <v>793.51200000000006</v>
      </c>
      <c r="AL30" s="54">
        <f t="shared" si="1"/>
        <v>68531.281771428577</v>
      </c>
      <c r="AM30" s="11"/>
      <c r="AN30" s="11"/>
      <c r="AO30" s="47"/>
      <c r="AP30" s="11"/>
      <c r="AQ30" s="43" t="s">
        <v>149</v>
      </c>
      <c r="AR30" s="52">
        <v>3212.4719999999998</v>
      </c>
      <c r="AS30" s="53">
        <v>3401.1359999999995</v>
      </c>
      <c r="AT30" s="52">
        <v>2486.7408</v>
      </c>
      <c r="AU30" s="53">
        <v>1315.2528</v>
      </c>
      <c r="AV30" s="52">
        <v>3723.4787999999994</v>
      </c>
      <c r="AW30" s="53">
        <v>1315.2528</v>
      </c>
      <c r="AX30" s="52">
        <v>3133.8719999999998</v>
      </c>
      <c r="AY30" s="54">
        <f t="shared" si="2"/>
        <v>18588.2052</v>
      </c>
      <c r="AZ30" s="11"/>
      <c r="BA30" s="11"/>
      <c r="BB30" s="47"/>
      <c r="BC30" s="11"/>
      <c r="BD30" s="43" t="s">
        <v>149</v>
      </c>
      <c r="BE30" s="53">
        <v>861.72479999999996</v>
      </c>
      <c r="BF30" s="52">
        <v>1848.4895999999999</v>
      </c>
      <c r="BG30" s="53">
        <v>634.8528</v>
      </c>
      <c r="BH30" s="52">
        <v>6288.3023999999996</v>
      </c>
      <c r="BI30" s="53">
        <v>4519.3055999999997</v>
      </c>
      <c r="BJ30" s="52">
        <v>1194.1536000000001</v>
      </c>
      <c r="BK30" s="53">
        <v>1511.6880000000001</v>
      </c>
      <c r="BL30" s="52">
        <v>1800.3120000000001</v>
      </c>
      <c r="BM30" s="53">
        <v>634.8528</v>
      </c>
      <c r="BN30" s="52">
        <v>3265.3583999999996</v>
      </c>
      <c r="BO30" s="53">
        <v>2412.4992000000002</v>
      </c>
      <c r="BP30" s="52">
        <v>907.05600000000004</v>
      </c>
      <c r="BQ30" s="53">
        <v>1043.0496000000001</v>
      </c>
      <c r="BR30" s="52">
        <v>1534.3536000000001</v>
      </c>
      <c r="BS30" s="54">
        <f t="shared" si="3"/>
        <v>28455.998399999997</v>
      </c>
      <c r="BT30" s="11"/>
      <c r="BU30" s="11"/>
      <c r="BV30" s="47"/>
      <c r="BW30" s="11"/>
      <c r="BX30" s="43" t="s">
        <v>149</v>
      </c>
      <c r="BY30" s="53">
        <v>907.05600000000004</v>
      </c>
      <c r="BZ30" s="52">
        <v>3395.5391999999997</v>
      </c>
      <c r="CA30" s="53">
        <v>5272.0752000000002</v>
      </c>
      <c r="CB30" s="52">
        <v>2244.9744000000001</v>
      </c>
      <c r="CC30" s="53">
        <v>1322.808</v>
      </c>
      <c r="CD30" s="52">
        <v>4459.7279999999992</v>
      </c>
      <c r="CE30" s="54">
        <f t="shared" si="4"/>
        <v>17602.180799999998</v>
      </c>
      <c r="CF30" s="11"/>
      <c r="CG30" s="11"/>
      <c r="CH30" s="47"/>
      <c r="CI30" s="11"/>
      <c r="CJ30" s="43" t="s">
        <v>149</v>
      </c>
      <c r="CK30" s="53">
        <v>3351.0863999999997</v>
      </c>
      <c r="CL30" s="52">
        <v>3151.5983999999999</v>
      </c>
      <c r="CM30" s="53">
        <v>907.05600000000004</v>
      </c>
      <c r="CN30" s="52">
        <v>11409.696</v>
      </c>
      <c r="CO30" s="53">
        <v>2342.9760000000001</v>
      </c>
      <c r="CP30" s="52">
        <v>2291.616</v>
      </c>
      <c r="CQ30" s="53">
        <v>5074.5360000000001</v>
      </c>
      <c r="CR30" s="52">
        <v>3997.5504000000005</v>
      </c>
      <c r="CS30" s="54">
        <f t="shared" si="5"/>
        <v>32526.1152</v>
      </c>
      <c r="CT30" s="11"/>
      <c r="CU30" s="11"/>
      <c r="CV30" s="47"/>
      <c r="CW30" s="11"/>
      <c r="CX30" s="43" t="s">
        <v>149</v>
      </c>
      <c r="CY30" s="52">
        <v>1032.096</v>
      </c>
      <c r="CZ30" s="53">
        <v>3416.2464</v>
      </c>
      <c r="DA30" s="52">
        <v>2463.8592000000003</v>
      </c>
      <c r="DB30" s="53">
        <v>5150.2943999999998</v>
      </c>
      <c r="DC30" s="52">
        <v>1247.2559999999999</v>
      </c>
      <c r="DD30" s="54">
        <f t="shared" si="6"/>
        <v>13309.751999999999</v>
      </c>
      <c r="DE30" s="55"/>
      <c r="DF30" s="55"/>
      <c r="DG30" s="47"/>
      <c r="DH30" s="55"/>
      <c r="DI30" s="43" t="s">
        <v>149</v>
      </c>
      <c r="DJ30" s="56">
        <v>19366.065599999998</v>
      </c>
      <c r="DK30" s="54">
        <f t="shared" si="7"/>
        <v>19366.065599999998</v>
      </c>
      <c r="DL30" s="11"/>
      <c r="DM30" s="11"/>
      <c r="DN30" s="47"/>
      <c r="DO30" s="11"/>
      <c r="DP30" s="43" t="s">
        <v>149</v>
      </c>
      <c r="DQ30" s="52">
        <v>4601.4624000000003</v>
      </c>
      <c r="DR30" s="53">
        <v>7743.384</v>
      </c>
      <c r="DS30" s="52">
        <v>3216.8352</v>
      </c>
      <c r="DT30" s="53">
        <v>581.75040000000013</v>
      </c>
      <c r="DU30" s="52">
        <v>694.84320000000002</v>
      </c>
      <c r="DV30" s="53">
        <v>573.96</v>
      </c>
      <c r="DW30" s="52">
        <v>5065.1616000000004</v>
      </c>
      <c r="DX30" s="53">
        <v>1520.3520000000001</v>
      </c>
      <c r="DY30" s="52">
        <v>2451.8015999999998</v>
      </c>
      <c r="DZ30" s="54">
        <f t="shared" si="8"/>
        <v>26449.550399999996</v>
      </c>
      <c r="EA30" s="11"/>
      <c r="EB30" s="11"/>
      <c r="EC30" s="47"/>
      <c r="ED30" s="11"/>
      <c r="EE30" s="43" t="s">
        <v>149</v>
      </c>
      <c r="EF30" s="52">
        <v>9639.9312000000009</v>
      </c>
      <c r="EG30" s="53">
        <v>717.96</v>
      </c>
      <c r="EH30" s="52">
        <v>1662.576</v>
      </c>
      <c r="EI30" s="53">
        <v>2229.4319999999998</v>
      </c>
      <c r="EJ30" s="52">
        <v>1043.0496000000001</v>
      </c>
      <c r="EK30" s="53">
        <v>884.17440000000011</v>
      </c>
      <c r="EL30" s="52">
        <v>2380.5360000000001</v>
      </c>
      <c r="EM30" s="53">
        <v>2304.9840000000004</v>
      </c>
      <c r="EN30" s="52">
        <v>793.51200000000006</v>
      </c>
      <c r="EO30" s="53">
        <v>1800.3120000000001</v>
      </c>
      <c r="EP30" s="52">
        <v>2316.48</v>
      </c>
      <c r="EQ30" s="53">
        <v>679.96800000000007</v>
      </c>
      <c r="ER30" s="52">
        <v>39234.947142857141</v>
      </c>
      <c r="ES30" s="53">
        <v>1587.0240000000001</v>
      </c>
      <c r="ET30" s="52">
        <v>1889.232</v>
      </c>
      <c r="EU30" s="54">
        <f t="shared" si="9"/>
        <v>69164.118342857153</v>
      </c>
      <c r="EV30" s="11"/>
      <c r="EW30" s="11"/>
      <c r="EX30" s="47"/>
      <c r="EY30" s="11"/>
      <c r="EZ30" s="43" t="s">
        <v>149</v>
      </c>
      <c r="FA30" s="52">
        <v>944.61599999999999</v>
      </c>
      <c r="FB30" s="53">
        <v>1511.472</v>
      </c>
      <c r="FC30" s="52">
        <v>604.41600000000005</v>
      </c>
      <c r="FD30" s="53">
        <v>2178.0720000000001</v>
      </c>
      <c r="FE30" s="52">
        <v>5753.4</v>
      </c>
      <c r="FF30" s="53">
        <v>2049.6336000000001</v>
      </c>
      <c r="FG30" s="52">
        <v>4123.7424000000001</v>
      </c>
      <c r="FH30" s="53">
        <v>4247.8559999999998</v>
      </c>
      <c r="FI30" s="52">
        <v>3515.4384</v>
      </c>
      <c r="FJ30" s="53">
        <v>543.97440000000006</v>
      </c>
      <c r="FK30" s="52">
        <v>2788.5168000000003</v>
      </c>
      <c r="FL30" s="53">
        <v>1875.864</v>
      </c>
      <c r="FM30" s="52">
        <v>944.6160000000001</v>
      </c>
      <c r="FN30" s="53">
        <v>14791.622399999998</v>
      </c>
      <c r="FO30" s="11"/>
      <c r="FP30" s="11"/>
      <c r="FQ30" s="11"/>
      <c r="FR30" s="11"/>
      <c r="FS30" s="50" t="s">
        <v>149</v>
      </c>
      <c r="FT30" s="51">
        <f t="shared" si="10"/>
        <v>508896.87297142856</v>
      </c>
      <c r="FW30" s="3"/>
    </row>
    <row r="31" spans="1:179" ht="18" customHeight="1" x14ac:dyDescent="0.3">
      <c r="A31" s="43" t="s">
        <v>150</v>
      </c>
      <c r="B31" s="44">
        <v>78.537000000000006</v>
      </c>
      <c r="C31" s="45">
        <v>59.083800000000004</v>
      </c>
      <c r="D31" s="44">
        <v>1377.8075942857142</v>
      </c>
      <c r="E31" s="45">
        <v>80.081700000000012</v>
      </c>
      <c r="F31" s="44">
        <v>29.198599999999999</v>
      </c>
      <c r="G31" s="45">
        <v>101.0796</v>
      </c>
      <c r="H31" s="44">
        <v>234.06630000000001</v>
      </c>
      <c r="I31" s="45">
        <v>126.99300000000001</v>
      </c>
      <c r="J31" s="44">
        <v>143.63049000000001</v>
      </c>
      <c r="K31" s="45">
        <v>196.40676000000002</v>
      </c>
      <c r="L31" s="44">
        <v>43.540500000000002</v>
      </c>
      <c r="M31" s="45">
        <v>84.136440000000007</v>
      </c>
      <c r="N31" s="44">
        <v>16.79832</v>
      </c>
      <c r="O31" s="46">
        <f t="shared" si="0"/>
        <v>2571.360104285714</v>
      </c>
      <c r="P31" s="11"/>
      <c r="Q31" s="11"/>
      <c r="R31" s="47"/>
      <c r="S31" s="11"/>
      <c r="T31" s="43" t="s">
        <v>150</v>
      </c>
      <c r="U31" s="44">
        <v>86.163810000000012</v>
      </c>
      <c r="V31" s="45">
        <v>29.541900000000002</v>
      </c>
      <c r="W31" s="44">
        <v>22.470179999999999</v>
      </c>
      <c r="X31" s="45">
        <v>89.808300000000003</v>
      </c>
      <c r="Y31" s="44">
        <v>64.53840000000001</v>
      </c>
      <c r="Z31" s="45">
        <v>1439.0973085714288</v>
      </c>
      <c r="AA31" s="44">
        <v>50.539800000000007</v>
      </c>
      <c r="AB31" s="45">
        <v>80.81110000000001</v>
      </c>
      <c r="AC31" s="44">
        <v>285.16119000000003</v>
      </c>
      <c r="AD31" s="45">
        <v>577.61653000000001</v>
      </c>
      <c r="AE31" s="44">
        <v>108.63399000000001</v>
      </c>
      <c r="AF31" s="45">
        <v>203.22643000000002</v>
      </c>
      <c r="AG31" s="44">
        <v>154.37617</v>
      </c>
      <c r="AH31" s="45">
        <v>117.80550000000001</v>
      </c>
      <c r="AI31" s="44">
        <v>110.8062</v>
      </c>
      <c r="AJ31" s="45">
        <v>140.75835000000001</v>
      </c>
      <c r="AK31" s="44">
        <v>46.267800000000001</v>
      </c>
      <c r="AL31" s="46">
        <f t="shared" si="1"/>
        <v>3607.6229585714295</v>
      </c>
      <c r="AM31" s="11"/>
      <c r="AN31" s="11"/>
      <c r="AO31" s="47"/>
      <c r="AP31" s="11"/>
      <c r="AQ31" s="43" t="s">
        <v>150</v>
      </c>
      <c r="AR31" s="44">
        <v>106.89630000000001</v>
      </c>
      <c r="AS31" s="45">
        <v>151.61939999999998</v>
      </c>
      <c r="AT31" s="44">
        <v>94.152720000000002</v>
      </c>
      <c r="AU31" s="45">
        <v>40.11327</v>
      </c>
      <c r="AV31" s="44">
        <v>278.40801000000005</v>
      </c>
      <c r="AW31" s="45">
        <v>40.11327</v>
      </c>
      <c r="AX31" s="44">
        <v>85.267099999999999</v>
      </c>
      <c r="AY31" s="46">
        <f t="shared" si="2"/>
        <v>796.57006999999999</v>
      </c>
      <c r="AZ31" s="11"/>
      <c r="BA31" s="11"/>
      <c r="BB31" s="47"/>
      <c r="BC31" s="11"/>
      <c r="BD31" s="43" t="s">
        <v>150</v>
      </c>
      <c r="BE31" s="45">
        <v>25.342320000000001</v>
      </c>
      <c r="BF31" s="44">
        <v>57.34064</v>
      </c>
      <c r="BG31" s="45">
        <v>31.569270000000003</v>
      </c>
      <c r="BH31" s="44">
        <v>282.86840999999998</v>
      </c>
      <c r="BI31" s="45">
        <v>255.20904000000002</v>
      </c>
      <c r="BJ31" s="44">
        <v>56.139240000000008</v>
      </c>
      <c r="BK31" s="45">
        <v>58.311450000000001</v>
      </c>
      <c r="BL31" s="44">
        <v>65.267799999999994</v>
      </c>
      <c r="BM31" s="45">
        <v>31.569270000000003</v>
      </c>
      <c r="BN31" s="44">
        <v>111.79581</v>
      </c>
      <c r="BO31" s="45">
        <v>94.737279999999998</v>
      </c>
      <c r="BP31" s="44">
        <v>29.541900000000002</v>
      </c>
      <c r="BQ31" s="45">
        <v>42.140640000000005</v>
      </c>
      <c r="BR31" s="44">
        <v>60.411239999999999</v>
      </c>
      <c r="BS31" s="46">
        <f t="shared" si="3"/>
        <v>1202.2443099999998</v>
      </c>
      <c r="BT31" s="11"/>
      <c r="BU31" s="11"/>
      <c r="BV31" s="47"/>
      <c r="BW31" s="11"/>
      <c r="BX31" s="43" t="s">
        <v>150</v>
      </c>
      <c r="BY31" s="45">
        <v>29.541900000000002</v>
      </c>
      <c r="BZ31" s="44">
        <v>76.828779999999995</v>
      </c>
      <c r="CA31" s="45">
        <v>238.28468000000004</v>
      </c>
      <c r="CB31" s="44">
        <v>71.754960000000011</v>
      </c>
      <c r="CC31" s="45">
        <v>40.813200000000002</v>
      </c>
      <c r="CD31" s="44">
        <v>140.71019999999999</v>
      </c>
      <c r="CE31" s="46">
        <f t="shared" si="4"/>
        <v>597.93371999999999</v>
      </c>
      <c r="CF31" s="11"/>
      <c r="CG31" s="11"/>
      <c r="CH31" s="47"/>
      <c r="CI31" s="11"/>
      <c r="CJ31" s="43" t="s">
        <v>150</v>
      </c>
      <c r="CK31" s="45">
        <v>134.66276000000002</v>
      </c>
      <c r="CL31" s="44">
        <v>155.74655999999999</v>
      </c>
      <c r="CM31" s="45">
        <v>29.541900000000002</v>
      </c>
      <c r="CN31" s="44">
        <v>452.77440000000001</v>
      </c>
      <c r="CO31" s="45">
        <v>108.0789</v>
      </c>
      <c r="CP31" s="44">
        <v>83.53840000000001</v>
      </c>
      <c r="CQ31" s="45">
        <v>185.34739999999999</v>
      </c>
      <c r="CR31" s="44">
        <v>149.01076</v>
      </c>
      <c r="CS31" s="46">
        <f t="shared" si="5"/>
        <v>1298.7010799999998</v>
      </c>
      <c r="CT31" s="11"/>
      <c r="CU31" s="11"/>
      <c r="CV31" s="47"/>
      <c r="CW31" s="11"/>
      <c r="CX31" s="43" t="s">
        <v>150</v>
      </c>
      <c r="CY31" s="44">
        <v>36.197900000000004</v>
      </c>
      <c r="CZ31" s="45">
        <v>153.01926</v>
      </c>
      <c r="DA31" s="44">
        <v>119.27778000000001</v>
      </c>
      <c r="DB31" s="45">
        <v>165.19146000000001</v>
      </c>
      <c r="DC31" s="44">
        <v>33.813899999999997</v>
      </c>
      <c r="DD31" s="46">
        <f t="shared" si="6"/>
        <v>507.50030000000004</v>
      </c>
      <c r="DE31" s="48"/>
      <c r="DF31" s="48"/>
      <c r="DG31" s="47"/>
      <c r="DH31" s="48"/>
      <c r="DI31" s="43" t="s">
        <v>150</v>
      </c>
      <c r="DJ31" s="49">
        <v>1009.08204</v>
      </c>
      <c r="DK31" s="46">
        <f t="shared" si="7"/>
        <v>1009.08204</v>
      </c>
      <c r="DL31" s="11"/>
      <c r="DM31" s="11"/>
      <c r="DN31" s="47"/>
      <c r="DO31" s="11"/>
      <c r="DP31" s="43" t="s">
        <v>150</v>
      </c>
      <c r="DQ31" s="44">
        <v>138.11356000000001</v>
      </c>
      <c r="DR31" s="45">
        <v>291.04180000000002</v>
      </c>
      <c r="DS31" s="44">
        <v>75.198180000000008</v>
      </c>
      <c r="DT31" s="45">
        <v>53.894610000000007</v>
      </c>
      <c r="DU31" s="44">
        <v>33.177480000000003</v>
      </c>
      <c r="DV31" s="45">
        <v>21.9786</v>
      </c>
      <c r="DW31" s="44">
        <v>222.66404</v>
      </c>
      <c r="DX31" s="45">
        <v>39.8386</v>
      </c>
      <c r="DY31" s="44">
        <v>78.595940000000013</v>
      </c>
      <c r="DZ31" s="46">
        <f t="shared" si="8"/>
        <v>954.5028100000003</v>
      </c>
      <c r="EA31" s="11"/>
      <c r="EB31" s="11"/>
      <c r="EC31" s="47"/>
      <c r="ED31" s="11"/>
      <c r="EE31" s="43" t="s">
        <v>150</v>
      </c>
      <c r="EF31" s="44">
        <v>434.97032999999999</v>
      </c>
      <c r="EG31" s="45">
        <v>39.268500000000003</v>
      </c>
      <c r="EH31" s="44">
        <v>99.534900000000007</v>
      </c>
      <c r="EI31" s="45">
        <v>124.80480000000001</v>
      </c>
      <c r="EJ31" s="44">
        <v>42.140640000000005</v>
      </c>
      <c r="EK31" s="45">
        <v>54.666960000000003</v>
      </c>
      <c r="EL31" s="44">
        <v>138.80340000000001</v>
      </c>
      <c r="EM31" s="45">
        <v>131.80410000000001</v>
      </c>
      <c r="EN31" s="44">
        <v>46.267800000000001</v>
      </c>
      <c r="EO31" s="45">
        <v>65.267799999999994</v>
      </c>
      <c r="EP31" s="44">
        <v>155.18600000000001</v>
      </c>
      <c r="EQ31" s="45">
        <v>62.993700000000004</v>
      </c>
      <c r="ER31" s="44">
        <v>2365.9254142857144</v>
      </c>
      <c r="ES31" s="45">
        <v>92.535600000000002</v>
      </c>
      <c r="ET31" s="44">
        <v>120.53280000000001</v>
      </c>
      <c r="EU31" s="46">
        <f t="shared" si="9"/>
        <v>3974.7027442857143</v>
      </c>
      <c r="EV31" s="11"/>
      <c r="EW31" s="11"/>
      <c r="EX31" s="47"/>
      <c r="EY31" s="11"/>
      <c r="EZ31" s="43" t="s">
        <v>150</v>
      </c>
      <c r="FA31" s="44">
        <v>60.266400000000004</v>
      </c>
      <c r="FB31" s="45">
        <v>85.536299999999997</v>
      </c>
      <c r="FC31" s="44">
        <v>55.994400000000006</v>
      </c>
      <c r="FD31" s="45">
        <v>100.26430000000002</v>
      </c>
      <c r="FE31" s="44">
        <v>213.602</v>
      </c>
      <c r="FF31" s="45">
        <v>88.365490000000008</v>
      </c>
      <c r="FG31" s="44">
        <v>140.88381000000001</v>
      </c>
      <c r="FH31" s="45">
        <v>135.0283</v>
      </c>
      <c r="FI31" s="44">
        <v>125.10781</v>
      </c>
      <c r="FJ31" s="45">
        <v>50.394960000000005</v>
      </c>
      <c r="FK31" s="44">
        <v>176.59962000000002</v>
      </c>
      <c r="FL31" s="45">
        <v>72.267099999999999</v>
      </c>
      <c r="FM31" s="44">
        <v>60.266399999999997</v>
      </c>
      <c r="FN31" s="45">
        <v>508.77116000000007</v>
      </c>
      <c r="FO31" s="11"/>
      <c r="FP31" s="11"/>
      <c r="FQ31" s="11"/>
      <c r="FR31" s="11"/>
      <c r="FS31" s="50" t="s">
        <v>150</v>
      </c>
      <c r="FT31" s="51">
        <f t="shared" si="10"/>
        <v>24492.892595714286</v>
      </c>
      <c r="FW31" s="3"/>
    </row>
    <row r="32" spans="1:179" ht="18" customHeight="1" x14ac:dyDescent="0.3">
      <c r="A32" s="43" t="s">
        <v>151</v>
      </c>
      <c r="B32" s="44">
        <v>6.2272000000000007</v>
      </c>
      <c r="C32" s="45">
        <v>3.7363200000000001</v>
      </c>
      <c r="D32" s="44">
        <v>81.739391999999981</v>
      </c>
      <c r="E32" s="45">
        <v>5.6044799999999997</v>
      </c>
      <c r="F32" s="44">
        <v>1.2454400000000001</v>
      </c>
      <c r="G32" s="45">
        <v>7.4726400000000002</v>
      </c>
      <c r="H32" s="44">
        <v>19.304320000000001</v>
      </c>
      <c r="I32" s="45">
        <v>6.2271999999999998</v>
      </c>
      <c r="J32" s="44">
        <v>12.018496000000001</v>
      </c>
      <c r="K32" s="45">
        <v>8.2199039999999997</v>
      </c>
      <c r="L32" s="44">
        <v>3.1136000000000004</v>
      </c>
      <c r="M32" s="45">
        <v>6.7253759999999998</v>
      </c>
      <c r="N32" s="44">
        <v>1.4945280000000001</v>
      </c>
      <c r="O32" s="46">
        <f t="shared" si="0"/>
        <v>163.128896</v>
      </c>
      <c r="P32" s="11"/>
      <c r="Q32" s="11"/>
      <c r="R32" s="47"/>
      <c r="S32" s="11"/>
      <c r="T32" s="43" t="s">
        <v>151</v>
      </c>
      <c r="U32" s="44">
        <v>7.2858239999999999</v>
      </c>
      <c r="V32" s="45">
        <v>1.86816</v>
      </c>
      <c r="W32" s="44">
        <v>1.6190720000000001</v>
      </c>
      <c r="X32" s="45">
        <v>6.84992</v>
      </c>
      <c r="Y32" s="44">
        <v>4.9817600000000004</v>
      </c>
      <c r="Z32" s="45">
        <v>94.404352000000003</v>
      </c>
      <c r="AA32" s="44">
        <v>3.7363200000000001</v>
      </c>
      <c r="AB32" s="45">
        <v>4.3590400000000002</v>
      </c>
      <c r="AC32" s="44">
        <v>23.850176000000001</v>
      </c>
      <c r="AD32" s="45">
        <v>38.670912000000001</v>
      </c>
      <c r="AE32" s="44">
        <v>8.9048960000000008</v>
      </c>
      <c r="AF32" s="45">
        <v>15.630271999999998</v>
      </c>
      <c r="AG32" s="44">
        <v>10.523968</v>
      </c>
      <c r="AH32" s="45">
        <v>9.3407999999999998</v>
      </c>
      <c r="AI32" s="44">
        <v>8.7180800000000005</v>
      </c>
      <c r="AJ32" s="45">
        <v>12.143040000000001</v>
      </c>
      <c r="AK32" s="44">
        <v>3.7363200000000001</v>
      </c>
      <c r="AL32" s="46">
        <f t="shared" si="1"/>
        <v>256.62291200000004</v>
      </c>
      <c r="AM32" s="11"/>
      <c r="AN32" s="11"/>
      <c r="AO32" s="47"/>
      <c r="AP32" s="11"/>
      <c r="AQ32" s="43" t="s">
        <v>151</v>
      </c>
      <c r="AR32" s="44">
        <v>6.8499200000000009</v>
      </c>
      <c r="AS32" s="45">
        <v>11.208959999999999</v>
      </c>
      <c r="AT32" s="44">
        <v>6.4762880000000003</v>
      </c>
      <c r="AU32" s="45">
        <v>2.4286080000000001</v>
      </c>
      <c r="AV32" s="44">
        <v>6.5385600000000004</v>
      </c>
      <c r="AW32" s="45">
        <v>2.4286080000000001</v>
      </c>
      <c r="AX32" s="44">
        <v>4.3590400000000002</v>
      </c>
      <c r="AY32" s="46">
        <f t="shared" si="2"/>
        <v>40.289983999999997</v>
      </c>
      <c r="AZ32" s="11"/>
      <c r="BA32" s="11"/>
      <c r="BB32" s="47"/>
      <c r="BC32" s="11"/>
      <c r="BD32" s="43" t="s">
        <v>151</v>
      </c>
      <c r="BE32" s="45">
        <v>1.4945280000000001</v>
      </c>
      <c r="BF32" s="44">
        <v>2.9890560000000002</v>
      </c>
      <c r="BG32" s="45">
        <v>2.4286080000000001</v>
      </c>
      <c r="BH32" s="44">
        <v>20.985664</v>
      </c>
      <c r="BI32" s="45">
        <v>20.425215999999999</v>
      </c>
      <c r="BJ32" s="44">
        <v>4.234496</v>
      </c>
      <c r="BK32" s="45">
        <v>4.0476799999999997</v>
      </c>
      <c r="BL32" s="44">
        <v>3.7363200000000001</v>
      </c>
      <c r="BM32" s="45">
        <v>2.4286080000000001</v>
      </c>
      <c r="BN32" s="44">
        <v>7.2858239999999999</v>
      </c>
      <c r="BO32" s="45">
        <v>5.9781120000000003</v>
      </c>
      <c r="BP32" s="44">
        <v>1.86816</v>
      </c>
      <c r="BQ32" s="45">
        <v>2.9890560000000002</v>
      </c>
      <c r="BR32" s="44">
        <v>4.234496</v>
      </c>
      <c r="BS32" s="46">
        <f t="shared" si="3"/>
        <v>85.125823999999994</v>
      </c>
      <c r="BT32" s="11"/>
      <c r="BU32" s="11"/>
      <c r="BV32" s="47"/>
      <c r="BW32" s="11"/>
      <c r="BX32" s="43" t="s">
        <v>151</v>
      </c>
      <c r="BY32" s="45">
        <v>1.86816</v>
      </c>
      <c r="BZ32" s="44">
        <v>2.8645120000000004</v>
      </c>
      <c r="CA32" s="45">
        <v>17.187072000000001</v>
      </c>
      <c r="CB32" s="44">
        <v>4.4835840000000005</v>
      </c>
      <c r="CC32" s="45">
        <v>2.4908800000000002</v>
      </c>
      <c r="CD32" s="44">
        <v>8.7180800000000005</v>
      </c>
      <c r="CE32" s="46">
        <f t="shared" si="4"/>
        <v>37.612288000000007</v>
      </c>
      <c r="CF32" s="11"/>
      <c r="CG32" s="11"/>
      <c r="CH32" s="47"/>
      <c r="CI32" s="11"/>
      <c r="CJ32" s="43" t="s">
        <v>151</v>
      </c>
      <c r="CK32" s="45">
        <v>8.2199039999999997</v>
      </c>
      <c r="CL32" s="44">
        <v>11.956224000000001</v>
      </c>
      <c r="CM32" s="45">
        <v>1.86816</v>
      </c>
      <c r="CN32" s="44">
        <v>29.890559999999997</v>
      </c>
      <c r="CO32" s="45">
        <v>8.0953599999999994</v>
      </c>
      <c r="CP32" s="44">
        <v>4.9817600000000004</v>
      </c>
      <c r="CQ32" s="45">
        <v>11.208959999999999</v>
      </c>
      <c r="CR32" s="44">
        <v>8.2199039999999997</v>
      </c>
      <c r="CS32" s="46">
        <f t="shared" si="5"/>
        <v>84.440832</v>
      </c>
      <c r="CT32" s="11"/>
      <c r="CU32" s="11"/>
      <c r="CV32" s="47"/>
      <c r="CW32" s="11"/>
      <c r="CX32" s="43" t="s">
        <v>151</v>
      </c>
      <c r="CY32" s="44">
        <v>1.86816</v>
      </c>
      <c r="CZ32" s="45">
        <v>11.333504</v>
      </c>
      <c r="DA32" s="44">
        <v>9.0917120000000011</v>
      </c>
      <c r="DB32" s="45">
        <v>7.5971840000000004</v>
      </c>
      <c r="DC32" s="44">
        <v>1.86816</v>
      </c>
      <c r="DD32" s="46">
        <f t="shared" si="6"/>
        <v>31.75872</v>
      </c>
      <c r="DE32" s="48"/>
      <c r="DF32" s="48"/>
      <c r="DG32" s="47"/>
      <c r="DH32" s="48"/>
      <c r="DI32" s="43" t="s">
        <v>151</v>
      </c>
      <c r="DJ32" s="49">
        <v>76.470016000000001</v>
      </c>
      <c r="DK32" s="46">
        <f t="shared" si="7"/>
        <v>76.470016000000001</v>
      </c>
      <c r="DL32" s="11"/>
      <c r="DM32" s="11"/>
      <c r="DN32" s="47"/>
      <c r="DO32" s="11"/>
      <c r="DP32" s="43" t="s">
        <v>151</v>
      </c>
      <c r="DQ32" s="44">
        <v>5.7290239999999999</v>
      </c>
      <c r="DR32" s="45">
        <v>16.190719999999999</v>
      </c>
      <c r="DS32" s="44">
        <v>1.6190720000000001</v>
      </c>
      <c r="DT32" s="45">
        <v>4.7949440000000001</v>
      </c>
      <c r="DU32" s="44">
        <v>2.2417920000000002</v>
      </c>
      <c r="DV32" s="45">
        <v>1.2454400000000001</v>
      </c>
      <c r="DW32" s="44">
        <v>14.198016000000001</v>
      </c>
      <c r="DX32" s="45">
        <v>1.2454400000000001</v>
      </c>
      <c r="DY32" s="44">
        <v>3.6117759999999999</v>
      </c>
      <c r="DZ32" s="46">
        <f t="shared" si="8"/>
        <v>50.876224000000001</v>
      </c>
      <c r="EA32" s="11"/>
      <c r="EB32" s="11"/>
      <c r="EC32" s="47"/>
      <c r="ED32" s="11"/>
      <c r="EE32" s="43" t="s">
        <v>151</v>
      </c>
      <c r="EF32" s="44">
        <v>29.952832000000001</v>
      </c>
      <c r="EG32" s="45">
        <v>3.1135999999999999</v>
      </c>
      <c r="EH32" s="44">
        <v>8.0953599999999994</v>
      </c>
      <c r="EI32" s="45">
        <v>9.9635200000000008</v>
      </c>
      <c r="EJ32" s="44">
        <v>2.9890560000000002</v>
      </c>
      <c r="EK32" s="45">
        <v>4.4835840000000005</v>
      </c>
      <c r="EL32" s="44">
        <v>11.208959999999999</v>
      </c>
      <c r="EM32" s="45">
        <v>10.58624</v>
      </c>
      <c r="EN32" s="44">
        <v>3.7363200000000001</v>
      </c>
      <c r="EO32" s="45">
        <v>3.7363200000000001</v>
      </c>
      <c r="EP32" s="44">
        <v>12.4544</v>
      </c>
      <c r="EQ32" s="45">
        <v>5.6044799999999997</v>
      </c>
      <c r="ER32" s="44">
        <v>174.98432</v>
      </c>
      <c r="ES32" s="45">
        <v>7.4726400000000002</v>
      </c>
      <c r="ET32" s="44">
        <v>9.9635200000000008</v>
      </c>
      <c r="EU32" s="46">
        <f t="shared" si="9"/>
        <v>298.34515200000004</v>
      </c>
      <c r="EV32" s="11"/>
      <c r="EW32" s="11"/>
      <c r="EX32" s="47"/>
      <c r="EY32" s="11"/>
      <c r="EZ32" s="43" t="s">
        <v>151</v>
      </c>
      <c r="FA32" s="44">
        <v>4.9817600000000004</v>
      </c>
      <c r="FB32" s="45">
        <v>6.8499200000000009</v>
      </c>
      <c r="FC32" s="44">
        <v>4.9817600000000004</v>
      </c>
      <c r="FD32" s="45">
        <v>6.84992</v>
      </c>
      <c r="FE32" s="44">
        <v>12.4544</v>
      </c>
      <c r="FF32" s="45">
        <v>5.791296</v>
      </c>
      <c r="FG32" s="44">
        <v>7.2858239999999999</v>
      </c>
      <c r="FH32" s="45">
        <v>6.8499200000000009</v>
      </c>
      <c r="FI32" s="44">
        <v>7.2858239999999999</v>
      </c>
      <c r="FJ32" s="45">
        <v>4.4835840000000005</v>
      </c>
      <c r="FK32" s="44">
        <v>14.571648</v>
      </c>
      <c r="FL32" s="45">
        <v>4.3590400000000002</v>
      </c>
      <c r="FM32" s="44">
        <v>4.9817600000000004</v>
      </c>
      <c r="FN32" s="45">
        <v>25.656064000000001</v>
      </c>
      <c r="FO32" s="11"/>
      <c r="FP32" s="11"/>
      <c r="FQ32" s="11"/>
      <c r="FR32" s="11"/>
      <c r="FS32" s="50" t="s">
        <v>151</v>
      </c>
      <c r="FT32" s="51">
        <f t="shared" si="10"/>
        <v>1622.1388959999999</v>
      </c>
      <c r="FW32" s="3"/>
    </row>
    <row r="33" spans="1:179" ht="18" customHeight="1" x14ac:dyDescent="0.3">
      <c r="A33" s="43" t="s">
        <v>152</v>
      </c>
      <c r="B33" s="44">
        <v>0</v>
      </c>
      <c r="C33" s="45">
        <v>0</v>
      </c>
      <c r="D33" s="44">
        <v>1236.6000000000001</v>
      </c>
      <c r="E33" s="45">
        <v>0</v>
      </c>
      <c r="F33" s="44">
        <v>65.951999999999998</v>
      </c>
      <c r="G33" s="45">
        <v>0</v>
      </c>
      <c r="H33" s="44">
        <v>0</v>
      </c>
      <c r="I33" s="45">
        <v>247.32</v>
      </c>
      <c r="J33" s="44">
        <v>0</v>
      </c>
      <c r="K33" s="45">
        <v>395.71199999999999</v>
      </c>
      <c r="L33" s="44">
        <v>0</v>
      </c>
      <c r="M33" s="45">
        <v>0</v>
      </c>
      <c r="N33" s="44">
        <v>0</v>
      </c>
      <c r="O33" s="46">
        <f t="shared" si="0"/>
        <v>1945.5840000000001</v>
      </c>
      <c r="P33" s="11"/>
      <c r="Q33" s="11"/>
      <c r="R33" s="47"/>
      <c r="S33" s="11"/>
      <c r="T33" s="43" t="s">
        <v>152</v>
      </c>
      <c r="U33" s="44">
        <v>0</v>
      </c>
      <c r="V33" s="45">
        <v>0</v>
      </c>
      <c r="W33" s="44">
        <v>0</v>
      </c>
      <c r="X33" s="45">
        <v>0</v>
      </c>
      <c r="Y33" s="44">
        <v>0</v>
      </c>
      <c r="Z33" s="45">
        <v>494.64</v>
      </c>
      <c r="AA33" s="44">
        <v>0</v>
      </c>
      <c r="AB33" s="45">
        <v>82.44</v>
      </c>
      <c r="AC33" s="44">
        <v>0</v>
      </c>
      <c r="AD33" s="45">
        <v>527.61599999999999</v>
      </c>
      <c r="AE33" s="44">
        <v>0</v>
      </c>
      <c r="AF33" s="45">
        <v>82.44</v>
      </c>
      <c r="AG33" s="44">
        <v>82.44</v>
      </c>
      <c r="AH33" s="45">
        <v>0</v>
      </c>
      <c r="AI33" s="44">
        <v>0</v>
      </c>
      <c r="AJ33" s="45">
        <v>0</v>
      </c>
      <c r="AK33" s="44">
        <v>0</v>
      </c>
      <c r="AL33" s="46">
        <f t="shared" si="1"/>
        <v>1269.576</v>
      </c>
      <c r="AM33" s="11"/>
      <c r="AN33" s="11"/>
      <c r="AO33" s="47"/>
      <c r="AP33" s="11"/>
      <c r="AQ33" s="43" t="s">
        <v>152</v>
      </c>
      <c r="AR33" s="44">
        <v>0</v>
      </c>
      <c r="AS33" s="45">
        <v>0</v>
      </c>
      <c r="AT33" s="44">
        <v>0</v>
      </c>
      <c r="AU33" s="45">
        <v>0</v>
      </c>
      <c r="AV33" s="44">
        <v>12.591936</v>
      </c>
      <c r="AW33" s="45">
        <v>0</v>
      </c>
      <c r="AX33" s="44">
        <v>46.166400000000003</v>
      </c>
      <c r="AY33" s="46">
        <f t="shared" si="2"/>
        <v>58.758336</v>
      </c>
      <c r="AZ33" s="11"/>
      <c r="BA33" s="11"/>
      <c r="BB33" s="47"/>
      <c r="BC33" s="11"/>
      <c r="BD33" s="43" t="s">
        <v>152</v>
      </c>
      <c r="BE33" s="45">
        <v>0</v>
      </c>
      <c r="BF33" s="44">
        <v>65.951999999999998</v>
      </c>
      <c r="BG33" s="45">
        <v>0</v>
      </c>
      <c r="BH33" s="44">
        <v>0</v>
      </c>
      <c r="BI33" s="45">
        <v>0</v>
      </c>
      <c r="BJ33" s="44">
        <v>0</v>
      </c>
      <c r="BK33" s="45">
        <v>0</v>
      </c>
      <c r="BL33" s="44">
        <v>82.44</v>
      </c>
      <c r="BM33" s="45">
        <v>0</v>
      </c>
      <c r="BN33" s="44">
        <v>0</v>
      </c>
      <c r="BO33" s="45">
        <v>82.44</v>
      </c>
      <c r="BP33" s="44">
        <v>0</v>
      </c>
      <c r="BQ33" s="45">
        <v>0</v>
      </c>
      <c r="BR33" s="44">
        <v>0</v>
      </c>
      <c r="BS33" s="46">
        <f t="shared" si="3"/>
        <v>230.83199999999999</v>
      </c>
      <c r="BT33" s="11"/>
      <c r="BU33" s="11"/>
      <c r="BV33" s="47"/>
      <c r="BW33" s="11"/>
      <c r="BX33" s="43" t="s">
        <v>152</v>
      </c>
      <c r="BY33" s="45">
        <v>0</v>
      </c>
      <c r="BZ33" s="44">
        <v>82.44</v>
      </c>
      <c r="CA33" s="45">
        <v>65.951999999999998</v>
      </c>
      <c r="CB33" s="44">
        <v>0</v>
      </c>
      <c r="CC33" s="45">
        <v>0</v>
      </c>
      <c r="CD33" s="44">
        <v>0</v>
      </c>
      <c r="CE33" s="46">
        <f t="shared" si="4"/>
        <v>148.392</v>
      </c>
      <c r="CF33" s="11"/>
      <c r="CG33" s="11"/>
      <c r="CH33" s="47"/>
      <c r="CI33" s="11"/>
      <c r="CJ33" s="43" t="s">
        <v>152</v>
      </c>
      <c r="CK33" s="45">
        <v>164.88</v>
      </c>
      <c r="CL33" s="44">
        <v>0</v>
      </c>
      <c r="CM33" s="45">
        <v>0</v>
      </c>
      <c r="CN33" s="44">
        <v>247.32</v>
      </c>
      <c r="CO33" s="45">
        <v>0</v>
      </c>
      <c r="CP33" s="44">
        <v>82.44</v>
      </c>
      <c r="CQ33" s="45">
        <v>164.88</v>
      </c>
      <c r="CR33" s="44">
        <v>245.6712</v>
      </c>
      <c r="CS33" s="46">
        <f t="shared" si="5"/>
        <v>905.19119999999998</v>
      </c>
      <c r="CT33" s="11"/>
      <c r="CU33" s="11"/>
      <c r="CV33" s="47"/>
      <c r="CW33" s="11"/>
      <c r="CX33" s="43" t="s">
        <v>152</v>
      </c>
      <c r="CY33" s="44">
        <v>65.951999999999998</v>
      </c>
      <c r="CZ33" s="45">
        <v>0</v>
      </c>
      <c r="DA33" s="44">
        <v>0</v>
      </c>
      <c r="DB33" s="45">
        <v>346.24799999999999</v>
      </c>
      <c r="DC33" s="44">
        <v>0</v>
      </c>
      <c r="DD33" s="46">
        <f t="shared" si="6"/>
        <v>412.2</v>
      </c>
      <c r="DE33" s="48"/>
      <c r="DF33" s="48"/>
      <c r="DG33" s="47"/>
      <c r="DH33" s="48"/>
      <c r="DI33" s="43" t="s">
        <v>152</v>
      </c>
      <c r="DJ33" s="49">
        <v>296.78399999999999</v>
      </c>
      <c r="DK33" s="46">
        <f t="shared" si="7"/>
        <v>296.78399999999999</v>
      </c>
      <c r="DL33" s="11"/>
      <c r="DM33" s="11"/>
      <c r="DN33" s="47"/>
      <c r="DO33" s="11"/>
      <c r="DP33" s="43" t="s">
        <v>152</v>
      </c>
      <c r="DQ33" s="44">
        <v>319.86720000000003</v>
      </c>
      <c r="DR33" s="45">
        <v>473.2056</v>
      </c>
      <c r="DS33" s="44">
        <v>247.32</v>
      </c>
      <c r="DT33" s="45">
        <v>0</v>
      </c>
      <c r="DU33" s="44">
        <v>34.6248</v>
      </c>
      <c r="DV33" s="45">
        <v>34.6248</v>
      </c>
      <c r="DW33" s="44">
        <v>273.70080000000002</v>
      </c>
      <c r="DX33" s="45">
        <v>112.11840000000001</v>
      </c>
      <c r="DY33" s="44">
        <v>164.88</v>
      </c>
      <c r="DZ33" s="46">
        <f t="shared" si="8"/>
        <v>1660.3416000000002</v>
      </c>
      <c r="EA33" s="11"/>
      <c r="EB33" s="11"/>
      <c r="EC33" s="47"/>
      <c r="ED33" s="11"/>
      <c r="EE33" s="43" t="s">
        <v>152</v>
      </c>
      <c r="EF33" s="44">
        <v>296.78399999999999</v>
      </c>
      <c r="EG33" s="45">
        <v>0</v>
      </c>
      <c r="EH33" s="44">
        <v>0</v>
      </c>
      <c r="EI33" s="45">
        <v>0</v>
      </c>
      <c r="EJ33" s="44">
        <v>0</v>
      </c>
      <c r="EK33" s="45">
        <v>0</v>
      </c>
      <c r="EL33" s="44">
        <v>0</v>
      </c>
      <c r="EM33" s="45">
        <v>0</v>
      </c>
      <c r="EN33" s="44">
        <v>0</v>
      </c>
      <c r="EO33" s="45">
        <v>82.44</v>
      </c>
      <c r="EP33" s="44">
        <v>65.951999999999998</v>
      </c>
      <c r="EQ33" s="45">
        <v>0</v>
      </c>
      <c r="ER33" s="44">
        <v>824.4</v>
      </c>
      <c r="ES33" s="45">
        <v>0</v>
      </c>
      <c r="ET33" s="44">
        <v>0</v>
      </c>
      <c r="EU33" s="46">
        <f t="shared" si="9"/>
        <v>1269.576</v>
      </c>
      <c r="EV33" s="11"/>
      <c r="EW33" s="11"/>
      <c r="EX33" s="47"/>
      <c r="EY33" s="11"/>
      <c r="EZ33" s="43" t="s">
        <v>152</v>
      </c>
      <c r="FA33" s="44">
        <v>0</v>
      </c>
      <c r="FB33" s="45">
        <v>0</v>
      </c>
      <c r="FC33" s="44">
        <v>0</v>
      </c>
      <c r="FD33" s="45">
        <v>82.44</v>
      </c>
      <c r="FE33" s="44">
        <v>263.80799999999999</v>
      </c>
      <c r="FF33" s="45">
        <v>82.44</v>
      </c>
      <c r="FG33" s="44">
        <v>237.4272</v>
      </c>
      <c r="FH33" s="45">
        <v>196.2072</v>
      </c>
      <c r="FI33" s="44">
        <v>131.904</v>
      </c>
      <c r="FJ33" s="45">
        <v>0</v>
      </c>
      <c r="FK33" s="44">
        <v>0</v>
      </c>
      <c r="FL33" s="45">
        <v>82.44</v>
      </c>
      <c r="FM33" s="44">
        <v>0</v>
      </c>
      <c r="FN33" s="45">
        <v>956.30399999999997</v>
      </c>
      <c r="FO33" s="11"/>
      <c r="FP33" s="11"/>
      <c r="FQ33" s="11"/>
      <c r="FR33" s="11"/>
      <c r="FS33" s="50" t="s">
        <v>152</v>
      </c>
      <c r="FT33" s="51">
        <f t="shared" si="10"/>
        <v>12648.995136000003</v>
      </c>
      <c r="FW33" s="3"/>
    </row>
    <row r="34" spans="1:179" ht="18" customHeight="1" x14ac:dyDescent="0.3">
      <c r="A34" s="43" t="s">
        <v>153</v>
      </c>
      <c r="B34" s="44">
        <v>278.51700000000005</v>
      </c>
      <c r="C34" s="45">
        <v>179.0718</v>
      </c>
      <c r="D34" s="44">
        <v>4000.7299185714292</v>
      </c>
      <c r="E34" s="45">
        <v>260.06370000000004</v>
      </c>
      <c r="F34" s="44">
        <v>69.194600000000008</v>
      </c>
      <c r="G34" s="45">
        <v>341.05560000000003</v>
      </c>
      <c r="H34" s="44">
        <v>854.00430000000006</v>
      </c>
      <c r="I34" s="45">
        <v>326.97300000000001</v>
      </c>
      <c r="J34" s="44">
        <v>529.59189000000003</v>
      </c>
      <c r="K34" s="45">
        <v>460.38036</v>
      </c>
      <c r="L34" s="44">
        <v>143.53050000000002</v>
      </c>
      <c r="M34" s="45">
        <v>300.11484000000002</v>
      </c>
      <c r="N34" s="44">
        <v>64.793520000000001</v>
      </c>
      <c r="O34" s="46">
        <f t="shared" si="0"/>
        <v>7808.0210285714284</v>
      </c>
      <c r="P34" s="11"/>
      <c r="Q34" s="11"/>
      <c r="R34" s="47"/>
      <c r="S34" s="11"/>
      <c r="T34" s="43" t="s">
        <v>153</v>
      </c>
      <c r="U34" s="44">
        <v>320.14041000000003</v>
      </c>
      <c r="V34" s="45">
        <v>89.535899999999998</v>
      </c>
      <c r="W34" s="44">
        <v>74.464980000000011</v>
      </c>
      <c r="X34" s="45">
        <v>309.78629999999998</v>
      </c>
      <c r="Y34" s="44">
        <v>224.52240000000003</v>
      </c>
      <c r="Z34" s="45">
        <v>4366.1296120000006</v>
      </c>
      <c r="AA34" s="44">
        <v>170.52780000000001</v>
      </c>
      <c r="AB34" s="45">
        <v>220.7971</v>
      </c>
      <c r="AC34" s="44">
        <v>1051.0845899999999</v>
      </c>
      <c r="AD34" s="45">
        <v>1819.49233</v>
      </c>
      <c r="AE34" s="44">
        <v>394.60539000000006</v>
      </c>
      <c r="AF34" s="45">
        <v>705.17623000000003</v>
      </c>
      <c r="AG34" s="44">
        <v>492.34237000000007</v>
      </c>
      <c r="AH34" s="45">
        <v>417.77550000000002</v>
      </c>
      <c r="AI34" s="44">
        <v>390.77820000000003</v>
      </c>
      <c r="AJ34" s="45">
        <v>530.71935000000008</v>
      </c>
      <c r="AK34" s="44">
        <v>166.25579999999999</v>
      </c>
      <c r="AL34" s="46">
        <f t="shared" si="1"/>
        <v>11744.134262000003</v>
      </c>
      <c r="AM34" s="11"/>
      <c r="AN34" s="11"/>
      <c r="AO34" s="47"/>
      <c r="AP34" s="11"/>
      <c r="AQ34" s="43" t="s">
        <v>153</v>
      </c>
      <c r="AR34" s="44">
        <v>326.87430000000006</v>
      </c>
      <c r="AS34" s="45">
        <v>511.58340000000004</v>
      </c>
      <c r="AT34" s="44">
        <v>302.13192000000004</v>
      </c>
      <c r="AU34" s="45">
        <v>118.10547000000001</v>
      </c>
      <c r="AV34" s="44">
        <v>549.57213000000002</v>
      </c>
      <c r="AW34" s="45">
        <v>118.10547000000001</v>
      </c>
      <c r="AX34" s="44">
        <v>225.25310000000002</v>
      </c>
      <c r="AY34" s="46">
        <f t="shared" si="2"/>
        <v>2151.6257900000001</v>
      </c>
      <c r="AZ34" s="11"/>
      <c r="BA34" s="11"/>
      <c r="BB34" s="47"/>
      <c r="BC34" s="11"/>
      <c r="BD34" s="43" t="s">
        <v>153</v>
      </c>
      <c r="BE34" s="45">
        <v>73.337519999999998</v>
      </c>
      <c r="BF34" s="44">
        <v>153.33104</v>
      </c>
      <c r="BG34" s="45">
        <v>109.56147000000001</v>
      </c>
      <c r="BH34" s="44">
        <v>956.80101000000013</v>
      </c>
      <c r="BI34" s="45">
        <v>911.14344000000006</v>
      </c>
      <c r="BJ34" s="44">
        <v>192.12564000000003</v>
      </c>
      <c r="BK34" s="45">
        <v>188.29845</v>
      </c>
      <c r="BL34" s="44">
        <v>185.25580000000002</v>
      </c>
      <c r="BM34" s="45">
        <v>109.56147000000001</v>
      </c>
      <c r="BN34" s="44">
        <v>345.77241000000004</v>
      </c>
      <c r="BO34" s="45">
        <v>286.71807999999999</v>
      </c>
      <c r="BP34" s="44">
        <v>89.535899999999998</v>
      </c>
      <c r="BQ34" s="45">
        <v>138.13103999999998</v>
      </c>
      <c r="BR34" s="44">
        <v>196.39764000000002</v>
      </c>
      <c r="BS34" s="46">
        <f t="shared" si="3"/>
        <v>3935.9709100000009</v>
      </c>
      <c r="BT34" s="11"/>
      <c r="BU34" s="11"/>
      <c r="BV34" s="47"/>
      <c r="BW34" s="11"/>
      <c r="BX34" s="43" t="s">
        <v>153</v>
      </c>
      <c r="BY34" s="45">
        <v>89.535899999999998</v>
      </c>
      <c r="BZ34" s="44">
        <v>168.81958</v>
      </c>
      <c r="CA34" s="45">
        <v>790.22947999999997</v>
      </c>
      <c r="CB34" s="44">
        <v>215.74056000000002</v>
      </c>
      <c r="CC34" s="45">
        <v>120.80520000000001</v>
      </c>
      <c r="CD34" s="44">
        <v>420.68220000000008</v>
      </c>
      <c r="CE34" s="46">
        <f t="shared" si="4"/>
        <v>1805.8129199999998</v>
      </c>
      <c r="CF34" s="11"/>
      <c r="CG34" s="11"/>
      <c r="CH34" s="47"/>
      <c r="CI34" s="11"/>
      <c r="CJ34" s="43" t="s">
        <v>153</v>
      </c>
      <c r="CK34" s="45">
        <v>398.63636000000002</v>
      </c>
      <c r="CL34" s="44">
        <v>539.70816000000002</v>
      </c>
      <c r="CM34" s="45">
        <v>89.535899999999998</v>
      </c>
      <c r="CN34" s="44">
        <v>1412.6784</v>
      </c>
      <c r="CO34" s="45">
        <v>368.05290000000002</v>
      </c>
      <c r="CP34" s="44">
        <v>243.52240000000003</v>
      </c>
      <c r="CQ34" s="45">
        <v>545.31140000000005</v>
      </c>
      <c r="CR34" s="44">
        <v>412.98436000000004</v>
      </c>
      <c r="CS34" s="46">
        <f t="shared" si="5"/>
        <v>4010.4298800000001</v>
      </c>
      <c r="CT34" s="11"/>
      <c r="CU34" s="11"/>
      <c r="CV34" s="47"/>
      <c r="CW34" s="11"/>
      <c r="CX34" s="43" t="s">
        <v>153</v>
      </c>
      <c r="CY34" s="44">
        <v>96.191900000000004</v>
      </c>
      <c r="CZ34" s="45">
        <v>516.98286000000007</v>
      </c>
      <c r="DA34" s="44">
        <v>411.24857999999995</v>
      </c>
      <c r="DB34" s="45">
        <v>409.16705999999999</v>
      </c>
      <c r="DC34" s="44">
        <v>93.807900000000018</v>
      </c>
      <c r="DD34" s="46">
        <f t="shared" si="6"/>
        <v>1527.3983000000001</v>
      </c>
      <c r="DE34" s="48"/>
      <c r="DF34" s="48"/>
      <c r="DG34" s="47"/>
      <c r="DH34" s="48"/>
      <c r="DI34" s="43" t="s">
        <v>153</v>
      </c>
      <c r="DJ34" s="49">
        <v>3464.83644</v>
      </c>
      <c r="DK34" s="46">
        <f t="shared" si="7"/>
        <v>3464.83644</v>
      </c>
      <c r="DL34" s="11"/>
      <c r="DM34" s="11"/>
      <c r="DN34" s="47"/>
      <c r="DO34" s="11"/>
      <c r="DP34" s="43" t="s">
        <v>153</v>
      </c>
      <c r="DQ34" s="44">
        <v>322.09516000000002</v>
      </c>
      <c r="DR34" s="45">
        <v>810.98980000000006</v>
      </c>
      <c r="DS34" s="44">
        <v>127.19298000000001</v>
      </c>
      <c r="DT34" s="45">
        <v>207.87921</v>
      </c>
      <c r="DU34" s="44">
        <v>105.17028000000001</v>
      </c>
      <c r="DV34" s="45">
        <v>61.974600000000009</v>
      </c>
      <c r="DW34" s="44">
        <v>678.61844000000008</v>
      </c>
      <c r="DX34" s="45">
        <v>79.834600000000009</v>
      </c>
      <c r="DY34" s="44">
        <v>194.58434</v>
      </c>
      <c r="DZ34" s="46">
        <f t="shared" si="8"/>
        <v>2588.3394100000005</v>
      </c>
      <c r="EA34" s="11"/>
      <c r="EB34" s="11"/>
      <c r="EC34" s="47"/>
      <c r="ED34" s="11"/>
      <c r="EE34" s="43" t="s">
        <v>153</v>
      </c>
      <c r="EF34" s="44">
        <v>1396.8741300000002</v>
      </c>
      <c r="EG34" s="45">
        <v>139.2585</v>
      </c>
      <c r="EH34" s="44">
        <v>359.50889999999998</v>
      </c>
      <c r="EI34" s="45">
        <v>444.77280000000002</v>
      </c>
      <c r="EJ34" s="44">
        <v>138.13104000000001</v>
      </c>
      <c r="EK34" s="45">
        <v>198.65255999999999</v>
      </c>
      <c r="EL34" s="44">
        <v>498.76740000000001</v>
      </c>
      <c r="EM34" s="45">
        <v>471.77010000000001</v>
      </c>
      <c r="EN34" s="44">
        <v>166.25579999999999</v>
      </c>
      <c r="EO34" s="45">
        <v>185.25579999999999</v>
      </c>
      <c r="EP34" s="44">
        <v>555.14600000000007</v>
      </c>
      <c r="EQ34" s="45">
        <v>242.97570000000002</v>
      </c>
      <c r="ER34" s="44">
        <v>7908.1825017142864</v>
      </c>
      <c r="ES34" s="45">
        <v>332.51159999999999</v>
      </c>
      <c r="ET34" s="44">
        <v>440.50080000000003</v>
      </c>
      <c r="EU34" s="46">
        <f t="shared" si="9"/>
        <v>13478.563631714285</v>
      </c>
      <c r="EV34" s="11"/>
      <c r="EW34" s="11"/>
      <c r="EX34" s="47"/>
      <c r="EY34" s="11"/>
      <c r="EZ34" s="43" t="s">
        <v>153</v>
      </c>
      <c r="FA34" s="44">
        <v>220.25040000000001</v>
      </c>
      <c r="FB34" s="45">
        <v>305.51430000000005</v>
      </c>
      <c r="FC34" s="44">
        <v>215.97840000000002</v>
      </c>
      <c r="FD34" s="45">
        <v>320.2423</v>
      </c>
      <c r="FE34" s="44">
        <v>613.56200000000001</v>
      </c>
      <c r="FF34" s="45">
        <v>274.34689000000003</v>
      </c>
      <c r="FG34" s="44">
        <v>374.86041</v>
      </c>
      <c r="FH34" s="45">
        <v>355.00630000000001</v>
      </c>
      <c r="FI34" s="44">
        <v>359.08441000000005</v>
      </c>
      <c r="FJ34" s="45">
        <v>194.38056</v>
      </c>
      <c r="FK34" s="44">
        <v>644.55282</v>
      </c>
      <c r="FL34" s="45">
        <v>212.25310000000002</v>
      </c>
      <c r="FM34" s="44">
        <v>220.25040000000001</v>
      </c>
      <c r="FN34" s="45">
        <v>1332.68876</v>
      </c>
      <c r="FO34" s="11"/>
      <c r="FP34" s="11"/>
      <c r="FQ34" s="11"/>
      <c r="FR34" s="11"/>
      <c r="FS34" s="50" t="s">
        <v>153</v>
      </c>
      <c r="FT34" s="51">
        <f t="shared" si="10"/>
        <v>75679.253193942859</v>
      </c>
      <c r="FW34" s="3"/>
    </row>
    <row r="35" spans="1:179" ht="18" customHeight="1" x14ac:dyDescent="0.3">
      <c r="A35" s="43" t="s">
        <v>154</v>
      </c>
      <c r="B35" s="44">
        <v>5.7775999999999978</v>
      </c>
      <c r="C35" s="45">
        <v>3.4665599999999994</v>
      </c>
      <c r="D35" s="44">
        <v>103.50660742857141</v>
      </c>
      <c r="E35" s="45">
        <v>5.1998399999999991</v>
      </c>
      <c r="F35" s="44">
        <v>1.1555199999999997</v>
      </c>
      <c r="G35" s="45">
        <v>6.9331199999999988</v>
      </c>
      <c r="H35" s="44">
        <v>17.910559999999997</v>
      </c>
      <c r="I35" s="45">
        <v>5.7775999999999987</v>
      </c>
      <c r="J35" s="44">
        <v>11.150767999999996</v>
      </c>
      <c r="K35" s="45">
        <v>7.6264319999999977</v>
      </c>
      <c r="L35" s="44">
        <v>2.8887999999999989</v>
      </c>
      <c r="M35" s="45">
        <v>6.2398079999999982</v>
      </c>
      <c r="N35" s="44">
        <v>1.3866239999999996</v>
      </c>
      <c r="O35" s="46">
        <f t="shared" si="0"/>
        <v>179.01983942857143</v>
      </c>
      <c r="P35" s="11"/>
      <c r="Q35" s="11"/>
      <c r="R35" s="47"/>
      <c r="S35" s="11"/>
      <c r="T35" s="43" t="s">
        <v>154</v>
      </c>
      <c r="U35" s="44">
        <v>6.7597919999999982</v>
      </c>
      <c r="V35" s="45">
        <v>1.7332799999999997</v>
      </c>
      <c r="W35" s="44">
        <v>1.5021759999999997</v>
      </c>
      <c r="X35" s="45">
        <v>6.3553599999999983</v>
      </c>
      <c r="Y35" s="44">
        <v>4.6220799999999986</v>
      </c>
      <c r="Z35" s="45">
        <v>130.62403485714282</v>
      </c>
      <c r="AA35" s="44">
        <v>3.4665599999999994</v>
      </c>
      <c r="AB35" s="45">
        <v>4.044319999999999</v>
      </c>
      <c r="AC35" s="44">
        <v>22.128207999999994</v>
      </c>
      <c r="AD35" s="45">
        <v>35.87889599999999</v>
      </c>
      <c r="AE35" s="44">
        <v>8.2619679999999978</v>
      </c>
      <c r="AF35" s="45">
        <v>14.501775999999998</v>
      </c>
      <c r="AG35" s="44">
        <v>9.7641439999999982</v>
      </c>
      <c r="AH35" s="45">
        <v>8.6663999999999977</v>
      </c>
      <c r="AI35" s="44">
        <v>8.0886399999999981</v>
      </c>
      <c r="AJ35" s="45">
        <v>11.266319999999997</v>
      </c>
      <c r="AK35" s="44">
        <v>3.4665599999999994</v>
      </c>
      <c r="AL35" s="46">
        <f t="shared" si="1"/>
        <v>281.13051485714283</v>
      </c>
      <c r="AM35" s="11"/>
      <c r="AN35" s="11"/>
      <c r="AO35" s="47"/>
      <c r="AP35" s="11"/>
      <c r="AQ35" s="43" t="s">
        <v>154</v>
      </c>
      <c r="AR35" s="44">
        <v>6.3553599999999983</v>
      </c>
      <c r="AS35" s="45">
        <v>10.399679999999998</v>
      </c>
      <c r="AT35" s="44">
        <v>6.0087039999999989</v>
      </c>
      <c r="AU35" s="45">
        <v>2.2532639999999997</v>
      </c>
      <c r="AV35" s="44">
        <v>31.801440000000003</v>
      </c>
      <c r="AW35" s="45">
        <v>2.2532639999999997</v>
      </c>
      <c r="AX35" s="44">
        <v>4.044319999999999</v>
      </c>
      <c r="AY35" s="46">
        <f t="shared" si="2"/>
        <v>63.116032000000004</v>
      </c>
      <c r="AZ35" s="11"/>
      <c r="BA35" s="11"/>
      <c r="BB35" s="47"/>
      <c r="BC35" s="11"/>
      <c r="BD35" s="43" t="s">
        <v>154</v>
      </c>
      <c r="BE35" s="45">
        <v>1.3866239999999996</v>
      </c>
      <c r="BF35" s="44">
        <v>2.7732479999999993</v>
      </c>
      <c r="BG35" s="45">
        <v>2.2532639999999997</v>
      </c>
      <c r="BH35" s="44">
        <v>19.470511999999996</v>
      </c>
      <c r="BI35" s="45">
        <v>18.950527999999998</v>
      </c>
      <c r="BJ35" s="44">
        <v>3.9287679999999989</v>
      </c>
      <c r="BK35" s="45">
        <v>3.7554399999999992</v>
      </c>
      <c r="BL35" s="44">
        <v>3.4665599999999994</v>
      </c>
      <c r="BM35" s="45">
        <v>2.2532639999999997</v>
      </c>
      <c r="BN35" s="44">
        <v>6.7597919999999982</v>
      </c>
      <c r="BO35" s="45">
        <v>5.5464959999999985</v>
      </c>
      <c r="BP35" s="44">
        <v>1.7332799999999997</v>
      </c>
      <c r="BQ35" s="45">
        <v>2.7732479999999993</v>
      </c>
      <c r="BR35" s="44">
        <v>3.9287679999999989</v>
      </c>
      <c r="BS35" s="46">
        <f t="shared" si="3"/>
        <v>78.979791999999989</v>
      </c>
      <c r="BT35" s="11"/>
      <c r="BU35" s="11"/>
      <c r="BV35" s="47"/>
      <c r="BW35" s="11"/>
      <c r="BX35" s="43" t="s">
        <v>154</v>
      </c>
      <c r="BY35" s="45">
        <v>1.7332799999999997</v>
      </c>
      <c r="BZ35" s="44">
        <v>2.6576959999999996</v>
      </c>
      <c r="CA35" s="45">
        <v>15.946175999999998</v>
      </c>
      <c r="CB35" s="44">
        <v>4.1598719999999991</v>
      </c>
      <c r="CC35" s="45">
        <v>2.3110399999999993</v>
      </c>
      <c r="CD35" s="44">
        <v>8.0886399999999981</v>
      </c>
      <c r="CE35" s="46">
        <f t="shared" si="4"/>
        <v>34.896703999999993</v>
      </c>
      <c r="CF35" s="11"/>
      <c r="CG35" s="11"/>
      <c r="CH35" s="47"/>
      <c r="CI35" s="11"/>
      <c r="CJ35" s="43" t="s">
        <v>154</v>
      </c>
      <c r="CK35" s="45">
        <v>7.6264319999999977</v>
      </c>
      <c r="CL35" s="44">
        <v>11.092991999999997</v>
      </c>
      <c r="CM35" s="45">
        <v>1.7332799999999997</v>
      </c>
      <c r="CN35" s="44">
        <v>27.732479999999995</v>
      </c>
      <c r="CO35" s="45">
        <v>7.5108799999999984</v>
      </c>
      <c r="CP35" s="44">
        <v>4.6220799999999986</v>
      </c>
      <c r="CQ35" s="45">
        <v>10.399679999999998</v>
      </c>
      <c r="CR35" s="44">
        <v>7.6264319999999977</v>
      </c>
      <c r="CS35" s="46">
        <f t="shared" si="5"/>
        <v>78.344255999999987</v>
      </c>
      <c r="CT35" s="11"/>
      <c r="CU35" s="11"/>
      <c r="CV35" s="47"/>
      <c r="CW35" s="11"/>
      <c r="CX35" s="43" t="s">
        <v>154</v>
      </c>
      <c r="CY35" s="44">
        <v>1.7332799999999997</v>
      </c>
      <c r="CZ35" s="45">
        <v>10.515231999999997</v>
      </c>
      <c r="DA35" s="44">
        <v>8.4352959999999975</v>
      </c>
      <c r="DB35" s="45">
        <v>7.0486719999999981</v>
      </c>
      <c r="DC35" s="44">
        <v>1.7332799999999995</v>
      </c>
      <c r="DD35" s="46">
        <f t="shared" si="6"/>
        <v>29.465759999999996</v>
      </c>
      <c r="DE35" s="48"/>
      <c r="DF35" s="48"/>
      <c r="DG35" s="47"/>
      <c r="DH35" s="48"/>
      <c r="DI35" s="43" t="s">
        <v>154</v>
      </c>
      <c r="DJ35" s="49">
        <v>70.948927999999995</v>
      </c>
      <c r="DK35" s="46">
        <f t="shared" si="7"/>
        <v>70.948927999999995</v>
      </c>
      <c r="DL35" s="11"/>
      <c r="DM35" s="11"/>
      <c r="DN35" s="47"/>
      <c r="DO35" s="11"/>
      <c r="DP35" s="43" t="s">
        <v>154</v>
      </c>
      <c r="DQ35" s="44">
        <v>5.3153919999999992</v>
      </c>
      <c r="DR35" s="45">
        <v>15.021759999999997</v>
      </c>
      <c r="DS35" s="44">
        <v>1.5021759999999997</v>
      </c>
      <c r="DT35" s="45">
        <v>4.4487519999999989</v>
      </c>
      <c r="DU35" s="44">
        <v>2.0799359999999996</v>
      </c>
      <c r="DV35" s="45">
        <v>1.1555199999999997</v>
      </c>
      <c r="DW35" s="44">
        <v>13.172927999999997</v>
      </c>
      <c r="DX35" s="45">
        <v>1.1555199999999997</v>
      </c>
      <c r="DY35" s="44">
        <v>3.3510079999999993</v>
      </c>
      <c r="DZ35" s="46">
        <f t="shared" si="8"/>
        <v>47.202991999999995</v>
      </c>
      <c r="EA35" s="11"/>
      <c r="EB35" s="11"/>
      <c r="EC35" s="47"/>
      <c r="ED35" s="11"/>
      <c r="EE35" s="43" t="s">
        <v>154</v>
      </c>
      <c r="EF35" s="44">
        <v>27.790255999999996</v>
      </c>
      <c r="EG35" s="45">
        <v>2.8887999999999994</v>
      </c>
      <c r="EH35" s="44">
        <v>7.5108799999999984</v>
      </c>
      <c r="EI35" s="45">
        <v>9.2441599999999973</v>
      </c>
      <c r="EJ35" s="44">
        <v>2.7732479999999993</v>
      </c>
      <c r="EK35" s="45">
        <v>4.1598719999999991</v>
      </c>
      <c r="EL35" s="44">
        <v>10.399679999999998</v>
      </c>
      <c r="EM35" s="45">
        <v>9.8219199999999987</v>
      </c>
      <c r="EN35" s="44">
        <v>3.4665599999999994</v>
      </c>
      <c r="EO35" s="45">
        <v>3.4665599999999994</v>
      </c>
      <c r="EP35" s="44">
        <v>11.555199999999997</v>
      </c>
      <c r="EQ35" s="45">
        <v>5.1998399999999991</v>
      </c>
      <c r="ER35" s="44">
        <v>192.45166342857135</v>
      </c>
      <c r="ES35" s="45">
        <v>6.9331199999999988</v>
      </c>
      <c r="ET35" s="44">
        <v>9.2441599999999973</v>
      </c>
      <c r="EU35" s="46">
        <f t="shared" si="9"/>
        <v>306.90591942857134</v>
      </c>
      <c r="EV35" s="11"/>
      <c r="EW35" s="11"/>
      <c r="EX35" s="47"/>
      <c r="EY35" s="11"/>
      <c r="EZ35" s="43" t="s">
        <v>154</v>
      </c>
      <c r="FA35" s="44">
        <v>4.6220799999999986</v>
      </c>
      <c r="FB35" s="45">
        <v>6.3553599999999975</v>
      </c>
      <c r="FC35" s="44">
        <v>4.6220799999999986</v>
      </c>
      <c r="FD35" s="45">
        <v>6.3553599999999992</v>
      </c>
      <c r="FE35" s="44">
        <v>11.555199999999997</v>
      </c>
      <c r="FF35" s="45">
        <v>5.3731679999999988</v>
      </c>
      <c r="FG35" s="44">
        <v>6.7597919999999991</v>
      </c>
      <c r="FH35" s="45">
        <v>6.3553599999999983</v>
      </c>
      <c r="FI35" s="44">
        <v>6.7597919999999991</v>
      </c>
      <c r="FJ35" s="45">
        <v>4.1598719999999991</v>
      </c>
      <c r="FK35" s="44">
        <v>13.519583999999998</v>
      </c>
      <c r="FL35" s="45">
        <v>4.044319999999999</v>
      </c>
      <c r="FM35" s="44">
        <v>4.6220799999999986</v>
      </c>
      <c r="FN35" s="45">
        <v>23.803711999999994</v>
      </c>
      <c r="FO35" s="11"/>
      <c r="FP35" s="11"/>
      <c r="FQ35" s="11"/>
      <c r="FR35" s="11"/>
      <c r="FS35" s="50" t="s">
        <v>154</v>
      </c>
      <c r="FT35" s="51">
        <f t="shared" si="10"/>
        <v>1827.02028</v>
      </c>
      <c r="FW35" s="3"/>
    </row>
    <row r="36" spans="1:179" ht="18" customHeight="1" x14ac:dyDescent="0.3">
      <c r="A36" s="43" t="s">
        <v>155</v>
      </c>
      <c r="B36" s="44">
        <v>10.56</v>
      </c>
      <c r="C36" s="45">
        <v>21.12</v>
      </c>
      <c r="D36" s="44">
        <v>330.75</v>
      </c>
      <c r="E36" s="45">
        <v>21.12</v>
      </c>
      <c r="F36" s="44">
        <v>17.64</v>
      </c>
      <c r="G36" s="45">
        <v>21.12</v>
      </c>
      <c r="H36" s="44">
        <v>21.12</v>
      </c>
      <c r="I36" s="45">
        <v>66.150000000000006</v>
      </c>
      <c r="J36" s="44">
        <v>10.56</v>
      </c>
      <c r="K36" s="45">
        <v>121.68</v>
      </c>
      <c r="L36" s="44">
        <v>10.56</v>
      </c>
      <c r="M36" s="45">
        <v>10.56</v>
      </c>
      <c r="N36" s="44">
        <v>0</v>
      </c>
      <c r="O36" s="46">
        <f t="shared" si="0"/>
        <v>662.93999999999983</v>
      </c>
      <c r="P36" s="11"/>
      <c r="Q36" s="11"/>
      <c r="R36" s="47"/>
      <c r="S36" s="11"/>
      <c r="T36" s="43" t="s">
        <v>155</v>
      </c>
      <c r="U36" s="44">
        <v>5.28</v>
      </c>
      <c r="V36" s="45">
        <v>10.56</v>
      </c>
      <c r="W36" s="44">
        <v>5.28</v>
      </c>
      <c r="X36" s="45">
        <v>15.84</v>
      </c>
      <c r="Y36" s="44">
        <v>10.56</v>
      </c>
      <c r="Z36" s="45">
        <v>237.9</v>
      </c>
      <c r="AA36" s="44">
        <v>10.56</v>
      </c>
      <c r="AB36" s="45">
        <v>37.89</v>
      </c>
      <c r="AC36" s="44">
        <v>21.12</v>
      </c>
      <c r="AD36" s="45">
        <v>167.52</v>
      </c>
      <c r="AE36" s="44">
        <v>10.56</v>
      </c>
      <c r="AF36" s="45">
        <v>32.61</v>
      </c>
      <c r="AG36" s="44">
        <v>43.17</v>
      </c>
      <c r="AH36" s="45">
        <v>15.84</v>
      </c>
      <c r="AI36" s="44">
        <v>15.84</v>
      </c>
      <c r="AJ36" s="45">
        <v>5.28</v>
      </c>
      <c r="AK36" s="44">
        <v>5.28</v>
      </c>
      <c r="AL36" s="46">
        <f t="shared" si="1"/>
        <v>651.08999999999992</v>
      </c>
      <c r="AM36" s="11"/>
      <c r="AN36" s="11"/>
      <c r="AO36" s="47"/>
      <c r="AP36" s="11"/>
      <c r="AQ36" s="43" t="s">
        <v>155</v>
      </c>
      <c r="AR36" s="44">
        <v>36.96</v>
      </c>
      <c r="AS36" s="45">
        <v>31.68</v>
      </c>
      <c r="AT36" s="44">
        <v>26.4</v>
      </c>
      <c r="AU36" s="45">
        <v>15.84</v>
      </c>
      <c r="AV36" s="44">
        <v>52.35228</v>
      </c>
      <c r="AW36" s="45">
        <v>15.84</v>
      </c>
      <c r="AX36" s="44">
        <v>44.027999999999999</v>
      </c>
      <c r="AY36" s="46">
        <f t="shared" si="2"/>
        <v>223.10028</v>
      </c>
      <c r="AZ36" s="11"/>
      <c r="BA36" s="11"/>
      <c r="BB36" s="47"/>
      <c r="BC36" s="11"/>
      <c r="BD36" s="43" t="s">
        <v>155</v>
      </c>
      <c r="BE36" s="45">
        <v>10.56</v>
      </c>
      <c r="BF36" s="44">
        <v>28.200000000000003</v>
      </c>
      <c r="BG36" s="45">
        <v>5.28</v>
      </c>
      <c r="BH36" s="44">
        <v>58.08</v>
      </c>
      <c r="BI36" s="45">
        <v>31.68</v>
      </c>
      <c r="BJ36" s="44">
        <v>10.56</v>
      </c>
      <c r="BK36" s="45">
        <v>15.84</v>
      </c>
      <c r="BL36" s="44">
        <v>27.330000000000002</v>
      </c>
      <c r="BM36" s="45">
        <v>5.28</v>
      </c>
      <c r="BN36" s="44">
        <v>36.96</v>
      </c>
      <c r="BO36" s="45">
        <v>32.61</v>
      </c>
      <c r="BP36" s="44">
        <v>10.56</v>
      </c>
      <c r="BQ36" s="45">
        <v>10.56</v>
      </c>
      <c r="BR36" s="44">
        <v>15.84</v>
      </c>
      <c r="BS36" s="46">
        <f t="shared" si="3"/>
        <v>299.34000000000003</v>
      </c>
      <c r="BT36" s="11"/>
      <c r="BU36" s="11"/>
      <c r="BV36" s="47"/>
      <c r="BW36" s="11"/>
      <c r="BX36" s="43" t="s">
        <v>155</v>
      </c>
      <c r="BY36" s="45">
        <v>10.56</v>
      </c>
      <c r="BZ36" s="44">
        <v>53.730000000000004</v>
      </c>
      <c r="CA36" s="45">
        <v>54.6</v>
      </c>
      <c r="CB36" s="44">
        <v>26.4</v>
      </c>
      <c r="CC36" s="45">
        <v>15.84</v>
      </c>
      <c r="CD36" s="44">
        <v>52.8</v>
      </c>
      <c r="CE36" s="46">
        <f t="shared" si="4"/>
        <v>213.93</v>
      </c>
      <c r="CF36" s="11"/>
      <c r="CG36" s="11"/>
      <c r="CH36" s="47"/>
      <c r="CI36" s="11"/>
      <c r="CJ36" s="43" t="s">
        <v>155</v>
      </c>
      <c r="CK36" s="45">
        <v>49.38</v>
      </c>
      <c r="CL36" s="44">
        <v>26.4</v>
      </c>
      <c r="CM36" s="45">
        <v>10.56</v>
      </c>
      <c r="CN36" s="44">
        <v>140.07</v>
      </c>
      <c r="CO36" s="45">
        <v>21.12</v>
      </c>
      <c r="CP36" s="44">
        <v>32.61</v>
      </c>
      <c r="CQ36" s="45">
        <v>70.5</v>
      </c>
      <c r="CR36" s="44">
        <v>65.709000000000003</v>
      </c>
      <c r="CS36" s="46">
        <f t="shared" si="5"/>
        <v>416.34899999999999</v>
      </c>
      <c r="CT36" s="11"/>
      <c r="CU36" s="11"/>
      <c r="CV36" s="47"/>
      <c r="CW36" s="11"/>
      <c r="CX36" s="43" t="s">
        <v>155</v>
      </c>
      <c r="CY36" s="44">
        <v>17.64</v>
      </c>
      <c r="CZ36" s="45">
        <v>31.68</v>
      </c>
      <c r="DA36" s="44">
        <v>21.12</v>
      </c>
      <c r="DB36" s="45">
        <v>92.61</v>
      </c>
      <c r="DC36" s="44">
        <v>15.84</v>
      </c>
      <c r="DD36" s="46">
        <f t="shared" si="6"/>
        <v>178.89000000000001</v>
      </c>
      <c r="DE36" s="48"/>
      <c r="DF36" s="48"/>
      <c r="DG36" s="47"/>
      <c r="DH36" s="48"/>
      <c r="DI36" s="43" t="s">
        <v>155</v>
      </c>
      <c r="DJ36" s="49">
        <v>179.7</v>
      </c>
      <c r="DK36" s="46">
        <f t="shared" si="7"/>
        <v>179.7</v>
      </c>
      <c r="DL36" s="11"/>
      <c r="DM36" s="11"/>
      <c r="DN36" s="47"/>
      <c r="DO36" s="11"/>
      <c r="DP36" s="43" t="s">
        <v>155</v>
      </c>
      <c r="DQ36" s="44">
        <v>85.554000000000002</v>
      </c>
      <c r="DR36" s="45">
        <v>126.56700000000001</v>
      </c>
      <c r="DS36" s="44">
        <v>66.150000000000006</v>
      </c>
      <c r="DT36" s="45">
        <v>0</v>
      </c>
      <c r="DU36" s="44">
        <v>9.2609999999999992</v>
      </c>
      <c r="DV36" s="45">
        <v>9.2609999999999992</v>
      </c>
      <c r="DW36" s="44">
        <v>73.206000000000003</v>
      </c>
      <c r="DX36" s="45">
        <v>29.988</v>
      </c>
      <c r="DY36" s="44">
        <v>44.1</v>
      </c>
      <c r="DZ36" s="46">
        <f t="shared" si="8"/>
        <v>444.0870000000001</v>
      </c>
      <c r="EA36" s="11"/>
      <c r="EB36" s="11"/>
      <c r="EC36" s="47"/>
      <c r="ED36" s="11"/>
      <c r="EE36" s="43" t="s">
        <v>155</v>
      </c>
      <c r="EF36" s="44">
        <v>116.34</v>
      </c>
      <c r="EG36" s="45">
        <v>5.28</v>
      </c>
      <c r="EH36" s="44">
        <v>10.56</v>
      </c>
      <c r="EI36" s="45">
        <v>15.84</v>
      </c>
      <c r="EJ36" s="44">
        <v>10.56</v>
      </c>
      <c r="EK36" s="45">
        <v>5.28</v>
      </c>
      <c r="EL36" s="44">
        <v>15.84</v>
      </c>
      <c r="EM36" s="45">
        <v>15.84</v>
      </c>
      <c r="EN36" s="44">
        <v>5.28</v>
      </c>
      <c r="EO36" s="45">
        <v>27.330000000000002</v>
      </c>
      <c r="EP36" s="44">
        <v>17.64</v>
      </c>
      <c r="EQ36" s="45">
        <v>0</v>
      </c>
      <c r="ER36" s="44">
        <v>326.10000000000002</v>
      </c>
      <c r="ES36" s="45">
        <v>10.56</v>
      </c>
      <c r="ET36" s="44">
        <v>10.56</v>
      </c>
      <c r="EU36" s="46">
        <f t="shared" si="9"/>
        <v>593.01</v>
      </c>
      <c r="EV36" s="11"/>
      <c r="EW36" s="11"/>
      <c r="EX36" s="47"/>
      <c r="EY36" s="11"/>
      <c r="EZ36" s="43" t="s">
        <v>155</v>
      </c>
      <c r="FA36" s="44">
        <v>5.28</v>
      </c>
      <c r="FB36" s="45">
        <v>10.56</v>
      </c>
      <c r="FC36" s="44">
        <v>0</v>
      </c>
      <c r="FD36" s="45">
        <v>27.330000000000002</v>
      </c>
      <c r="FE36" s="44">
        <v>86.4</v>
      </c>
      <c r="FF36" s="45">
        <v>27.330000000000002</v>
      </c>
      <c r="FG36" s="44">
        <v>68.783999999999992</v>
      </c>
      <c r="FH36" s="45">
        <v>68.319000000000003</v>
      </c>
      <c r="FI36" s="44">
        <v>51.120000000000005</v>
      </c>
      <c r="FJ36" s="45">
        <v>0</v>
      </c>
      <c r="FK36" s="44">
        <v>15.84</v>
      </c>
      <c r="FL36" s="45">
        <v>27.330000000000002</v>
      </c>
      <c r="FM36" s="44">
        <v>5.28</v>
      </c>
      <c r="FN36" s="45">
        <v>255.78</v>
      </c>
      <c r="FO36" s="11"/>
      <c r="FP36" s="11"/>
      <c r="FQ36" s="11"/>
      <c r="FR36" s="11"/>
      <c r="FS36" s="50" t="s">
        <v>155</v>
      </c>
      <c r="FT36" s="51">
        <f t="shared" si="10"/>
        <v>5628.6562799999992</v>
      </c>
      <c r="FW36" s="3"/>
    </row>
    <row r="37" spans="1:179" ht="18" customHeight="1" x14ac:dyDescent="0.3">
      <c r="A37" s="43" t="s">
        <v>156</v>
      </c>
      <c r="B37" s="44">
        <v>4.5997800000000009</v>
      </c>
      <c r="C37" s="45">
        <v>2.7598680000000004</v>
      </c>
      <c r="D37" s="44">
        <v>56.853280800000007</v>
      </c>
      <c r="E37" s="45">
        <v>4.1398020000000004</v>
      </c>
      <c r="F37" s="44">
        <v>0.91995600000000011</v>
      </c>
      <c r="G37" s="45">
        <v>5.5197360000000009</v>
      </c>
      <c r="H37" s="44">
        <v>14.259318000000002</v>
      </c>
      <c r="I37" s="45">
        <v>4.5997800000000009</v>
      </c>
      <c r="J37" s="44">
        <v>8.8775754000000013</v>
      </c>
      <c r="K37" s="45">
        <v>6.071709600000001</v>
      </c>
      <c r="L37" s="44">
        <v>2.2998900000000004</v>
      </c>
      <c r="M37" s="45">
        <v>4.9677624000000007</v>
      </c>
      <c r="N37" s="44">
        <v>1.1039472000000001</v>
      </c>
      <c r="O37" s="46">
        <f t="shared" si="0"/>
        <v>116.97240540000001</v>
      </c>
      <c r="P37" s="11"/>
      <c r="Q37" s="11"/>
      <c r="R37" s="47"/>
      <c r="S37" s="11"/>
      <c r="T37" s="43" t="s">
        <v>156</v>
      </c>
      <c r="U37" s="44">
        <v>5.3817426000000008</v>
      </c>
      <c r="V37" s="45">
        <v>1.3799340000000002</v>
      </c>
      <c r="W37" s="44">
        <v>1.1959428000000001</v>
      </c>
      <c r="X37" s="45">
        <v>5.0597580000000004</v>
      </c>
      <c r="Y37" s="44">
        <v>3.6798240000000004</v>
      </c>
      <c r="Z37" s="45">
        <v>69.732664800000009</v>
      </c>
      <c r="AA37" s="44">
        <v>2.7598680000000004</v>
      </c>
      <c r="AB37" s="45">
        <v>3.2198460000000004</v>
      </c>
      <c r="AC37" s="44">
        <v>17.617157400000004</v>
      </c>
      <c r="AD37" s="45">
        <v>28.564633800000003</v>
      </c>
      <c r="AE37" s="44">
        <v>6.5776854000000009</v>
      </c>
      <c r="AF37" s="45">
        <v>11.545447800000002</v>
      </c>
      <c r="AG37" s="44">
        <v>7.773628200000001</v>
      </c>
      <c r="AH37" s="45">
        <v>6.8996700000000004</v>
      </c>
      <c r="AI37" s="44">
        <v>6.4396920000000009</v>
      </c>
      <c r="AJ37" s="45">
        <v>8.9695710000000002</v>
      </c>
      <c r="AK37" s="44">
        <v>2.7598680000000004</v>
      </c>
      <c r="AL37" s="46">
        <f t="shared" si="1"/>
        <v>189.55693380000005</v>
      </c>
      <c r="AM37" s="11"/>
      <c r="AN37" s="11"/>
      <c r="AO37" s="47"/>
      <c r="AP37" s="11"/>
      <c r="AQ37" s="43" t="s">
        <v>156</v>
      </c>
      <c r="AR37" s="44">
        <v>5.0597580000000004</v>
      </c>
      <c r="AS37" s="45">
        <v>8.2796040000000009</v>
      </c>
      <c r="AT37" s="44">
        <v>4.7837712000000003</v>
      </c>
      <c r="AU37" s="45">
        <v>1.7939142000000001</v>
      </c>
      <c r="AV37" s="44">
        <v>4.8297690000000006</v>
      </c>
      <c r="AW37" s="45">
        <v>1.7939142000000001</v>
      </c>
      <c r="AX37" s="44">
        <v>3.2198460000000004</v>
      </c>
      <c r="AY37" s="46">
        <f t="shared" si="2"/>
        <v>29.7605766</v>
      </c>
      <c r="AZ37" s="11"/>
      <c r="BA37" s="11"/>
      <c r="BB37" s="47"/>
      <c r="BC37" s="11"/>
      <c r="BD37" s="43" t="s">
        <v>156</v>
      </c>
      <c r="BE37" s="45">
        <v>1.1039472000000001</v>
      </c>
      <c r="BF37" s="44">
        <v>2.2078944000000003</v>
      </c>
      <c r="BG37" s="45">
        <v>1.7939142000000001</v>
      </c>
      <c r="BH37" s="44">
        <v>15.501258600000003</v>
      </c>
      <c r="BI37" s="45">
        <v>15.087278400000002</v>
      </c>
      <c r="BJ37" s="44">
        <v>3.1278504000000003</v>
      </c>
      <c r="BK37" s="45">
        <v>2.9898570000000002</v>
      </c>
      <c r="BL37" s="44">
        <v>2.759868</v>
      </c>
      <c r="BM37" s="45">
        <v>1.7939142000000001</v>
      </c>
      <c r="BN37" s="44">
        <v>5.3817426000000008</v>
      </c>
      <c r="BO37" s="45">
        <v>4.4157888000000005</v>
      </c>
      <c r="BP37" s="44">
        <v>1.3799340000000002</v>
      </c>
      <c r="BQ37" s="45">
        <v>2.2078944000000003</v>
      </c>
      <c r="BR37" s="44">
        <v>3.1278504000000003</v>
      </c>
      <c r="BS37" s="46">
        <f t="shared" si="3"/>
        <v>62.878992600000011</v>
      </c>
      <c r="BT37" s="11"/>
      <c r="BU37" s="11"/>
      <c r="BV37" s="47"/>
      <c r="BW37" s="11"/>
      <c r="BX37" s="43" t="s">
        <v>156</v>
      </c>
      <c r="BY37" s="45">
        <v>1.3799340000000002</v>
      </c>
      <c r="BZ37" s="44">
        <v>2.1158988000000001</v>
      </c>
      <c r="CA37" s="45">
        <v>12.6953928</v>
      </c>
      <c r="CB37" s="44">
        <v>3.3118416000000002</v>
      </c>
      <c r="CC37" s="45">
        <v>1.8399120000000002</v>
      </c>
      <c r="CD37" s="44">
        <v>6.4396920000000009</v>
      </c>
      <c r="CE37" s="46">
        <f t="shared" si="4"/>
        <v>27.782671200000006</v>
      </c>
      <c r="CF37" s="11"/>
      <c r="CG37" s="11"/>
      <c r="CH37" s="47"/>
      <c r="CI37" s="11"/>
      <c r="CJ37" s="43" t="s">
        <v>156</v>
      </c>
      <c r="CK37" s="45">
        <v>6.071709600000001</v>
      </c>
      <c r="CL37" s="44">
        <v>8.831577600000001</v>
      </c>
      <c r="CM37" s="45">
        <v>1.3799340000000002</v>
      </c>
      <c r="CN37" s="44">
        <v>22.078944000000003</v>
      </c>
      <c r="CO37" s="45">
        <v>5.9797140000000004</v>
      </c>
      <c r="CP37" s="44">
        <v>3.6798240000000004</v>
      </c>
      <c r="CQ37" s="45">
        <v>8.2796040000000009</v>
      </c>
      <c r="CR37" s="44">
        <v>6.0717096000000002</v>
      </c>
      <c r="CS37" s="46">
        <f t="shared" si="5"/>
        <v>62.373016800000009</v>
      </c>
      <c r="CT37" s="11"/>
      <c r="CU37" s="11"/>
      <c r="CV37" s="47"/>
      <c r="CW37" s="11"/>
      <c r="CX37" s="43" t="s">
        <v>156</v>
      </c>
      <c r="CY37" s="44">
        <v>1.3799340000000002</v>
      </c>
      <c r="CZ37" s="45">
        <v>8.3715996000000015</v>
      </c>
      <c r="DA37" s="44">
        <v>6.7156788000000009</v>
      </c>
      <c r="DB37" s="45">
        <v>5.6117316000000006</v>
      </c>
      <c r="DC37" s="44">
        <v>1.3799340000000002</v>
      </c>
      <c r="DD37" s="46">
        <f t="shared" si="6"/>
        <v>23.458877999999999</v>
      </c>
      <c r="DE37" s="48"/>
      <c r="DF37" s="48"/>
      <c r="DG37" s="47"/>
      <c r="DH37" s="48"/>
      <c r="DI37" s="43" t="s">
        <v>156</v>
      </c>
      <c r="DJ37" s="49">
        <v>56.485298400000012</v>
      </c>
      <c r="DK37" s="46">
        <f t="shared" si="7"/>
        <v>56.485298400000012</v>
      </c>
      <c r="DL37" s="11"/>
      <c r="DM37" s="11"/>
      <c r="DN37" s="47"/>
      <c r="DO37" s="11"/>
      <c r="DP37" s="43" t="s">
        <v>156</v>
      </c>
      <c r="DQ37" s="44">
        <v>4.2317976000000002</v>
      </c>
      <c r="DR37" s="45">
        <v>11.959428000000001</v>
      </c>
      <c r="DS37" s="44">
        <v>1.1959428000000001</v>
      </c>
      <c r="DT37" s="45">
        <v>3.5418306000000004</v>
      </c>
      <c r="DU37" s="44">
        <v>1.6559208000000001</v>
      </c>
      <c r="DV37" s="45">
        <v>0.91995600000000011</v>
      </c>
      <c r="DW37" s="44">
        <v>10.487498400000002</v>
      </c>
      <c r="DX37" s="45">
        <v>0.91995600000000011</v>
      </c>
      <c r="DY37" s="44">
        <v>2.6678724000000003</v>
      </c>
      <c r="DZ37" s="46">
        <f t="shared" si="8"/>
        <v>37.580202600000007</v>
      </c>
      <c r="EA37" s="11"/>
      <c r="EB37" s="11"/>
      <c r="EC37" s="47"/>
      <c r="ED37" s="11"/>
      <c r="EE37" s="43" t="s">
        <v>156</v>
      </c>
      <c r="EF37" s="44">
        <v>22.124941800000002</v>
      </c>
      <c r="EG37" s="45">
        <v>2.2998900000000004</v>
      </c>
      <c r="EH37" s="44">
        <v>5.9797140000000004</v>
      </c>
      <c r="EI37" s="45">
        <v>7.3596480000000009</v>
      </c>
      <c r="EJ37" s="44">
        <v>2.2078944000000003</v>
      </c>
      <c r="EK37" s="45">
        <v>3.3118416000000002</v>
      </c>
      <c r="EL37" s="44">
        <v>8.2796040000000009</v>
      </c>
      <c r="EM37" s="45">
        <v>7.8196260000000013</v>
      </c>
      <c r="EN37" s="44">
        <v>2.7598680000000004</v>
      </c>
      <c r="EO37" s="45">
        <v>2.7598680000000004</v>
      </c>
      <c r="EP37" s="44">
        <v>9.1995600000000017</v>
      </c>
      <c r="EQ37" s="45">
        <v>4.1398020000000004</v>
      </c>
      <c r="ER37" s="44">
        <v>129.25381800000002</v>
      </c>
      <c r="ES37" s="45">
        <v>5.5197360000000009</v>
      </c>
      <c r="ET37" s="44">
        <v>7.3596480000000009</v>
      </c>
      <c r="EU37" s="46">
        <f t="shared" si="9"/>
        <v>220.37545980000002</v>
      </c>
      <c r="EV37" s="11"/>
      <c r="EW37" s="11"/>
      <c r="EX37" s="47"/>
      <c r="EY37" s="11"/>
      <c r="EZ37" s="43" t="s">
        <v>156</v>
      </c>
      <c r="FA37" s="44">
        <v>3.6798240000000004</v>
      </c>
      <c r="FB37" s="45">
        <v>5.0597580000000004</v>
      </c>
      <c r="FC37" s="44">
        <v>3.6798240000000004</v>
      </c>
      <c r="FD37" s="45">
        <v>5.0597580000000004</v>
      </c>
      <c r="FE37" s="44">
        <v>9.1995600000000017</v>
      </c>
      <c r="FF37" s="45">
        <v>4.2777954000000005</v>
      </c>
      <c r="FG37" s="44">
        <v>5.3817426000000008</v>
      </c>
      <c r="FH37" s="45">
        <v>5.0597580000000004</v>
      </c>
      <c r="FI37" s="44">
        <v>5.3817426000000008</v>
      </c>
      <c r="FJ37" s="45">
        <v>3.3118416000000002</v>
      </c>
      <c r="FK37" s="44">
        <v>10.763485200000002</v>
      </c>
      <c r="FL37" s="45">
        <v>3.2198460000000004</v>
      </c>
      <c r="FM37" s="44">
        <v>3.6798240000000004</v>
      </c>
      <c r="FN37" s="45">
        <v>18.9510936</v>
      </c>
      <c r="FO37" s="11"/>
      <c r="FP37" s="11"/>
      <c r="FQ37" s="11"/>
      <c r="FR37" s="11"/>
      <c r="FS37" s="50" t="s">
        <v>156</v>
      </c>
      <c r="FT37" s="51">
        <f t="shared" si="10"/>
        <v>1185.9612774000004</v>
      </c>
      <c r="FW37" s="3"/>
    </row>
    <row r="38" spans="1:179" ht="18" customHeight="1" x14ac:dyDescent="0.3">
      <c r="A38" s="43" t="s">
        <v>157</v>
      </c>
      <c r="B38" s="44">
        <v>19.892400000000002</v>
      </c>
      <c r="C38" s="45">
        <v>26.719440000000002</v>
      </c>
      <c r="D38" s="44">
        <v>475.84159000000005</v>
      </c>
      <c r="E38" s="45">
        <v>29.519159999999999</v>
      </c>
      <c r="F38" s="44">
        <v>19.50648</v>
      </c>
      <c r="G38" s="45">
        <v>32.31888</v>
      </c>
      <c r="H38" s="44">
        <v>50.050440000000009</v>
      </c>
      <c r="I38" s="45">
        <v>75.482400000000013</v>
      </c>
      <c r="J38" s="44">
        <v>28.571532000000001</v>
      </c>
      <c r="K38" s="45">
        <v>133.99876800000001</v>
      </c>
      <c r="L38" s="44">
        <v>15.2262</v>
      </c>
      <c r="M38" s="45">
        <v>20.638992000000002</v>
      </c>
      <c r="N38" s="44">
        <v>2.239776</v>
      </c>
      <c r="O38" s="46">
        <f t="shared" si="0"/>
        <v>930.00605800000017</v>
      </c>
      <c r="P38" s="11"/>
      <c r="Q38" s="11"/>
      <c r="R38" s="47"/>
      <c r="S38" s="11"/>
      <c r="T38" s="43" t="s">
        <v>157</v>
      </c>
      <c r="U38" s="44">
        <v>16.198907999999999</v>
      </c>
      <c r="V38" s="45">
        <v>13.359720000000001</v>
      </c>
      <c r="W38" s="44">
        <v>7.7064240000000002</v>
      </c>
      <c r="X38" s="45">
        <v>26.105640000000001</v>
      </c>
      <c r="Y38" s="44">
        <v>18.025919999999999</v>
      </c>
      <c r="Z38" s="45">
        <v>397.23132800000008</v>
      </c>
      <c r="AA38" s="44">
        <v>16.15944</v>
      </c>
      <c r="AB38" s="45">
        <v>44.42268</v>
      </c>
      <c r="AC38" s="44">
        <v>56.863092000000009</v>
      </c>
      <c r="AD38" s="45">
        <v>225.47420399999999</v>
      </c>
      <c r="AE38" s="44">
        <v>23.905332000000001</v>
      </c>
      <c r="AF38" s="45">
        <v>56.034323999999998</v>
      </c>
      <c r="AG38" s="44">
        <v>58.941755999999998</v>
      </c>
      <c r="AH38" s="45">
        <v>29.8386</v>
      </c>
      <c r="AI38" s="44">
        <v>28.905360000000002</v>
      </c>
      <c r="AJ38" s="45">
        <v>23.478180000000002</v>
      </c>
      <c r="AK38" s="44">
        <v>10.879440000000001</v>
      </c>
      <c r="AL38" s="46">
        <f t="shared" si="1"/>
        <v>1053.5303480000002</v>
      </c>
      <c r="AM38" s="11"/>
      <c r="AN38" s="11"/>
      <c r="AO38" s="47"/>
      <c r="AP38" s="11"/>
      <c r="AQ38" s="43" t="s">
        <v>157</v>
      </c>
      <c r="AR38" s="44">
        <v>47.225639999999999</v>
      </c>
      <c r="AS38" s="45">
        <v>48.478320000000004</v>
      </c>
      <c r="AT38" s="44">
        <v>36.105695999999995</v>
      </c>
      <c r="AU38" s="45">
        <v>19.479635999999999</v>
      </c>
      <c r="AV38" s="44">
        <v>46.576547999999995</v>
      </c>
      <c r="AW38" s="45">
        <v>19.479635999999999</v>
      </c>
      <c r="AX38" s="44">
        <v>50.560679999999998</v>
      </c>
      <c r="AY38" s="46">
        <f t="shared" si="2"/>
        <v>267.90615600000001</v>
      </c>
      <c r="AZ38" s="11"/>
      <c r="BA38" s="11"/>
      <c r="BB38" s="47"/>
      <c r="BC38" s="11"/>
      <c r="BD38" s="43" t="s">
        <v>157</v>
      </c>
      <c r="BE38" s="45">
        <v>12.799776000000001</v>
      </c>
      <c r="BF38" s="44">
        <v>32.679552000000001</v>
      </c>
      <c r="BG38" s="45">
        <v>8.9196360000000006</v>
      </c>
      <c r="BH38" s="44">
        <v>89.530187999999995</v>
      </c>
      <c r="BI38" s="45">
        <v>62.290272000000002</v>
      </c>
      <c r="BJ38" s="44">
        <v>16.906032</v>
      </c>
      <c r="BK38" s="45">
        <v>21.90606</v>
      </c>
      <c r="BL38" s="44">
        <v>32.92944</v>
      </c>
      <c r="BM38" s="45">
        <v>8.9196360000000006</v>
      </c>
      <c r="BN38" s="44">
        <v>47.878908000000003</v>
      </c>
      <c r="BO38" s="45">
        <v>41.569104000000003</v>
      </c>
      <c r="BP38" s="44">
        <v>13.359720000000001</v>
      </c>
      <c r="BQ38" s="45">
        <v>15.039552</v>
      </c>
      <c r="BR38" s="44">
        <v>22.186032000000001</v>
      </c>
      <c r="BS38" s="46">
        <f t="shared" si="3"/>
        <v>426.91390800000005</v>
      </c>
      <c r="BT38" s="11"/>
      <c r="BU38" s="11"/>
      <c r="BV38" s="47"/>
      <c r="BW38" s="11"/>
      <c r="BX38" s="43" t="s">
        <v>157</v>
      </c>
      <c r="BY38" s="45">
        <v>13.359720000000001</v>
      </c>
      <c r="BZ38" s="44">
        <v>58.022903999999997</v>
      </c>
      <c r="CA38" s="45">
        <v>80.357423999999995</v>
      </c>
      <c r="CB38" s="44">
        <v>33.119327999999996</v>
      </c>
      <c r="CC38" s="45">
        <v>19.572960000000002</v>
      </c>
      <c r="CD38" s="44">
        <v>65.865359999999995</v>
      </c>
      <c r="CE38" s="46">
        <f t="shared" si="4"/>
        <v>270.29769599999997</v>
      </c>
      <c r="CF38" s="11"/>
      <c r="CG38" s="11"/>
      <c r="CH38" s="47"/>
      <c r="CI38" s="11"/>
      <c r="CJ38" s="43" t="s">
        <v>157</v>
      </c>
      <c r="CK38" s="45">
        <v>61.698768000000001</v>
      </c>
      <c r="CL38" s="44">
        <v>44.318207999999998</v>
      </c>
      <c r="CM38" s="45">
        <v>13.359720000000001</v>
      </c>
      <c r="CN38" s="44">
        <v>184.86551999999998</v>
      </c>
      <c r="CO38" s="45">
        <v>33.252120000000005</v>
      </c>
      <c r="CP38" s="44">
        <v>40.075919999999996</v>
      </c>
      <c r="CQ38" s="45">
        <v>87.298320000000004</v>
      </c>
      <c r="CR38" s="44">
        <v>78.027768000000009</v>
      </c>
      <c r="CS38" s="46">
        <f t="shared" si="5"/>
        <v>542.896344</v>
      </c>
      <c r="CT38" s="11"/>
      <c r="CU38" s="11"/>
      <c r="CV38" s="47"/>
      <c r="CW38" s="11"/>
      <c r="CX38" s="43" t="s">
        <v>157</v>
      </c>
      <c r="CY38" s="44">
        <v>20.439720000000001</v>
      </c>
      <c r="CZ38" s="45">
        <v>48.664968000000002</v>
      </c>
      <c r="DA38" s="44">
        <v>34.745304000000004</v>
      </c>
      <c r="DB38" s="45">
        <v>103.99552800000001</v>
      </c>
      <c r="DC38" s="44">
        <v>18.639720000000001</v>
      </c>
      <c r="DD38" s="46">
        <f t="shared" si="6"/>
        <v>226.48524000000003</v>
      </c>
      <c r="DE38" s="48"/>
      <c r="DF38" s="48"/>
      <c r="DG38" s="47"/>
      <c r="DH38" s="48"/>
      <c r="DI38" s="43" t="s">
        <v>157</v>
      </c>
      <c r="DJ38" s="49">
        <v>294.301872</v>
      </c>
      <c r="DK38" s="46">
        <f t="shared" si="7"/>
        <v>294.301872</v>
      </c>
      <c r="DL38" s="11"/>
      <c r="DM38" s="11"/>
      <c r="DN38" s="47"/>
      <c r="DO38" s="11"/>
      <c r="DP38" s="43" t="s">
        <v>157</v>
      </c>
      <c r="DQ38" s="44">
        <v>94.139808000000002</v>
      </c>
      <c r="DR38" s="45">
        <v>150.83124000000001</v>
      </c>
      <c r="DS38" s="44">
        <v>68.576424000000003</v>
      </c>
      <c r="DT38" s="45">
        <v>7.1859480000000007</v>
      </c>
      <c r="DU38" s="44">
        <v>12.620664</v>
      </c>
      <c r="DV38" s="45">
        <v>11.127479999999998</v>
      </c>
      <c r="DW38" s="44">
        <v>94.483872000000005</v>
      </c>
      <c r="DX38" s="45">
        <v>31.854479999999999</v>
      </c>
      <c r="DY38" s="44">
        <v>49.512792000000005</v>
      </c>
      <c r="DZ38" s="46">
        <f t="shared" si="8"/>
        <v>520.33270800000003</v>
      </c>
      <c r="EA38" s="11"/>
      <c r="EB38" s="11"/>
      <c r="EC38" s="47"/>
      <c r="ED38" s="11"/>
      <c r="EE38" s="43" t="s">
        <v>157</v>
      </c>
      <c r="EF38" s="44">
        <v>161.22884399999998</v>
      </c>
      <c r="EG38" s="45">
        <v>9.946200000000001</v>
      </c>
      <c r="EH38" s="44">
        <v>22.692120000000003</v>
      </c>
      <c r="EI38" s="45">
        <v>30.771840000000001</v>
      </c>
      <c r="EJ38" s="44">
        <v>15.039552</v>
      </c>
      <c r="EK38" s="45">
        <v>11.999327999999998</v>
      </c>
      <c r="EL38" s="44">
        <v>32.63832</v>
      </c>
      <c r="EM38" s="45">
        <v>31.705080000000002</v>
      </c>
      <c r="EN38" s="44">
        <v>10.879440000000001</v>
      </c>
      <c r="EO38" s="45">
        <v>32.92944</v>
      </c>
      <c r="EP38" s="44">
        <v>36.3048</v>
      </c>
      <c r="EQ38" s="45">
        <v>8.3991600000000002</v>
      </c>
      <c r="ER38" s="44">
        <v>598.58692400000007</v>
      </c>
      <c r="ES38" s="45">
        <v>21.758880000000001</v>
      </c>
      <c r="ET38" s="44">
        <v>25.491840000000003</v>
      </c>
      <c r="EU38" s="46">
        <f t="shared" si="9"/>
        <v>1050.371768</v>
      </c>
      <c r="EV38" s="11"/>
      <c r="EW38" s="11"/>
      <c r="EX38" s="47"/>
      <c r="EY38" s="11"/>
      <c r="EZ38" s="43" t="s">
        <v>157</v>
      </c>
      <c r="FA38" s="44">
        <v>12.74592</v>
      </c>
      <c r="FB38" s="45">
        <v>20.82564</v>
      </c>
      <c r="FC38" s="44">
        <v>7.4659200000000006</v>
      </c>
      <c r="FD38" s="45">
        <v>37.595640000000003</v>
      </c>
      <c r="FE38" s="44">
        <v>105.06480000000001</v>
      </c>
      <c r="FF38" s="45">
        <v>36.009132000000001</v>
      </c>
      <c r="FG38" s="44">
        <v>79.702907999999994</v>
      </c>
      <c r="FH38" s="45">
        <v>78.584639999999993</v>
      </c>
      <c r="FI38" s="44">
        <v>62.038907999999999</v>
      </c>
      <c r="FJ38" s="45">
        <v>6.7193280000000009</v>
      </c>
      <c r="FK38" s="44">
        <v>37.677816</v>
      </c>
      <c r="FL38" s="45">
        <v>33.862679999999997</v>
      </c>
      <c r="FM38" s="44">
        <v>12.74592</v>
      </c>
      <c r="FN38" s="45">
        <v>294.229488</v>
      </c>
      <c r="FO38" s="11"/>
      <c r="FP38" s="11"/>
      <c r="FQ38" s="11"/>
      <c r="FR38" s="11"/>
      <c r="FS38" s="50" t="s">
        <v>157</v>
      </c>
      <c r="FT38" s="51">
        <f t="shared" si="10"/>
        <v>8176.3391064000007</v>
      </c>
      <c r="FW38" s="3"/>
    </row>
    <row r="39" spans="1:179" ht="18" customHeight="1" x14ac:dyDescent="0.3">
      <c r="A39" s="43" t="s">
        <v>158</v>
      </c>
      <c r="B39" s="44">
        <v>0</v>
      </c>
      <c r="C39" s="45">
        <v>0</v>
      </c>
      <c r="D39" s="44">
        <v>5.5074750000000012</v>
      </c>
      <c r="E39" s="45">
        <v>0</v>
      </c>
      <c r="F39" s="44">
        <v>0</v>
      </c>
      <c r="G39" s="45">
        <v>0</v>
      </c>
      <c r="H39" s="44">
        <v>0</v>
      </c>
      <c r="I39" s="45">
        <v>0</v>
      </c>
      <c r="J39" s="44">
        <v>0</v>
      </c>
      <c r="K39" s="45">
        <v>0</v>
      </c>
      <c r="L39" s="44">
        <v>0</v>
      </c>
      <c r="M39" s="45">
        <v>0</v>
      </c>
      <c r="N39" s="44">
        <v>0</v>
      </c>
      <c r="O39" s="46">
        <f t="shared" si="0"/>
        <v>5.5074750000000012</v>
      </c>
      <c r="P39" s="11"/>
      <c r="Q39" s="11"/>
      <c r="R39" s="47"/>
      <c r="S39" s="11"/>
      <c r="T39" s="43" t="s">
        <v>158</v>
      </c>
      <c r="U39" s="44">
        <v>0</v>
      </c>
      <c r="V39" s="45">
        <v>0</v>
      </c>
      <c r="W39" s="44">
        <v>0</v>
      </c>
      <c r="X39" s="45">
        <v>0</v>
      </c>
      <c r="Y39" s="44">
        <v>0</v>
      </c>
      <c r="Z39" s="45">
        <v>3.4544599999999996</v>
      </c>
      <c r="AA39" s="44">
        <v>0</v>
      </c>
      <c r="AB39" s="45">
        <v>0</v>
      </c>
      <c r="AC39" s="44">
        <v>0</v>
      </c>
      <c r="AD39" s="45">
        <v>0</v>
      </c>
      <c r="AE39" s="44">
        <v>0</v>
      </c>
      <c r="AF39" s="45">
        <v>0</v>
      </c>
      <c r="AG39" s="44">
        <v>0</v>
      </c>
      <c r="AH39" s="45">
        <v>0</v>
      </c>
      <c r="AI39" s="44">
        <v>0</v>
      </c>
      <c r="AJ39" s="45">
        <v>0</v>
      </c>
      <c r="AK39" s="44">
        <v>0</v>
      </c>
      <c r="AL39" s="46">
        <f t="shared" si="1"/>
        <v>3.4544599999999996</v>
      </c>
      <c r="AM39" s="11"/>
      <c r="AN39" s="11"/>
      <c r="AO39" s="47"/>
      <c r="AP39" s="11"/>
      <c r="AQ39" s="43" t="s">
        <v>158</v>
      </c>
      <c r="AR39" s="44">
        <v>0</v>
      </c>
      <c r="AS39" s="45">
        <v>0</v>
      </c>
      <c r="AT39" s="44">
        <v>0</v>
      </c>
      <c r="AU39" s="45">
        <v>0</v>
      </c>
      <c r="AV39" s="44">
        <v>0</v>
      </c>
      <c r="AW39" s="45">
        <v>0</v>
      </c>
      <c r="AX39" s="44">
        <v>0</v>
      </c>
      <c r="AY39" s="46">
        <f t="shared" si="2"/>
        <v>0</v>
      </c>
      <c r="AZ39" s="11"/>
      <c r="BA39" s="11"/>
      <c r="BB39" s="47"/>
      <c r="BC39" s="11"/>
      <c r="BD39" s="43" t="s">
        <v>158</v>
      </c>
      <c r="BE39" s="45">
        <v>0</v>
      </c>
      <c r="BF39" s="44">
        <v>0</v>
      </c>
      <c r="BG39" s="45">
        <v>0</v>
      </c>
      <c r="BH39" s="44">
        <v>0</v>
      </c>
      <c r="BI39" s="45">
        <v>0</v>
      </c>
      <c r="BJ39" s="44">
        <v>0</v>
      </c>
      <c r="BK39" s="45">
        <v>0</v>
      </c>
      <c r="BL39" s="44">
        <v>0</v>
      </c>
      <c r="BM39" s="45">
        <v>0</v>
      </c>
      <c r="BN39" s="44">
        <v>0</v>
      </c>
      <c r="BO39" s="45">
        <v>0</v>
      </c>
      <c r="BP39" s="44">
        <v>0</v>
      </c>
      <c r="BQ39" s="45">
        <v>0</v>
      </c>
      <c r="BR39" s="44">
        <v>0</v>
      </c>
      <c r="BS39" s="46">
        <f t="shared" si="3"/>
        <v>0</v>
      </c>
      <c r="BT39" s="11"/>
      <c r="BU39" s="11"/>
      <c r="BV39" s="47"/>
      <c r="BW39" s="11"/>
      <c r="BX39" s="43" t="s">
        <v>158</v>
      </c>
      <c r="BY39" s="45">
        <v>0</v>
      </c>
      <c r="BZ39" s="44">
        <v>0</v>
      </c>
      <c r="CA39" s="45">
        <v>0</v>
      </c>
      <c r="CB39" s="44">
        <v>0</v>
      </c>
      <c r="CC39" s="45">
        <v>0</v>
      </c>
      <c r="CD39" s="44">
        <v>0</v>
      </c>
      <c r="CE39" s="46">
        <f t="shared" si="4"/>
        <v>0</v>
      </c>
      <c r="CF39" s="11"/>
      <c r="CG39" s="11"/>
      <c r="CH39" s="47"/>
      <c r="CI39" s="11"/>
      <c r="CJ39" s="43" t="s">
        <v>158</v>
      </c>
      <c r="CK39" s="45">
        <v>0</v>
      </c>
      <c r="CL39" s="44">
        <v>0</v>
      </c>
      <c r="CM39" s="45">
        <v>0</v>
      </c>
      <c r="CN39" s="44">
        <v>0</v>
      </c>
      <c r="CO39" s="45">
        <v>0</v>
      </c>
      <c r="CP39" s="44">
        <v>0</v>
      </c>
      <c r="CQ39" s="45">
        <v>0</v>
      </c>
      <c r="CR39" s="44">
        <v>0</v>
      </c>
      <c r="CS39" s="46">
        <f t="shared" si="5"/>
        <v>0</v>
      </c>
      <c r="CT39" s="11"/>
      <c r="CU39" s="11"/>
      <c r="CV39" s="47"/>
      <c r="CW39" s="11"/>
      <c r="CX39" s="43" t="s">
        <v>158</v>
      </c>
      <c r="CY39" s="44">
        <v>0</v>
      </c>
      <c r="CZ39" s="45">
        <v>0</v>
      </c>
      <c r="DA39" s="44">
        <v>0</v>
      </c>
      <c r="DB39" s="45">
        <v>0</v>
      </c>
      <c r="DC39" s="44">
        <v>0</v>
      </c>
      <c r="DD39" s="46">
        <f t="shared" si="6"/>
        <v>0</v>
      </c>
      <c r="DE39" s="48"/>
      <c r="DF39" s="48"/>
      <c r="DG39" s="47"/>
      <c r="DH39" s="48"/>
      <c r="DI39" s="43" t="s">
        <v>158</v>
      </c>
      <c r="DJ39" s="49">
        <v>0</v>
      </c>
      <c r="DK39" s="46">
        <f t="shared" si="7"/>
        <v>0</v>
      </c>
      <c r="DL39" s="11"/>
      <c r="DM39" s="11"/>
      <c r="DN39" s="47"/>
      <c r="DO39" s="11"/>
      <c r="DP39" s="43" t="s">
        <v>158</v>
      </c>
      <c r="DQ39" s="44">
        <v>0</v>
      </c>
      <c r="DR39" s="45">
        <v>0</v>
      </c>
      <c r="DS39" s="44">
        <v>0</v>
      </c>
      <c r="DT39" s="45">
        <v>0</v>
      </c>
      <c r="DU39" s="44">
        <v>0</v>
      </c>
      <c r="DV39" s="45">
        <v>0</v>
      </c>
      <c r="DW39" s="44">
        <v>0</v>
      </c>
      <c r="DX39" s="45">
        <v>0</v>
      </c>
      <c r="DY39" s="44">
        <v>0</v>
      </c>
      <c r="DZ39" s="46">
        <f t="shared" si="8"/>
        <v>0</v>
      </c>
      <c r="EA39" s="11"/>
      <c r="EB39" s="11"/>
      <c r="EC39" s="47"/>
      <c r="ED39" s="11"/>
      <c r="EE39" s="43" t="s">
        <v>158</v>
      </c>
      <c r="EF39" s="44">
        <v>0</v>
      </c>
      <c r="EG39" s="45">
        <v>0</v>
      </c>
      <c r="EH39" s="44">
        <v>0</v>
      </c>
      <c r="EI39" s="45">
        <v>0</v>
      </c>
      <c r="EJ39" s="44">
        <v>0</v>
      </c>
      <c r="EK39" s="45">
        <v>0</v>
      </c>
      <c r="EL39" s="44">
        <v>0</v>
      </c>
      <c r="EM39" s="45">
        <v>0</v>
      </c>
      <c r="EN39" s="44">
        <v>0</v>
      </c>
      <c r="EO39" s="45">
        <v>0</v>
      </c>
      <c r="EP39" s="44">
        <v>0</v>
      </c>
      <c r="EQ39" s="45">
        <v>0</v>
      </c>
      <c r="ER39" s="44">
        <v>2.7252199999999998</v>
      </c>
      <c r="ES39" s="45">
        <v>0</v>
      </c>
      <c r="ET39" s="44">
        <v>0</v>
      </c>
      <c r="EU39" s="46">
        <f t="shared" si="9"/>
        <v>2.7252199999999998</v>
      </c>
      <c r="EV39" s="11"/>
      <c r="EW39" s="11"/>
      <c r="EX39" s="47"/>
      <c r="EY39" s="11"/>
      <c r="EZ39" s="43" t="s">
        <v>158</v>
      </c>
      <c r="FA39" s="44">
        <v>0</v>
      </c>
      <c r="FB39" s="45">
        <v>0</v>
      </c>
      <c r="FC39" s="44">
        <v>0</v>
      </c>
      <c r="FD39" s="45">
        <v>0</v>
      </c>
      <c r="FE39" s="44">
        <v>0</v>
      </c>
      <c r="FF39" s="45">
        <v>0</v>
      </c>
      <c r="FG39" s="44">
        <v>0</v>
      </c>
      <c r="FH39" s="45">
        <v>0</v>
      </c>
      <c r="FI39" s="44">
        <v>0</v>
      </c>
      <c r="FJ39" s="45">
        <v>0</v>
      </c>
      <c r="FK39" s="44">
        <v>0</v>
      </c>
      <c r="FL39" s="45">
        <v>0</v>
      </c>
      <c r="FM39" s="44">
        <v>0</v>
      </c>
      <c r="FN39" s="45">
        <v>0</v>
      </c>
      <c r="FO39" s="11"/>
      <c r="FP39" s="11"/>
      <c r="FQ39" s="11"/>
      <c r="FR39" s="11"/>
      <c r="FS39" s="50" t="s">
        <v>158</v>
      </c>
      <c r="FT39" s="51">
        <f t="shared" si="10"/>
        <v>27.877769999999998</v>
      </c>
      <c r="FW39" s="3"/>
    </row>
    <row r="40" spans="1:179" ht="18" customHeight="1" x14ac:dyDescent="0.3">
      <c r="A40" s="43" t="s">
        <v>159</v>
      </c>
      <c r="B40" s="44">
        <v>35.029199999999989</v>
      </c>
      <c r="C40" s="45">
        <v>23.396399999999996</v>
      </c>
      <c r="D40" s="44">
        <v>669.553</v>
      </c>
      <c r="E40" s="45">
        <v>33.395399999999995</v>
      </c>
      <c r="F40" s="44">
        <v>8.8915999999999986</v>
      </c>
      <c r="G40" s="45">
        <v>43.394399999999997</v>
      </c>
      <c r="H40" s="44">
        <v>106.72139999999996</v>
      </c>
      <c r="I40" s="45">
        <v>41.675999999999995</v>
      </c>
      <c r="J40" s="44">
        <v>66.026099999999985</v>
      </c>
      <c r="K40" s="45">
        <v>59.897999999999996</v>
      </c>
      <c r="L40" s="44">
        <v>18.364199999999997</v>
      </c>
      <c r="M40" s="45">
        <v>37.695599999999992</v>
      </c>
      <c r="N40" s="44">
        <v>7.9991999999999983</v>
      </c>
      <c r="O40" s="46">
        <f t="shared" si="0"/>
        <v>1152.0404999999998</v>
      </c>
      <c r="P40" s="11"/>
      <c r="Q40" s="11"/>
      <c r="R40" s="47"/>
      <c r="S40" s="11"/>
      <c r="T40" s="43" t="s">
        <v>159</v>
      </c>
      <c r="U40" s="44">
        <v>39.845699999999994</v>
      </c>
      <c r="V40" s="45">
        <v>11.698199999999998</v>
      </c>
      <c r="W40" s="44">
        <v>9.5153999999999979</v>
      </c>
      <c r="X40" s="45">
        <v>39.21179999999999</v>
      </c>
      <c r="Y40" s="44">
        <v>28.363199999999996</v>
      </c>
      <c r="Z40" s="45">
        <v>753.49184571428566</v>
      </c>
      <c r="AA40" s="44">
        <v>21.697199999999995</v>
      </c>
      <c r="AB40" s="45">
        <v>28.661799999999996</v>
      </c>
      <c r="AC40" s="44">
        <v>131.05229999999997</v>
      </c>
      <c r="AD40" s="45">
        <v>229.03209999999996</v>
      </c>
      <c r="AE40" s="44">
        <v>49.361099999999993</v>
      </c>
      <c r="AF40" s="45">
        <v>88.13949999999997</v>
      </c>
      <c r="AG40" s="44">
        <v>62.508099999999985</v>
      </c>
      <c r="AH40" s="45">
        <v>52.54379999999999</v>
      </c>
      <c r="AI40" s="44">
        <v>49.210799999999992</v>
      </c>
      <c r="AJ40" s="45">
        <v>65.843099999999978</v>
      </c>
      <c r="AK40" s="44">
        <v>20.847599999999996</v>
      </c>
      <c r="AL40" s="46">
        <f t="shared" si="1"/>
        <v>1681.0235457142858</v>
      </c>
      <c r="AM40" s="11"/>
      <c r="AN40" s="11"/>
      <c r="AO40" s="47"/>
      <c r="AP40" s="11"/>
      <c r="AQ40" s="43" t="s">
        <v>159</v>
      </c>
      <c r="AR40" s="44">
        <v>42.610199999999992</v>
      </c>
      <c r="AS40" s="45">
        <v>65.091599999999985</v>
      </c>
      <c r="AT40" s="44">
        <v>38.911199999999987</v>
      </c>
      <c r="AU40" s="45">
        <v>15.547499999999998</v>
      </c>
      <c r="AV40" s="44">
        <v>55.425811999999993</v>
      </c>
      <c r="AW40" s="45">
        <v>15.547499999999998</v>
      </c>
      <c r="AX40" s="44">
        <v>29.986519999999995</v>
      </c>
      <c r="AY40" s="46">
        <f t="shared" si="2"/>
        <v>263.12033199999996</v>
      </c>
      <c r="AZ40" s="11"/>
      <c r="BA40" s="11"/>
      <c r="BB40" s="47"/>
      <c r="BC40" s="11"/>
      <c r="BD40" s="43" t="s">
        <v>159</v>
      </c>
      <c r="BE40" s="45">
        <v>9.6983999999999977</v>
      </c>
      <c r="BF40" s="44">
        <v>19.923199999999998</v>
      </c>
      <c r="BG40" s="45">
        <v>13.848299999999998</v>
      </c>
      <c r="BH40" s="44">
        <v>121.66769999999997</v>
      </c>
      <c r="BI40" s="45">
        <v>114.41999999999997</v>
      </c>
      <c r="BJ40" s="44">
        <v>24.363599999999998</v>
      </c>
      <c r="BK40" s="45">
        <v>24.213299999999997</v>
      </c>
      <c r="BL40" s="44">
        <v>23.629599999999996</v>
      </c>
      <c r="BM40" s="45">
        <v>13.848299999999998</v>
      </c>
      <c r="BN40" s="44">
        <v>44.943299999999994</v>
      </c>
      <c r="BO40" s="45">
        <v>36.477999999999994</v>
      </c>
      <c r="BP40" s="44">
        <v>11.698199999999998</v>
      </c>
      <c r="BQ40" s="45">
        <v>17.697599999999994</v>
      </c>
      <c r="BR40" s="44">
        <v>25.213199999999993</v>
      </c>
      <c r="BS40" s="46">
        <f t="shared" si="3"/>
        <v>501.64269999999982</v>
      </c>
      <c r="BT40" s="11"/>
      <c r="BU40" s="11"/>
      <c r="BV40" s="47"/>
      <c r="BW40" s="11"/>
      <c r="BX40" s="43" t="s">
        <v>159</v>
      </c>
      <c r="BY40" s="45">
        <v>11.698199999999998</v>
      </c>
      <c r="BZ40" s="44">
        <v>23.211399999999998</v>
      </c>
      <c r="CA40" s="45">
        <v>100.16359999999999</v>
      </c>
      <c r="CB40" s="44">
        <v>28.245599999999996</v>
      </c>
      <c r="CC40" s="45">
        <v>15.880799999999997</v>
      </c>
      <c r="CD40" s="44">
        <v>55.157999999999994</v>
      </c>
      <c r="CE40" s="46">
        <f t="shared" si="4"/>
        <v>234.35759999999996</v>
      </c>
      <c r="CF40" s="11"/>
      <c r="CG40" s="11"/>
      <c r="CH40" s="47"/>
      <c r="CI40" s="11"/>
      <c r="CJ40" s="43" t="s">
        <v>159</v>
      </c>
      <c r="CK40" s="45">
        <v>50.409199999999991</v>
      </c>
      <c r="CL40" s="44">
        <v>68.241599999999991</v>
      </c>
      <c r="CM40" s="45">
        <v>11.698199999999998</v>
      </c>
      <c r="CN40" s="44">
        <v>180.22439999999995</v>
      </c>
      <c r="CO40" s="45">
        <v>46.727399999999989</v>
      </c>
      <c r="CP40" s="44">
        <v>31.145199999999996</v>
      </c>
      <c r="CQ40" s="45">
        <v>69.805999999999983</v>
      </c>
      <c r="CR40" s="44">
        <v>52.285959999999989</v>
      </c>
      <c r="CS40" s="46">
        <f t="shared" si="5"/>
        <v>510.53795999999983</v>
      </c>
      <c r="CT40" s="11"/>
      <c r="CU40" s="11"/>
      <c r="CV40" s="47"/>
      <c r="CW40" s="11"/>
      <c r="CX40" s="43" t="s">
        <v>159</v>
      </c>
      <c r="CY40" s="44">
        <v>12.224599999999999</v>
      </c>
      <c r="CZ40" s="45">
        <v>65.758199999999988</v>
      </c>
      <c r="DA40" s="44">
        <v>52.060199999999995</v>
      </c>
      <c r="DB40" s="45">
        <v>52.346999999999994</v>
      </c>
      <c r="DC40" s="44">
        <v>12.547799999999999</v>
      </c>
      <c r="DD40" s="46">
        <f t="shared" si="6"/>
        <v>194.93779999999998</v>
      </c>
      <c r="DE40" s="48"/>
      <c r="DF40" s="48"/>
      <c r="DG40" s="47"/>
      <c r="DH40" s="48"/>
      <c r="DI40" s="43" t="s">
        <v>159</v>
      </c>
      <c r="DJ40" s="49">
        <v>435.44999999999993</v>
      </c>
      <c r="DK40" s="46">
        <f t="shared" si="7"/>
        <v>435.44999999999993</v>
      </c>
      <c r="DL40" s="11"/>
      <c r="DM40" s="11"/>
      <c r="DN40" s="47"/>
      <c r="DO40" s="11"/>
      <c r="DP40" s="43" t="s">
        <v>159</v>
      </c>
      <c r="DQ40" s="44">
        <v>41.457759999999993</v>
      </c>
      <c r="DR40" s="45">
        <v>102.62667999999999</v>
      </c>
      <c r="DS40" s="44">
        <v>17.011799999999997</v>
      </c>
      <c r="DT40" s="45">
        <v>25.664099999999998</v>
      </c>
      <c r="DU40" s="44">
        <v>13.167239999999998</v>
      </c>
      <c r="DV40" s="45">
        <v>7.834439999999999</v>
      </c>
      <c r="DW40" s="44">
        <v>85.228639999999984</v>
      </c>
      <c r="DX40" s="45">
        <v>10.44952</v>
      </c>
      <c r="DY40" s="44">
        <v>24.895399999999995</v>
      </c>
      <c r="DZ40" s="46">
        <f t="shared" si="8"/>
        <v>328.33557999999994</v>
      </c>
      <c r="EA40" s="11"/>
      <c r="EB40" s="11"/>
      <c r="EC40" s="47"/>
      <c r="ED40" s="11"/>
      <c r="EE40" s="43" t="s">
        <v>159</v>
      </c>
      <c r="EF40" s="44">
        <v>176.27969999999996</v>
      </c>
      <c r="EG40" s="45">
        <v>17.514599999999994</v>
      </c>
      <c r="EH40" s="44">
        <v>45.028199999999991</v>
      </c>
      <c r="EI40" s="45">
        <v>55.876799999999989</v>
      </c>
      <c r="EJ40" s="44">
        <v>17.697599999999998</v>
      </c>
      <c r="EK40" s="45">
        <v>24.847199999999994</v>
      </c>
      <c r="EL40" s="44">
        <v>62.542799999999986</v>
      </c>
      <c r="EM40" s="45">
        <v>59.209799999999987</v>
      </c>
      <c r="EN40" s="44">
        <v>20.847599999999996</v>
      </c>
      <c r="EO40" s="45">
        <v>23.629599999999996</v>
      </c>
      <c r="EP40" s="44">
        <v>68.885599999999982</v>
      </c>
      <c r="EQ40" s="45">
        <v>29.996999999999993</v>
      </c>
      <c r="ER40" s="44">
        <v>1125.5884914285712</v>
      </c>
      <c r="ES40" s="45">
        <v>41.695199999999993</v>
      </c>
      <c r="ET40" s="44">
        <v>55.027199999999986</v>
      </c>
      <c r="EU40" s="46">
        <f t="shared" si="9"/>
        <v>1824.6673914285709</v>
      </c>
      <c r="EV40" s="11"/>
      <c r="EW40" s="11"/>
      <c r="EX40" s="47"/>
      <c r="EY40" s="11"/>
      <c r="EZ40" s="43" t="s">
        <v>159</v>
      </c>
      <c r="FA40" s="44">
        <v>27.513599999999997</v>
      </c>
      <c r="FB40" s="45">
        <v>38.362199999999994</v>
      </c>
      <c r="FC40" s="44">
        <v>26.663999999999994</v>
      </c>
      <c r="FD40" s="45">
        <v>40.294599999999988</v>
      </c>
      <c r="FE40" s="44">
        <v>78.111199999999982</v>
      </c>
      <c r="FF40" s="45">
        <v>34.628499999999988</v>
      </c>
      <c r="FG40" s="44">
        <v>47.857859999999995</v>
      </c>
      <c r="FH40" s="45">
        <v>45.832959999999993</v>
      </c>
      <c r="FI40" s="44">
        <v>45.996099999999998</v>
      </c>
      <c r="FJ40" s="45">
        <v>23.997599999999995</v>
      </c>
      <c r="FK40" s="44">
        <v>80.540999999999983</v>
      </c>
      <c r="FL40" s="45">
        <v>26.962599999999995</v>
      </c>
      <c r="FM40" s="44">
        <v>27.513599999999993</v>
      </c>
      <c r="FN40" s="45">
        <v>169.59079999999997</v>
      </c>
      <c r="FO40" s="11"/>
      <c r="FP40" s="11"/>
      <c r="FQ40" s="11"/>
      <c r="FR40" s="11"/>
      <c r="FS40" s="50" t="s">
        <v>159</v>
      </c>
      <c r="FT40" s="51">
        <f t="shared" si="10"/>
        <v>11149.104777714283</v>
      </c>
      <c r="FW40" s="3"/>
    </row>
    <row r="41" spans="1:179" ht="18" customHeight="1" x14ac:dyDescent="0.3">
      <c r="A41" s="43" t="s">
        <v>160</v>
      </c>
      <c r="B41" s="44">
        <v>0</v>
      </c>
      <c r="C41" s="45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5">
        <v>0</v>
      </c>
      <c r="J41" s="44">
        <v>0</v>
      </c>
      <c r="K41" s="45">
        <v>0</v>
      </c>
      <c r="L41" s="44">
        <v>0</v>
      </c>
      <c r="M41" s="45">
        <v>0</v>
      </c>
      <c r="N41" s="44">
        <v>0</v>
      </c>
      <c r="O41" s="46">
        <f t="shared" si="0"/>
        <v>0</v>
      </c>
      <c r="P41" s="11"/>
      <c r="Q41" s="11"/>
      <c r="R41" s="47"/>
      <c r="S41" s="11"/>
      <c r="T41" s="43" t="s">
        <v>160</v>
      </c>
      <c r="U41" s="44">
        <v>0</v>
      </c>
      <c r="V41" s="45">
        <v>0</v>
      </c>
      <c r="W41" s="44">
        <v>0</v>
      </c>
      <c r="X41" s="45">
        <v>0</v>
      </c>
      <c r="Y41" s="44">
        <v>0</v>
      </c>
      <c r="Z41" s="45">
        <v>0</v>
      </c>
      <c r="AA41" s="44">
        <v>0</v>
      </c>
      <c r="AB41" s="45">
        <v>0</v>
      </c>
      <c r="AC41" s="44">
        <v>0</v>
      </c>
      <c r="AD41" s="45">
        <v>0</v>
      </c>
      <c r="AE41" s="44">
        <v>0</v>
      </c>
      <c r="AF41" s="45">
        <v>0</v>
      </c>
      <c r="AG41" s="44">
        <v>0</v>
      </c>
      <c r="AH41" s="45">
        <v>0</v>
      </c>
      <c r="AI41" s="44">
        <v>0</v>
      </c>
      <c r="AJ41" s="45">
        <v>0</v>
      </c>
      <c r="AK41" s="44">
        <v>0</v>
      </c>
      <c r="AL41" s="46">
        <f t="shared" si="1"/>
        <v>0</v>
      </c>
      <c r="AM41" s="11"/>
      <c r="AN41" s="11"/>
      <c r="AO41" s="47"/>
      <c r="AP41" s="11"/>
      <c r="AQ41" s="43" t="s">
        <v>160</v>
      </c>
      <c r="AR41" s="44">
        <v>0</v>
      </c>
      <c r="AS41" s="45">
        <v>0</v>
      </c>
      <c r="AT41" s="44">
        <v>0</v>
      </c>
      <c r="AU41" s="45">
        <v>0</v>
      </c>
      <c r="AV41" s="44">
        <v>0</v>
      </c>
      <c r="AW41" s="45">
        <v>0</v>
      </c>
      <c r="AX41" s="44">
        <v>0</v>
      </c>
      <c r="AY41" s="46">
        <f t="shared" si="2"/>
        <v>0</v>
      </c>
      <c r="AZ41" s="11"/>
      <c r="BA41" s="11"/>
      <c r="BB41" s="47"/>
      <c r="BC41" s="11"/>
      <c r="BD41" s="43" t="s">
        <v>160</v>
      </c>
      <c r="BE41" s="45">
        <v>0</v>
      </c>
      <c r="BF41" s="44">
        <v>0</v>
      </c>
      <c r="BG41" s="45">
        <v>0</v>
      </c>
      <c r="BH41" s="44">
        <v>0</v>
      </c>
      <c r="BI41" s="45">
        <v>0</v>
      </c>
      <c r="BJ41" s="44">
        <v>0</v>
      </c>
      <c r="BK41" s="45">
        <v>0</v>
      </c>
      <c r="BL41" s="44">
        <v>0</v>
      </c>
      <c r="BM41" s="45">
        <v>0</v>
      </c>
      <c r="BN41" s="44">
        <v>0</v>
      </c>
      <c r="BO41" s="45">
        <v>0</v>
      </c>
      <c r="BP41" s="44">
        <v>0</v>
      </c>
      <c r="BQ41" s="45">
        <v>0</v>
      </c>
      <c r="BR41" s="44">
        <v>0</v>
      </c>
      <c r="BS41" s="46">
        <f t="shared" si="3"/>
        <v>0</v>
      </c>
      <c r="BT41" s="11"/>
      <c r="BU41" s="11"/>
      <c r="BV41" s="47"/>
      <c r="BW41" s="11"/>
      <c r="BX41" s="43" t="s">
        <v>160</v>
      </c>
      <c r="BY41" s="45">
        <v>0</v>
      </c>
      <c r="BZ41" s="44">
        <v>0</v>
      </c>
      <c r="CA41" s="45">
        <v>0</v>
      </c>
      <c r="CB41" s="44">
        <v>0</v>
      </c>
      <c r="CC41" s="45">
        <v>0</v>
      </c>
      <c r="CD41" s="44">
        <v>0</v>
      </c>
      <c r="CE41" s="46">
        <f t="shared" si="4"/>
        <v>0</v>
      </c>
      <c r="CF41" s="11"/>
      <c r="CG41" s="11"/>
      <c r="CH41" s="47"/>
      <c r="CI41" s="11"/>
      <c r="CJ41" s="43" t="s">
        <v>160</v>
      </c>
      <c r="CK41" s="45">
        <v>0</v>
      </c>
      <c r="CL41" s="44">
        <v>0</v>
      </c>
      <c r="CM41" s="45">
        <v>0</v>
      </c>
      <c r="CN41" s="44">
        <v>0</v>
      </c>
      <c r="CO41" s="45">
        <v>0</v>
      </c>
      <c r="CP41" s="44">
        <v>0</v>
      </c>
      <c r="CQ41" s="45">
        <v>0</v>
      </c>
      <c r="CR41" s="44">
        <v>0</v>
      </c>
      <c r="CS41" s="46">
        <f t="shared" si="5"/>
        <v>0</v>
      </c>
      <c r="CT41" s="11"/>
      <c r="CU41" s="11"/>
      <c r="CV41" s="47"/>
      <c r="CW41" s="11"/>
      <c r="CX41" s="43" t="s">
        <v>160</v>
      </c>
      <c r="CY41" s="44">
        <v>0</v>
      </c>
      <c r="CZ41" s="45">
        <v>0</v>
      </c>
      <c r="DA41" s="44">
        <v>0</v>
      </c>
      <c r="DB41" s="45">
        <v>0</v>
      </c>
      <c r="DC41" s="44">
        <v>0</v>
      </c>
      <c r="DD41" s="46">
        <f t="shared" si="6"/>
        <v>0</v>
      </c>
      <c r="DE41" s="48"/>
      <c r="DF41" s="48"/>
      <c r="DG41" s="47"/>
      <c r="DH41" s="48"/>
      <c r="DI41" s="43" t="s">
        <v>160</v>
      </c>
      <c r="DJ41" s="49">
        <v>0</v>
      </c>
      <c r="DK41" s="46">
        <f t="shared" si="7"/>
        <v>0</v>
      </c>
      <c r="DL41" s="11"/>
      <c r="DM41" s="11"/>
      <c r="DN41" s="47"/>
      <c r="DO41" s="11"/>
      <c r="DP41" s="43" t="s">
        <v>160</v>
      </c>
      <c r="DQ41" s="44">
        <v>0</v>
      </c>
      <c r="DR41" s="45">
        <v>0</v>
      </c>
      <c r="DS41" s="44">
        <v>0</v>
      </c>
      <c r="DT41" s="45">
        <v>0</v>
      </c>
      <c r="DU41" s="44">
        <v>0</v>
      </c>
      <c r="DV41" s="45">
        <v>0</v>
      </c>
      <c r="DW41" s="44">
        <v>0</v>
      </c>
      <c r="DX41" s="45">
        <v>0</v>
      </c>
      <c r="DY41" s="44">
        <v>0</v>
      </c>
      <c r="DZ41" s="46">
        <f t="shared" si="8"/>
        <v>0</v>
      </c>
      <c r="EA41" s="11"/>
      <c r="EB41" s="11"/>
      <c r="EC41" s="47"/>
      <c r="ED41" s="11"/>
      <c r="EE41" s="43" t="s">
        <v>160</v>
      </c>
      <c r="EF41" s="44">
        <v>0</v>
      </c>
      <c r="EG41" s="45">
        <v>0</v>
      </c>
      <c r="EH41" s="44">
        <v>0</v>
      </c>
      <c r="EI41" s="45">
        <v>0</v>
      </c>
      <c r="EJ41" s="44">
        <v>0</v>
      </c>
      <c r="EK41" s="45">
        <v>0</v>
      </c>
      <c r="EL41" s="44">
        <v>0</v>
      </c>
      <c r="EM41" s="45">
        <v>0</v>
      </c>
      <c r="EN41" s="44">
        <v>0</v>
      </c>
      <c r="EO41" s="45">
        <v>0</v>
      </c>
      <c r="EP41" s="44">
        <v>0</v>
      </c>
      <c r="EQ41" s="45">
        <v>0</v>
      </c>
      <c r="ER41" s="44">
        <v>0</v>
      </c>
      <c r="ES41" s="45">
        <v>0</v>
      </c>
      <c r="ET41" s="44">
        <v>0</v>
      </c>
      <c r="EU41" s="46">
        <f t="shared" si="9"/>
        <v>0</v>
      </c>
      <c r="EV41" s="11"/>
      <c r="EW41" s="11"/>
      <c r="EX41" s="47"/>
      <c r="EY41" s="11"/>
      <c r="EZ41" s="43" t="s">
        <v>160</v>
      </c>
      <c r="FA41" s="44">
        <v>0</v>
      </c>
      <c r="FB41" s="45">
        <v>0</v>
      </c>
      <c r="FC41" s="44">
        <v>0</v>
      </c>
      <c r="FD41" s="45">
        <v>0</v>
      </c>
      <c r="FE41" s="44">
        <v>0</v>
      </c>
      <c r="FF41" s="45">
        <v>0</v>
      </c>
      <c r="FG41" s="44">
        <v>0</v>
      </c>
      <c r="FH41" s="45">
        <v>0</v>
      </c>
      <c r="FI41" s="44">
        <v>0</v>
      </c>
      <c r="FJ41" s="45">
        <v>0</v>
      </c>
      <c r="FK41" s="44">
        <v>0</v>
      </c>
      <c r="FL41" s="45">
        <v>0</v>
      </c>
      <c r="FM41" s="44">
        <v>0</v>
      </c>
      <c r="FN41" s="45">
        <v>0</v>
      </c>
      <c r="FO41" s="11"/>
      <c r="FP41" s="11"/>
      <c r="FQ41" s="11"/>
      <c r="FR41" s="11"/>
      <c r="FS41" s="50" t="s">
        <v>160</v>
      </c>
      <c r="FT41" s="51">
        <f t="shared" si="10"/>
        <v>0</v>
      </c>
      <c r="FW41" s="3"/>
    </row>
    <row r="42" spans="1:179" ht="18" customHeight="1" x14ac:dyDescent="0.3">
      <c r="A42" s="43" t="s">
        <v>161</v>
      </c>
      <c r="B42" s="44">
        <v>33.879780000000004</v>
      </c>
      <c r="C42" s="45">
        <v>61.319868</v>
      </c>
      <c r="D42" s="44">
        <v>773.09166651428586</v>
      </c>
      <c r="E42" s="45">
        <v>62.699802000000005</v>
      </c>
      <c r="F42" s="44">
        <v>37.595955999999994</v>
      </c>
      <c r="G42" s="45">
        <v>64.079735999999997</v>
      </c>
      <c r="H42" s="44">
        <v>72.81931800000001</v>
      </c>
      <c r="I42" s="45">
        <v>142.13478000000001</v>
      </c>
      <c r="J42" s="44">
        <v>38.157575400000006</v>
      </c>
      <c r="K42" s="45">
        <v>270.04770960000002</v>
      </c>
      <c r="L42" s="44">
        <v>31.579890000000002</v>
      </c>
      <c r="M42" s="45">
        <v>34.247762399999999</v>
      </c>
      <c r="N42" s="44">
        <v>1.1039472000000001</v>
      </c>
      <c r="O42" s="46">
        <f t="shared" si="0"/>
        <v>1622.757791114286</v>
      </c>
      <c r="P42" s="11"/>
      <c r="Q42" s="11"/>
      <c r="R42" s="47"/>
      <c r="S42" s="11"/>
      <c r="T42" s="43" t="s">
        <v>161</v>
      </c>
      <c r="U42" s="44">
        <v>20.021742600000003</v>
      </c>
      <c r="V42" s="45">
        <v>30.659934</v>
      </c>
      <c r="W42" s="44">
        <v>15.835942800000002</v>
      </c>
      <c r="X42" s="45">
        <v>48.979758000000004</v>
      </c>
      <c r="Y42" s="44">
        <v>32.959824000000005</v>
      </c>
      <c r="Z42" s="45">
        <v>667.43071337142851</v>
      </c>
      <c r="AA42" s="44">
        <v>32.039868000000006</v>
      </c>
      <c r="AB42" s="45">
        <v>92.984846000000005</v>
      </c>
      <c r="AC42" s="44">
        <v>76.177157400000013</v>
      </c>
      <c r="AD42" s="45">
        <v>395.17263379999991</v>
      </c>
      <c r="AE42" s="44">
        <v>35.857685400000008</v>
      </c>
      <c r="AF42" s="45">
        <v>86.670447800000005</v>
      </c>
      <c r="AG42" s="44">
        <v>112.17862820000001</v>
      </c>
      <c r="AH42" s="45">
        <v>50.819670000000002</v>
      </c>
      <c r="AI42" s="44">
        <v>50.359692000000003</v>
      </c>
      <c r="AJ42" s="45">
        <v>23.609571000000003</v>
      </c>
      <c r="AK42" s="44">
        <v>17.399868000000001</v>
      </c>
      <c r="AL42" s="46">
        <f t="shared" si="1"/>
        <v>1789.1579823714285</v>
      </c>
      <c r="AM42" s="11"/>
      <c r="AN42" s="11"/>
      <c r="AO42" s="47"/>
      <c r="AP42" s="11"/>
      <c r="AQ42" s="43" t="s">
        <v>161</v>
      </c>
      <c r="AR42" s="44">
        <v>107.53975800000001</v>
      </c>
      <c r="AS42" s="45">
        <v>96.11960400000001</v>
      </c>
      <c r="AT42" s="44">
        <v>77.983771200000007</v>
      </c>
      <c r="AU42" s="45">
        <v>45.713914200000005</v>
      </c>
      <c r="AV42" s="44">
        <v>121.71652126666666</v>
      </c>
      <c r="AW42" s="45">
        <v>45.713914200000005</v>
      </c>
      <c r="AX42" s="44">
        <v>116.733046</v>
      </c>
      <c r="AY42" s="46">
        <f t="shared" si="2"/>
        <v>611.52052886666661</v>
      </c>
      <c r="AZ42" s="11"/>
      <c r="BA42" s="11"/>
      <c r="BB42" s="47"/>
      <c r="BC42" s="11"/>
      <c r="BD42" s="43" t="s">
        <v>161</v>
      </c>
      <c r="BE42" s="45">
        <v>30.383947200000001</v>
      </c>
      <c r="BF42" s="44">
        <v>68.16389439999999</v>
      </c>
      <c r="BG42" s="45">
        <v>16.4339142</v>
      </c>
      <c r="BH42" s="44">
        <v>176.54125859999999</v>
      </c>
      <c r="BI42" s="45">
        <v>102.92727839999999</v>
      </c>
      <c r="BJ42" s="44">
        <v>32.407850400000001</v>
      </c>
      <c r="BK42" s="45">
        <v>46.909857000000002</v>
      </c>
      <c r="BL42" s="44">
        <v>63.244867999999997</v>
      </c>
      <c r="BM42" s="45">
        <v>16.4339142</v>
      </c>
      <c r="BN42" s="44">
        <v>107.8617426</v>
      </c>
      <c r="BO42" s="45">
        <v>79.540788800000001</v>
      </c>
      <c r="BP42" s="44">
        <v>30.659934</v>
      </c>
      <c r="BQ42" s="45">
        <v>31.487894400000002</v>
      </c>
      <c r="BR42" s="44">
        <v>47.047850400000002</v>
      </c>
      <c r="BS42" s="46">
        <f t="shared" si="3"/>
        <v>850.04499259999989</v>
      </c>
      <c r="BT42" s="11"/>
      <c r="BU42" s="11"/>
      <c r="BV42" s="47"/>
      <c r="BW42" s="11"/>
      <c r="BX42" s="43" t="s">
        <v>161</v>
      </c>
      <c r="BY42" s="45">
        <v>30.659934</v>
      </c>
      <c r="BZ42" s="44">
        <v>135.8008988</v>
      </c>
      <c r="CA42" s="45">
        <v>151.85139280000001</v>
      </c>
      <c r="CB42" s="44">
        <v>76.511841599999997</v>
      </c>
      <c r="CC42" s="45">
        <v>45.759912</v>
      </c>
      <c r="CD42" s="44">
        <v>152.83969200000001</v>
      </c>
      <c r="CE42" s="46">
        <f t="shared" si="4"/>
        <v>593.42367120000006</v>
      </c>
      <c r="CF42" s="11"/>
      <c r="CG42" s="11"/>
      <c r="CH42" s="47"/>
      <c r="CI42" s="11"/>
      <c r="CJ42" s="43" t="s">
        <v>161</v>
      </c>
      <c r="CK42" s="45">
        <v>112.40170959999999</v>
      </c>
      <c r="CL42" s="44">
        <v>82.031577600000006</v>
      </c>
      <c r="CM42" s="45">
        <v>30.659934</v>
      </c>
      <c r="CN42" s="44">
        <v>364.57394399999998</v>
      </c>
      <c r="CO42" s="45">
        <v>64.539714000000004</v>
      </c>
      <c r="CP42" s="44">
        <v>78.804823999999996</v>
      </c>
      <c r="CQ42" s="45">
        <v>173.16960399999999</v>
      </c>
      <c r="CR42" s="44">
        <v>142.68980959999999</v>
      </c>
      <c r="CS42" s="46">
        <f t="shared" si="5"/>
        <v>1048.8711168</v>
      </c>
      <c r="CT42" s="11"/>
      <c r="CU42" s="11"/>
      <c r="CV42" s="47"/>
      <c r="CW42" s="11"/>
      <c r="CX42" s="43" t="s">
        <v>161</v>
      </c>
      <c r="CY42" s="44">
        <v>38.055933999999993</v>
      </c>
      <c r="CZ42" s="45">
        <v>96.211599600000014</v>
      </c>
      <c r="DA42" s="44">
        <v>65.275678800000009</v>
      </c>
      <c r="DB42" s="45">
        <v>198.16073159999999</v>
      </c>
      <c r="DC42" s="44">
        <v>45.299934</v>
      </c>
      <c r="DD42" s="46">
        <f t="shared" si="6"/>
        <v>443.00387799999999</v>
      </c>
      <c r="DE42" s="48"/>
      <c r="DF42" s="48"/>
      <c r="DG42" s="47"/>
      <c r="DH42" s="48"/>
      <c r="DI42" s="43" t="s">
        <v>161</v>
      </c>
      <c r="DJ42" s="49">
        <v>499.68729839999997</v>
      </c>
      <c r="DK42" s="46">
        <f t="shared" si="7"/>
        <v>499.68729839999997</v>
      </c>
      <c r="DL42" s="11"/>
      <c r="DM42" s="11"/>
      <c r="DN42" s="47"/>
      <c r="DO42" s="11"/>
      <c r="DP42" s="43" t="s">
        <v>161</v>
      </c>
      <c r="DQ42" s="44">
        <v>182.11039759999997</v>
      </c>
      <c r="DR42" s="45">
        <v>275.10972800000002</v>
      </c>
      <c r="DS42" s="44">
        <v>138.73094280000001</v>
      </c>
      <c r="DT42" s="45">
        <v>3.5418306000000004</v>
      </c>
      <c r="DU42" s="44">
        <v>20.9108208</v>
      </c>
      <c r="DV42" s="45">
        <v>20.174855999999998</v>
      </c>
      <c r="DW42" s="44">
        <v>162.69289839999999</v>
      </c>
      <c r="DX42" s="45">
        <v>63.269155999999995</v>
      </c>
      <c r="DY42" s="44">
        <v>94.357872399999991</v>
      </c>
      <c r="DZ42" s="46">
        <f t="shared" si="8"/>
        <v>960.89850259999992</v>
      </c>
      <c r="EA42" s="11"/>
      <c r="EB42" s="11"/>
      <c r="EC42" s="47"/>
      <c r="ED42" s="11"/>
      <c r="EE42" s="43" t="s">
        <v>161</v>
      </c>
      <c r="EF42" s="44">
        <v>289.64694180000004</v>
      </c>
      <c r="EG42" s="45">
        <v>16.939890000000002</v>
      </c>
      <c r="EH42" s="44">
        <v>35.259714000000002</v>
      </c>
      <c r="EI42" s="45">
        <v>51.279648000000002</v>
      </c>
      <c r="EJ42" s="44">
        <v>31.487894400000002</v>
      </c>
      <c r="EK42" s="45">
        <v>17.951841600000002</v>
      </c>
      <c r="EL42" s="44">
        <v>52.199604000000001</v>
      </c>
      <c r="EM42" s="45">
        <v>51.739626000000001</v>
      </c>
      <c r="EN42" s="44">
        <v>17.399868000000001</v>
      </c>
      <c r="EO42" s="45">
        <v>63.244867999999997</v>
      </c>
      <c r="EP42" s="44">
        <v>45.875559999999993</v>
      </c>
      <c r="EQ42" s="45">
        <v>4.1398020000000004</v>
      </c>
      <c r="ER42" s="44">
        <v>900.96281514285727</v>
      </c>
      <c r="ES42" s="45">
        <v>34.799736000000003</v>
      </c>
      <c r="ET42" s="44">
        <v>36.639648000000001</v>
      </c>
      <c r="EU42" s="46">
        <f t="shared" si="9"/>
        <v>1649.5674569428572</v>
      </c>
      <c r="EV42" s="11"/>
      <c r="EW42" s="11"/>
      <c r="EX42" s="47"/>
      <c r="EY42" s="11"/>
      <c r="EZ42" s="43" t="s">
        <v>161</v>
      </c>
      <c r="FA42" s="44">
        <v>18.319824000000004</v>
      </c>
      <c r="FB42" s="45">
        <v>34.339758000000003</v>
      </c>
      <c r="FC42" s="44">
        <v>3.6798240000000004</v>
      </c>
      <c r="FD42" s="45">
        <v>65.544758000000002</v>
      </c>
      <c r="FE42" s="44">
        <v>199.82355999999999</v>
      </c>
      <c r="FF42" s="45">
        <v>64.762795400000002</v>
      </c>
      <c r="FG42" s="44">
        <v>152.05534259999999</v>
      </c>
      <c r="FH42" s="45">
        <v>158.090858</v>
      </c>
      <c r="FI42" s="44">
        <v>122.6537426</v>
      </c>
      <c r="FJ42" s="45">
        <v>3.3118416000000002</v>
      </c>
      <c r="FK42" s="44">
        <v>54.683485200000007</v>
      </c>
      <c r="FL42" s="45">
        <v>63.704845999999996</v>
      </c>
      <c r="FM42" s="44">
        <v>18.319824000000001</v>
      </c>
      <c r="FN42" s="45">
        <v>550.75309360000006</v>
      </c>
      <c r="FO42" s="11"/>
      <c r="FP42" s="11"/>
      <c r="FQ42" s="11"/>
      <c r="FR42" s="11"/>
      <c r="FS42" s="50" t="s">
        <v>161</v>
      </c>
      <c r="FT42" s="51">
        <f t="shared" si="10"/>
        <v>14649.177948238095</v>
      </c>
      <c r="FW42" s="3"/>
    </row>
    <row r="43" spans="1:179" ht="18" customHeight="1" x14ac:dyDescent="0.3">
      <c r="A43" s="43" t="s">
        <v>162</v>
      </c>
      <c r="B43" s="44">
        <v>12.2776</v>
      </c>
      <c r="C43" s="45">
        <v>7.3665599999999998</v>
      </c>
      <c r="D43" s="44">
        <v>151.751136</v>
      </c>
      <c r="E43" s="45">
        <v>11.04984</v>
      </c>
      <c r="F43" s="44">
        <v>2.4555199999999999</v>
      </c>
      <c r="G43" s="45">
        <v>14.73312</v>
      </c>
      <c r="H43" s="44">
        <v>38.060559999999995</v>
      </c>
      <c r="I43" s="45">
        <v>12.2776</v>
      </c>
      <c r="J43" s="44">
        <v>23.695768000000001</v>
      </c>
      <c r="K43" s="45">
        <v>16.206432</v>
      </c>
      <c r="L43" s="44">
        <v>6.1387999999999998</v>
      </c>
      <c r="M43" s="45">
        <v>13.259808</v>
      </c>
      <c r="N43" s="44">
        <v>2.9466239999999999</v>
      </c>
      <c r="O43" s="46">
        <f t="shared" si="0"/>
        <v>312.21936800000003</v>
      </c>
      <c r="P43" s="11"/>
      <c r="Q43" s="11"/>
      <c r="R43" s="47"/>
      <c r="S43" s="11"/>
      <c r="T43" s="43" t="s">
        <v>162</v>
      </c>
      <c r="U43" s="44">
        <v>14.364792</v>
      </c>
      <c r="V43" s="45">
        <v>3.6832799999999999</v>
      </c>
      <c r="W43" s="44">
        <v>3.1921759999999999</v>
      </c>
      <c r="X43" s="45">
        <v>13.50536</v>
      </c>
      <c r="Y43" s="44">
        <v>9.8220799999999997</v>
      </c>
      <c r="Z43" s="45">
        <v>186.12841600000002</v>
      </c>
      <c r="AA43" s="44">
        <v>7.3665599999999998</v>
      </c>
      <c r="AB43" s="45">
        <v>8.5943199999999997</v>
      </c>
      <c r="AC43" s="44">
        <v>47.023207999999997</v>
      </c>
      <c r="AD43" s="45">
        <v>76.243896000000007</v>
      </c>
      <c r="AE43" s="44">
        <v>17.556967999999998</v>
      </c>
      <c r="AF43" s="45">
        <v>30.816775999999997</v>
      </c>
      <c r="AG43" s="44">
        <v>20.749144000000001</v>
      </c>
      <c r="AH43" s="45">
        <v>18.416399999999999</v>
      </c>
      <c r="AI43" s="44">
        <v>17.188639999999999</v>
      </c>
      <c r="AJ43" s="45">
        <v>23.941319999999997</v>
      </c>
      <c r="AK43" s="44">
        <v>7.3665599999999998</v>
      </c>
      <c r="AL43" s="46">
        <f t="shared" si="1"/>
        <v>505.95989600000007</v>
      </c>
      <c r="AM43" s="11"/>
      <c r="AN43" s="11"/>
      <c r="AO43" s="47"/>
      <c r="AP43" s="11"/>
      <c r="AQ43" s="43" t="s">
        <v>162</v>
      </c>
      <c r="AR43" s="44">
        <v>13.50536</v>
      </c>
      <c r="AS43" s="45">
        <v>22.099679999999999</v>
      </c>
      <c r="AT43" s="44">
        <v>12.768704</v>
      </c>
      <c r="AU43" s="45">
        <v>4.7882639999999999</v>
      </c>
      <c r="AV43" s="44">
        <v>64.361400000000003</v>
      </c>
      <c r="AW43" s="45">
        <v>4.7882639999999999</v>
      </c>
      <c r="AX43" s="44">
        <v>8.5943199999999997</v>
      </c>
      <c r="AY43" s="46">
        <f t="shared" si="2"/>
        <v>130.905992</v>
      </c>
      <c r="AZ43" s="11"/>
      <c r="BA43" s="11"/>
      <c r="BB43" s="47"/>
      <c r="BC43" s="11"/>
      <c r="BD43" s="43" t="s">
        <v>162</v>
      </c>
      <c r="BE43" s="45">
        <v>2.9466239999999999</v>
      </c>
      <c r="BF43" s="44">
        <v>5.8932479999999998</v>
      </c>
      <c r="BG43" s="45">
        <v>4.7882639999999999</v>
      </c>
      <c r="BH43" s="44">
        <v>41.375512000000001</v>
      </c>
      <c r="BI43" s="45">
        <v>40.270527999999999</v>
      </c>
      <c r="BJ43" s="44">
        <v>8.3487679999999997</v>
      </c>
      <c r="BK43" s="45">
        <v>7.9804399999999998</v>
      </c>
      <c r="BL43" s="44">
        <v>7.3665599999999998</v>
      </c>
      <c r="BM43" s="45">
        <v>4.7882639999999999</v>
      </c>
      <c r="BN43" s="44">
        <v>14.364792</v>
      </c>
      <c r="BO43" s="45">
        <v>11.786496</v>
      </c>
      <c r="BP43" s="44">
        <v>3.6832799999999999</v>
      </c>
      <c r="BQ43" s="45">
        <v>5.8932479999999998</v>
      </c>
      <c r="BR43" s="44">
        <v>8.3487679999999997</v>
      </c>
      <c r="BS43" s="46">
        <f t="shared" si="3"/>
        <v>167.83479199999999</v>
      </c>
      <c r="BT43" s="11"/>
      <c r="BU43" s="11"/>
      <c r="BV43" s="47"/>
      <c r="BW43" s="11"/>
      <c r="BX43" s="43" t="s">
        <v>162</v>
      </c>
      <c r="BY43" s="45">
        <v>3.6832799999999999</v>
      </c>
      <c r="BZ43" s="44">
        <v>5.6476959999999998</v>
      </c>
      <c r="CA43" s="45">
        <v>33.886175999999999</v>
      </c>
      <c r="CB43" s="44">
        <v>8.8398719999999997</v>
      </c>
      <c r="CC43" s="45">
        <v>4.9110399999999998</v>
      </c>
      <c r="CD43" s="44">
        <v>17.188639999999999</v>
      </c>
      <c r="CE43" s="46">
        <f t="shared" si="4"/>
        <v>74.156703999999991</v>
      </c>
      <c r="CF43" s="11"/>
      <c r="CG43" s="11"/>
      <c r="CH43" s="47"/>
      <c r="CI43" s="11"/>
      <c r="CJ43" s="43" t="s">
        <v>162</v>
      </c>
      <c r="CK43" s="45">
        <v>16.206432</v>
      </c>
      <c r="CL43" s="44">
        <v>23.572991999999999</v>
      </c>
      <c r="CM43" s="45">
        <v>3.6832799999999999</v>
      </c>
      <c r="CN43" s="44">
        <v>58.932479999999998</v>
      </c>
      <c r="CO43" s="45">
        <v>15.96088</v>
      </c>
      <c r="CP43" s="44">
        <v>9.8220799999999997</v>
      </c>
      <c r="CQ43" s="45">
        <v>22.099679999999999</v>
      </c>
      <c r="CR43" s="44">
        <v>16.206432</v>
      </c>
      <c r="CS43" s="46">
        <f t="shared" si="5"/>
        <v>166.48425600000002</v>
      </c>
      <c r="CT43" s="11"/>
      <c r="CU43" s="11"/>
      <c r="CV43" s="47"/>
      <c r="CW43" s="11"/>
      <c r="CX43" s="43" t="s">
        <v>162</v>
      </c>
      <c r="CY43" s="44">
        <v>3.6832799999999999</v>
      </c>
      <c r="CZ43" s="45">
        <v>22.345231999999999</v>
      </c>
      <c r="DA43" s="44">
        <v>17.925295999999999</v>
      </c>
      <c r="DB43" s="45">
        <v>14.978672</v>
      </c>
      <c r="DC43" s="44">
        <v>3.6832799999999999</v>
      </c>
      <c r="DD43" s="46">
        <f t="shared" si="6"/>
        <v>62.615759999999995</v>
      </c>
      <c r="DE43" s="48"/>
      <c r="DF43" s="48"/>
      <c r="DG43" s="47"/>
      <c r="DH43" s="48"/>
      <c r="DI43" s="43" t="s">
        <v>162</v>
      </c>
      <c r="DJ43" s="49">
        <v>150.76892799999999</v>
      </c>
      <c r="DK43" s="46">
        <f t="shared" si="7"/>
        <v>150.76892799999999</v>
      </c>
      <c r="DL43" s="11"/>
      <c r="DM43" s="11"/>
      <c r="DN43" s="47"/>
      <c r="DO43" s="11"/>
      <c r="DP43" s="43" t="s">
        <v>162</v>
      </c>
      <c r="DQ43" s="44">
        <v>11.295392</v>
      </c>
      <c r="DR43" s="45">
        <v>31.921759999999999</v>
      </c>
      <c r="DS43" s="44">
        <v>3.1921759999999999</v>
      </c>
      <c r="DT43" s="45">
        <v>9.4537519999999997</v>
      </c>
      <c r="DU43" s="44">
        <v>4.4199359999999999</v>
      </c>
      <c r="DV43" s="45">
        <v>2.4555199999999999</v>
      </c>
      <c r="DW43" s="44">
        <v>27.992927999999999</v>
      </c>
      <c r="DX43" s="45">
        <v>2.4555199999999999</v>
      </c>
      <c r="DY43" s="44">
        <v>7.1210079999999998</v>
      </c>
      <c r="DZ43" s="46">
        <f t="shared" si="8"/>
        <v>100.307992</v>
      </c>
      <c r="EA43" s="11"/>
      <c r="EB43" s="11"/>
      <c r="EC43" s="47"/>
      <c r="ED43" s="11"/>
      <c r="EE43" s="43" t="s">
        <v>162</v>
      </c>
      <c r="EF43" s="44">
        <v>59.055256</v>
      </c>
      <c r="EG43" s="45">
        <v>6.1387999999999998</v>
      </c>
      <c r="EH43" s="44">
        <v>15.96088</v>
      </c>
      <c r="EI43" s="45">
        <v>19.644159999999999</v>
      </c>
      <c r="EJ43" s="44">
        <v>5.8932479999999998</v>
      </c>
      <c r="EK43" s="45">
        <v>8.8398719999999997</v>
      </c>
      <c r="EL43" s="44">
        <v>22.099679999999999</v>
      </c>
      <c r="EM43" s="45">
        <v>20.871919999999999</v>
      </c>
      <c r="EN43" s="44">
        <v>7.3665599999999998</v>
      </c>
      <c r="EO43" s="45">
        <v>7.3665599999999998</v>
      </c>
      <c r="EP43" s="44">
        <v>24.555199999999999</v>
      </c>
      <c r="EQ43" s="45">
        <v>11.04984</v>
      </c>
      <c r="ER43" s="44">
        <v>345.00056000000001</v>
      </c>
      <c r="ES43" s="45">
        <v>14.73312</v>
      </c>
      <c r="ET43" s="44">
        <v>19.644159999999999</v>
      </c>
      <c r="EU43" s="46">
        <f t="shared" si="9"/>
        <v>588.21981600000004</v>
      </c>
      <c r="EV43" s="11"/>
      <c r="EW43" s="11"/>
      <c r="EX43" s="47"/>
      <c r="EY43" s="11"/>
      <c r="EZ43" s="43" t="s">
        <v>162</v>
      </c>
      <c r="FA43" s="44">
        <v>9.8220799999999997</v>
      </c>
      <c r="FB43" s="45">
        <v>13.50536</v>
      </c>
      <c r="FC43" s="44">
        <v>9.8220799999999997</v>
      </c>
      <c r="FD43" s="45">
        <v>13.50536</v>
      </c>
      <c r="FE43" s="44">
        <v>24.555199999999999</v>
      </c>
      <c r="FF43" s="45">
        <v>11.418168</v>
      </c>
      <c r="FG43" s="44">
        <v>14.364792</v>
      </c>
      <c r="FH43" s="45">
        <v>13.50536</v>
      </c>
      <c r="FI43" s="44">
        <v>14.364792</v>
      </c>
      <c r="FJ43" s="45">
        <v>8.8398719999999997</v>
      </c>
      <c r="FK43" s="44">
        <v>28.729583999999999</v>
      </c>
      <c r="FL43" s="45">
        <v>8.5943199999999997</v>
      </c>
      <c r="FM43" s="44">
        <v>9.8220799999999997</v>
      </c>
      <c r="FN43" s="45">
        <v>50.583711999999998</v>
      </c>
      <c r="FO43" s="11"/>
      <c r="FP43" s="11"/>
      <c r="FQ43" s="11"/>
      <c r="FR43" s="11"/>
      <c r="FS43" s="50" t="s">
        <v>162</v>
      </c>
      <c r="FT43" s="51">
        <f t="shared" si="10"/>
        <v>3217.0035280000002</v>
      </c>
      <c r="FW43" s="3"/>
    </row>
    <row r="44" spans="1:179" ht="18" customHeight="1" x14ac:dyDescent="0.3">
      <c r="A44" s="43" t="s">
        <v>163</v>
      </c>
      <c r="B44" s="44">
        <v>43.165559999999992</v>
      </c>
      <c r="C44" s="45">
        <v>25.899335999999998</v>
      </c>
      <c r="D44" s="44">
        <v>751.05408874285718</v>
      </c>
      <c r="E44" s="45">
        <v>38.849004000000001</v>
      </c>
      <c r="F44" s="44">
        <v>8.6331119999999988</v>
      </c>
      <c r="G44" s="45">
        <v>51.798671999999996</v>
      </c>
      <c r="H44" s="44">
        <v>133.81323599999999</v>
      </c>
      <c r="I44" s="45">
        <v>43.165559999999999</v>
      </c>
      <c r="J44" s="44">
        <v>83.30953079999999</v>
      </c>
      <c r="K44" s="45">
        <v>56.9785392</v>
      </c>
      <c r="L44" s="44">
        <v>21.582779999999996</v>
      </c>
      <c r="M44" s="45">
        <v>46.618804799999999</v>
      </c>
      <c r="N44" s="44">
        <v>10.359734399999999</v>
      </c>
      <c r="O44" s="46">
        <f t="shared" si="0"/>
        <v>1315.2279579428571</v>
      </c>
      <c r="P44" s="11"/>
      <c r="Q44" s="11"/>
      <c r="R44" s="47"/>
      <c r="S44" s="11"/>
      <c r="T44" s="43" t="s">
        <v>163</v>
      </c>
      <c r="U44" s="44">
        <v>50.503705199999999</v>
      </c>
      <c r="V44" s="45">
        <v>12.949667999999999</v>
      </c>
      <c r="W44" s="44">
        <v>11.223045599999999</v>
      </c>
      <c r="X44" s="45">
        <v>47.482115999999998</v>
      </c>
      <c r="Y44" s="44">
        <v>34.532447999999995</v>
      </c>
      <c r="Z44" s="45">
        <v>863.86226817142847</v>
      </c>
      <c r="AA44" s="44">
        <v>25.899335999999998</v>
      </c>
      <c r="AB44" s="45">
        <v>30.215891999999997</v>
      </c>
      <c r="AC44" s="44">
        <v>165.32409479999998</v>
      </c>
      <c r="AD44" s="45">
        <v>268.05812759999998</v>
      </c>
      <c r="AE44" s="44">
        <v>61.726750799999991</v>
      </c>
      <c r="AF44" s="45">
        <v>108.34555560000001</v>
      </c>
      <c r="AG44" s="44">
        <v>72.949796399999997</v>
      </c>
      <c r="AH44" s="45">
        <v>64.748339999999999</v>
      </c>
      <c r="AI44" s="44">
        <v>60.431783999999993</v>
      </c>
      <c r="AJ44" s="45">
        <v>84.172841999999989</v>
      </c>
      <c r="AK44" s="44">
        <v>25.899335999999998</v>
      </c>
      <c r="AL44" s="46">
        <f t="shared" si="1"/>
        <v>1988.3251061714286</v>
      </c>
      <c r="AM44" s="11"/>
      <c r="AN44" s="11"/>
      <c r="AO44" s="47"/>
      <c r="AP44" s="11"/>
      <c r="AQ44" s="43" t="s">
        <v>163</v>
      </c>
      <c r="AR44" s="44">
        <v>47.482115999999991</v>
      </c>
      <c r="AS44" s="45">
        <v>77.698008000000002</v>
      </c>
      <c r="AT44" s="44">
        <v>44.892182399999996</v>
      </c>
      <c r="AU44" s="45">
        <v>16.834568399999998</v>
      </c>
      <c r="AV44" s="44">
        <v>96.793758000000011</v>
      </c>
      <c r="AW44" s="45">
        <v>16.834568399999998</v>
      </c>
      <c r="AX44" s="44">
        <v>30.215891999999997</v>
      </c>
      <c r="AY44" s="46">
        <f t="shared" si="2"/>
        <v>330.75109320000001</v>
      </c>
      <c r="AZ44" s="11"/>
      <c r="BA44" s="11"/>
      <c r="BB44" s="47"/>
      <c r="BC44" s="11"/>
      <c r="BD44" s="43" t="s">
        <v>163</v>
      </c>
      <c r="BE44" s="45">
        <v>10.359734399999999</v>
      </c>
      <c r="BF44" s="44">
        <v>20.719468799999998</v>
      </c>
      <c r="BG44" s="45">
        <v>16.834568399999998</v>
      </c>
      <c r="BH44" s="44">
        <v>145.46793719999999</v>
      </c>
      <c r="BI44" s="45">
        <v>141.5830368</v>
      </c>
      <c r="BJ44" s="44">
        <v>29.352580799999998</v>
      </c>
      <c r="BK44" s="45">
        <v>28.057613999999997</v>
      </c>
      <c r="BL44" s="44">
        <v>25.899335999999998</v>
      </c>
      <c r="BM44" s="45">
        <v>16.834568399999998</v>
      </c>
      <c r="BN44" s="44">
        <v>50.503705199999999</v>
      </c>
      <c r="BO44" s="45">
        <v>41.438937599999996</v>
      </c>
      <c r="BP44" s="44">
        <v>12.949667999999999</v>
      </c>
      <c r="BQ44" s="45">
        <v>20.719468799999998</v>
      </c>
      <c r="BR44" s="44">
        <v>29.352580799999998</v>
      </c>
      <c r="BS44" s="46">
        <f t="shared" si="3"/>
        <v>590.07320520000007</v>
      </c>
      <c r="BT44" s="11"/>
      <c r="BU44" s="11"/>
      <c r="BV44" s="47"/>
      <c r="BW44" s="11"/>
      <c r="BX44" s="43" t="s">
        <v>163</v>
      </c>
      <c r="BY44" s="45">
        <v>12.949667999999999</v>
      </c>
      <c r="BZ44" s="44">
        <v>19.8561576</v>
      </c>
      <c r="CA44" s="45">
        <v>119.13694559999999</v>
      </c>
      <c r="CB44" s="44">
        <v>31.079203199999998</v>
      </c>
      <c r="CC44" s="45">
        <v>17.266223999999998</v>
      </c>
      <c r="CD44" s="44">
        <v>60.431783999999993</v>
      </c>
      <c r="CE44" s="46">
        <f t="shared" si="4"/>
        <v>260.71998239999994</v>
      </c>
      <c r="CF44" s="11"/>
      <c r="CG44" s="11"/>
      <c r="CH44" s="47"/>
      <c r="CI44" s="11"/>
      <c r="CJ44" s="43" t="s">
        <v>163</v>
      </c>
      <c r="CK44" s="45">
        <v>56.9785392</v>
      </c>
      <c r="CL44" s="44">
        <v>82.877875199999991</v>
      </c>
      <c r="CM44" s="45">
        <v>12.949667999999999</v>
      </c>
      <c r="CN44" s="44">
        <v>207.19468800000001</v>
      </c>
      <c r="CO44" s="45">
        <v>56.115227999999995</v>
      </c>
      <c r="CP44" s="44">
        <v>34.532447999999995</v>
      </c>
      <c r="CQ44" s="45">
        <v>77.698008000000002</v>
      </c>
      <c r="CR44" s="44">
        <v>56.9785392</v>
      </c>
      <c r="CS44" s="46">
        <f t="shared" si="5"/>
        <v>585.32499359999997</v>
      </c>
      <c r="CT44" s="11"/>
      <c r="CU44" s="11"/>
      <c r="CV44" s="47"/>
      <c r="CW44" s="11"/>
      <c r="CX44" s="43" t="s">
        <v>163</v>
      </c>
      <c r="CY44" s="44">
        <v>12.949667999999999</v>
      </c>
      <c r="CZ44" s="45">
        <v>78.561319199999986</v>
      </c>
      <c r="DA44" s="44">
        <v>63.021717599999995</v>
      </c>
      <c r="DB44" s="45">
        <v>52.661983199999995</v>
      </c>
      <c r="DC44" s="44">
        <v>12.949667999999999</v>
      </c>
      <c r="DD44" s="46">
        <f t="shared" si="6"/>
        <v>220.14435599999999</v>
      </c>
      <c r="DE44" s="48"/>
      <c r="DF44" s="48"/>
      <c r="DG44" s="47"/>
      <c r="DH44" s="48"/>
      <c r="DI44" s="43" t="s">
        <v>163</v>
      </c>
      <c r="DJ44" s="49">
        <v>530.07307679999997</v>
      </c>
      <c r="DK44" s="46">
        <f t="shared" si="7"/>
        <v>530.07307679999997</v>
      </c>
      <c r="DL44" s="11"/>
      <c r="DM44" s="11"/>
      <c r="DN44" s="47"/>
      <c r="DO44" s="11"/>
      <c r="DP44" s="43" t="s">
        <v>163</v>
      </c>
      <c r="DQ44" s="44">
        <v>39.712315199999999</v>
      </c>
      <c r="DR44" s="45">
        <v>112.23045599999999</v>
      </c>
      <c r="DS44" s="44">
        <v>11.223045599999999</v>
      </c>
      <c r="DT44" s="45">
        <v>33.237481199999998</v>
      </c>
      <c r="DU44" s="44">
        <v>15.539601599999999</v>
      </c>
      <c r="DV44" s="45">
        <v>8.6331119999999988</v>
      </c>
      <c r="DW44" s="44">
        <v>98.417476799999989</v>
      </c>
      <c r="DX44" s="45">
        <v>8.6331119999999988</v>
      </c>
      <c r="DY44" s="44">
        <v>25.0360248</v>
      </c>
      <c r="DZ44" s="46">
        <f t="shared" si="8"/>
        <v>352.66262519999998</v>
      </c>
      <c r="EA44" s="11"/>
      <c r="EB44" s="11"/>
      <c r="EC44" s="47"/>
      <c r="ED44" s="11"/>
      <c r="EE44" s="43" t="s">
        <v>163</v>
      </c>
      <c r="EF44" s="44">
        <v>207.62634359999998</v>
      </c>
      <c r="EG44" s="45">
        <v>21.58278</v>
      </c>
      <c r="EH44" s="44">
        <v>56.115227999999995</v>
      </c>
      <c r="EI44" s="45">
        <v>69.06489599999999</v>
      </c>
      <c r="EJ44" s="44">
        <v>20.719468799999998</v>
      </c>
      <c r="EK44" s="45">
        <v>31.079203199999995</v>
      </c>
      <c r="EL44" s="44">
        <v>77.698008000000002</v>
      </c>
      <c r="EM44" s="45">
        <v>73.381451999999996</v>
      </c>
      <c r="EN44" s="44">
        <v>25.899335999999998</v>
      </c>
      <c r="EO44" s="45">
        <v>25.899335999999998</v>
      </c>
      <c r="EP44" s="44">
        <v>86.331119999999999</v>
      </c>
      <c r="EQ44" s="45">
        <v>38.849004000000001</v>
      </c>
      <c r="ER44" s="44">
        <v>1357.8282745714284</v>
      </c>
      <c r="ES44" s="45">
        <v>51.798671999999996</v>
      </c>
      <c r="ET44" s="44">
        <v>69.06489599999999</v>
      </c>
      <c r="EU44" s="46">
        <f t="shared" si="9"/>
        <v>2212.9380181714282</v>
      </c>
      <c r="EV44" s="11"/>
      <c r="EW44" s="11"/>
      <c r="EX44" s="47"/>
      <c r="EY44" s="11"/>
      <c r="EZ44" s="43" t="s">
        <v>163</v>
      </c>
      <c r="FA44" s="44">
        <v>34.532447999999995</v>
      </c>
      <c r="FB44" s="45">
        <v>47.482115999999991</v>
      </c>
      <c r="FC44" s="44">
        <v>34.532447999999995</v>
      </c>
      <c r="FD44" s="45">
        <v>47.482115999999998</v>
      </c>
      <c r="FE44" s="44">
        <v>86.331119999999999</v>
      </c>
      <c r="FF44" s="45">
        <v>40.143970799999998</v>
      </c>
      <c r="FG44" s="44">
        <v>50.503705199999999</v>
      </c>
      <c r="FH44" s="45">
        <v>47.482115999999991</v>
      </c>
      <c r="FI44" s="44">
        <v>50.503705199999999</v>
      </c>
      <c r="FJ44" s="45">
        <v>31.079203199999998</v>
      </c>
      <c r="FK44" s="44">
        <v>101.0074104</v>
      </c>
      <c r="FL44" s="45">
        <v>30.215891999999997</v>
      </c>
      <c r="FM44" s="44">
        <v>34.532447999999995</v>
      </c>
      <c r="FN44" s="45">
        <v>177.84210719999999</v>
      </c>
      <c r="FO44" s="11"/>
      <c r="FP44" s="11"/>
      <c r="FQ44" s="11"/>
      <c r="FR44" s="11"/>
      <c r="FS44" s="50" t="s">
        <v>163</v>
      </c>
      <c r="FT44" s="51">
        <f t="shared" si="10"/>
        <v>12823.861699085715</v>
      </c>
      <c r="FW44" s="3"/>
    </row>
    <row r="45" spans="1:179" ht="18" customHeight="1" x14ac:dyDescent="0.3">
      <c r="A45" s="43" t="s">
        <v>164</v>
      </c>
      <c r="B45" s="44">
        <v>27.6648</v>
      </c>
      <c r="C45" s="45">
        <v>16.598880000000001</v>
      </c>
      <c r="D45" s="44">
        <v>418.40942800000005</v>
      </c>
      <c r="E45" s="45">
        <v>24.898320000000002</v>
      </c>
      <c r="F45" s="44">
        <v>5.5329600000000001</v>
      </c>
      <c r="G45" s="45">
        <v>33.197760000000002</v>
      </c>
      <c r="H45" s="44">
        <v>85.76088</v>
      </c>
      <c r="I45" s="45">
        <v>27.6648</v>
      </c>
      <c r="J45" s="44">
        <v>53.393064000000003</v>
      </c>
      <c r="K45" s="45">
        <v>36.517536</v>
      </c>
      <c r="L45" s="44">
        <v>13.8324</v>
      </c>
      <c r="M45" s="45">
        <v>29.877984000000001</v>
      </c>
      <c r="N45" s="44">
        <v>6.6395520000000001</v>
      </c>
      <c r="O45" s="46">
        <f t="shared" si="0"/>
        <v>779.98836400000005</v>
      </c>
      <c r="P45" s="11"/>
      <c r="Q45" s="11"/>
      <c r="R45" s="47"/>
      <c r="S45" s="11"/>
      <c r="T45" s="43" t="s">
        <v>164</v>
      </c>
      <c r="U45" s="44">
        <v>32.367815999999998</v>
      </c>
      <c r="V45" s="45">
        <v>8.2994400000000006</v>
      </c>
      <c r="W45" s="44">
        <v>7.1928479999999997</v>
      </c>
      <c r="X45" s="45">
        <v>30.431280000000001</v>
      </c>
      <c r="Y45" s="44">
        <v>22.13184</v>
      </c>
      <c r="Z45" s="45">
        <v>472.41406800000004</v>
      </c>
      <c r="AA45" s="44">
        <v>16.598880000000001</v>
      </c>
      <c r="AB45" s="45">
        <v>19.365360000000003</v>
      </c>
      <c r="AC45" s="44">
        <v>105.95618400000001</v>
      </c>
      <c r="AD45" s="45">
        <v>171.79840799999999</v>
      </c>
      <c r="AE45" s="44">
        <v>39.560664000000003</v>
      </c>
      <c r="AF45" s="45">
        <v>69.438648000000001</v>
      </c>
      <c r="AG45" s="44">
        <v>46.753512000000001</v>
      </c>
      <c r="AH45" s="45">
        <v>41.497199999999999</v>
      </c>
      <c r="AI45" s="44">
        <v>38.730719999999998</v>
      </c>
      <c r="AJ45" s="45">
        <v>53.946359999999999</v>
      </c>
      <c r="AK45" s="44">
        <v>16.598880000000001</v>
      </c>
      <c r="AL45" s="46">
        <f t="shared" si="1"/>
        <v>1193.0821080000001</v>
      </c>
      <c r="AM45" s="11"/>
      <c r="AN45" s="11"/>
      <c r="AO45" s="47"/>
      <c r="AP45" s="11"/>
      <c r="AQ45" s="43" t="s">
        <v>164</v>
      </c>
      <c r="AR45" s="44">
        <v>30.431280000000001</v>
      </c>
      <c r="AS45" s="45">
        <v>49.796640000000004</v>
      </c>
      <c r="AT45" s="44">
        <v>28.771391999999999</v>
      </c>
      <c r="AU45" s="45">
        <v>10.789272</v>
      </c>
      <c r="AV45" s="44">
        <v>61.482312</v>
      </c>
      <c r="AW45" s="45">
        <v>10.789272</v>
      </c>
      <c r="AX45" s="44">
        <v>19.365360000000003</v>
      </c>
      <c r="AY45" s="46">
        <f t="shared" si="2"/>
        <v>211.42552800000001</v>
      </c>
      <c r="AZ45" s="11"/>
      <c r="BA45" s="11"/>
      <c r="BB45" s="47"/>
      <c r="BC45" s="11"/>
      <c r="BD45" s="43" t="s">
        <v>164</v>
      </c>
      <c r="BE45" s="45">
        <v>6.6395520000000001</v>
      </c>
      <c r="BF45" s="44">
        <v>13.279104</v>
      </c>
      <c r="BG45" s="45">
        <v>10.789272</v>
      </c>
      <c r="BH45" s="44">
        <v>93.230375999999993</v>
      </c>
      <c r="BI45" s="45">
        <v>90.740544</v>
      </c>
      <c r="BJ45" s="44">
        <v>18.812063999999999</v>
      </c>
      <c r="BK45" s="45">
        <v>17.982120000000002</v>
      </c>
      <c r="BL45" s="44">
        <v>16.598880000000001</v>
      </c>
      <c r="BM45" s="45">
        <v>10.789272</v>
      </c>
      <c r="BN45" s="44">
        <v>32.367815999999998</v>
      </c>
      <c r="BO45" s="45">
        <v>26.558208</v>
      </c>
      <c r="BP45" s="44">
        <v>8.2994400000000006</v>
      </c>
      <c r="BQ45" s="45">
        <v>13.279104</v>
      </c>
      <c r="BR45" s="44">
        <v>18.812063999999999</v>
      </c>
      <c r="BS45" s="46">
        <f t="shared" si="3"/>
        <v>378.17781600000001</v>
      </c>
      <c r="BT45" s="11"/>
      <c r="BU45" s="11"/>
      <c r="BV45" s="47"/>
      <c r="BW45" s="11"/>
      <c r="BX45" s="43" t="s">
        <v>164</v>
      </c>
      <c r="BY45" s="45">
        <v>8.2994400000000006</v>
      </c>
      <c r="BZ45" s="44">
        <v>12.725807999999999</v>
      </c>
      <c r="CA45" s="45">
        <v>76.354848000000004</v>
      </c>
      <c r="CB45" s="44">
        <v>19.918655999999999</v>
      </c>
      <c r="CC45" s="45">
        <v>11.06592</v>
      </c>
      <c r="CD45" s="44">
        <v>38.730719999999998</v>
      </c>
      <c r="CE45" s="46">
        <f t="shared" si="4"/>
        <v>167.095392</v>
      </c>
      <c r="CF45" s="11"/>
      <c r="CG45" s="11"/>
      <c r="CH45" s="47"/>
      <c r="CI45" s="11"/>
      <c r="CJ45" s="43" t="s">
        <v>164</v>
      </c>
      <c r="CK45" s="45">
        <v>36.517536</v>
      </c>
      <c r="CL45" s="44">
        <v>53.116416000000001</v>
      </c>
      <c r="CM45" s="45">
        <v>8.2994400000000006</v>
      </c>
      <c r="CN45" s="44">
        <v>132.79104000000001</v>
      </c>
      <c r="CO45" s="45">
        <v>35.964239999999997</v>
      </c>
      <c r="CP45" s="44">
        <v>22.13184</v>
      </c>
      <c r="CQ45" s="45">
        <v>49.796640000000004</v>
      </c>
      <c r="CR45" s="44">
        <v>36.517536</v>
      </c>
      <c r="CS45" s="46">
        <f t="shared" si="5"/>
        <v>375.13468800000004</v>
      </c>
      <c r="CT45" s="11"/>
      <c r="CU45" s="11"/>
      <c r="CV45" s="47"/>
      <c r="CW45" s="11"/>
      <c r="CX45" s="43" t="s">
        <v>164</v>
      </c>
      <c r="CY45" s="44">
        <v>8.2994400000000006</v>
      </c>
      <c r="CZ45" s="45">
        <v>50.349936</v>
      </c>
      <c r="DA45" s="44">
        <v>40.390608</v>
      </c>
      <c r="DB45" s="45">
        <v>33.751055999999998</v>
      </c>
      <c r="DC45" s="44">
        <v>8.2994400000000006</v>
      </c>
      <c r="DD45" s="46">
        <f t="shared" si="6"/>
        <v>141.09048000000001</v>
      </c>
      <c r="DE45" s="48"/>
      <c r="DF45" s="48"/>
      <c r="DG45" s="47"/>
      <c r="DH45" s="48"/>
      <c r="DI45" s="43" t="s">
        <v>164</v>
      </c>
      <c r="DJ45" s="49">
        <v>339.72374400000001</v>
      </c>
      <c r="DK45" s="46">
        <f t="shared" si="7"/>
        <v>339.72374400000001</v>
      </c>
      <c r="DL45" s="11"/>
      <c r="DM45" s="11"/>
      <c r="DN45" s="47"/>
      <c r="DO45" s="11"/>
      <c r="DP45" s="43" t="s">
        <v>164</v>
      </c>
      <c r="DQ45" s="44">
        <v>25.451616000000001</v>
      </c>
      <c r="DR45" s="45">
        <v>71.928480000000008</v>
      </c>
      <c r="DS45" s="44">
        <v>7.1928479999999997</v>
      </c>
      <c r="DT45" s="45">
        <v>21.301895999999999</v>
      </c>
      <c r="DU45" s="44">
        <v>9.9593279999999993</v>
      </c>
      <c r="DV45" s="45">
        <v>5.5329600000000001</v>
      </c>
      <c r="DW45" s="44">
        <v>63.075744</v>
      </c>
      <c r="DX45" s="45">
        <v>5.5329600000000001</v>
      </c>
      <c r="DY45" s="44">
        <v>16.045584000000002</v>
      </c>
      <c r="DZ45" s="46">
        <f t="shared" si="8"/>
        <v>226.02141600000002</v>
      </c>
      <c r="EA45" s="11"/>
      <c r="EB45" s="11"/>
      <c r="EC45" s="47"/>
      <c r="ED45" s="11"/>
      <c r="EE45" s="43" t="s">
        <v>164</v>
      </c>
      <c r="EF45" s="44">
        <v>133.067688</v>
      </c>
      <c r="EG45" s="45">
        <v>13.8324</v>
      </c>
      <c r="EH45" s="44">
        <v>35.964240000000004</v>
      </c>
      <c r="EI45" s="45">
        <v>44.263680000000001</v>
      </c>
      <c r="EJ45" s="44">
        <v>13.279104</v>
      </c>
      <c r="EK45" s="45">
        <v>19.918655999999999</v>
      </c>
      <c r="EL45" s="44">
        <v>49.796640000000004</v>
      </c>
      <c r="EM45" s="45">
        <v>47.030160000000002</v>
      </c>
      <c r="EN45" s="44">
        <v>16.598880000000001</v>
      </c>
      <c r="EO45" s="45">
        <v>16.598880000000001</v>
      </c>
      <c r="EP45" s="44">
        <v>55.329599999999999</v>
      </c>
      <c r="EQ45" s="45">
        <v>24.898320000000002</v>
      </c>
      <c r="ER45" s="44">
        <v>811.45018000000005</v>
      </c>
      <c r="ES45" s="45">
        <v>33.197760000000002</v>
      </c>
      <c r="ET45" s="44">
        <v>44.263680000000001</v>
      </c>
      <c r="EU45" s="46">
        <f t="shared" si="9"/>
        <v>1359.4898680000001</v>
      </c>
      <c r="EV45" s="11"/>
      <c r="EW45" s="11"/>
      <c r="EX45" s="47"/>
      <c r="EY45" s="11"/>
      <c r="EZ45" s="43" t="s">
        <v>164</v>
      </c>
      <c r="FA45" s="44">
        <v>22.13184</v>
      </c>
      <c r="FB45" s="45">
        <v>30.431279999999997</v>
      </c>
      <c r="FC45" s="44">
        <v>22.13184</v>
      </c>
      <c r="FD45" s="45">
        <v>30.431280000000001</v>
      </c>
      <c r="FE45" s="44">
        <v>55.329599999999999</v>
      </c>
      <c r="FF45" s="45">
        <v>25.728264000000003</v>
      </c>
      <c r="FG45" s="44">
        <v>32.367816000000005</v>
      </c>
      <c r="FH45" s="45">
        <v>30.431280000000001</v>
      </c>
      <c r="FI45" s="44">
        <v>32.367816000000005</v>
      </c>
      <c r="FJ45" s="45">
        <v>19.918655999999999</v>
      </c>
      <c r="FK45" s="44">
        <v>64.735631999999995</v>
      </c>
      <c r="FL45" s="45">
        <v>19.365359999999999</v>
      </c>
      <c r="FM45" s="44">
        <v>22.13184</v>
      </c>
      <c r="FN45" s="45">
        <v>113.978976</v>
      </c>
      <c r="FO45" s="11"/>
      <c r="FP45" s="11"/>
      <c r="FQ45" s="11"/>
      <c r="FR45" s="11"/>
      <c r="FS45" s="50" t="s">
        <v>164</v>
      </c>
      <c r="FT45" s="51">
        <f t="shared" si="10"/>
        <v>7594.9278160000003</v>
      </c>
      <c r="FW45" s="3"/>
    </row>
    <row r="46" spans="1:179" ht="18" customHeight="1" x14ac:dyDescent="0.3">
      <c r="A46" s="43" t="s">
        <v>165</v>
      </c>
      <c r="B46" s="44">
        <v>57.111200000000011</v>
      </c>
      <c r="C46" s="45">
        <v>34.266720000000007</v>
      </c>
      <c r="D46" s="44">
        <v>957.50963200000001</v>
      </c>
      <c r="E46" s="45">
        <v>51.400080000000003</v>
      </c>
      <c r="F46" s="44">
        <v>11.422240000000002</v>
      </c>
      <c r="G46" s="45">
        <v>68.533440000000013</v>
      </c>
      <c r="H46" s="44">
        <v>177.04472000000001</v>
      </c>
      <c r="I46" s="45">
        <v>57.111200000000011</v>
      </c>
      <c r="J46" s="44">
        <v>110.22461600000001</v>
      </c>
      <c r="K46" s="45">
        <v>75.386784000000006</v>
      </c>
      <c r="L46" s="44">
        <v>28.555600000000005</v>
      </c>
      <c r="M46" s="45">
        <v>61.680096000000006</v>
      </c>
      <c r="N46" s="44">
        <v>13.706688000000002</v>
      </c>
      <c r="O46" s="46">
        <f t="shared" si="0"/>
        <v>1703.9530160000002</v>
      </c>
      <c r="P46" s="11"/>
      <c r="Q46" s="11"/>
      <c r="R46" s="47"/>
      <c r="S46" s="11"/>
      <c r="T46" s="43" t="s">
        <v>165</v>
      </c>
      <c r="U46" s="44">
        <v>66.820104000000001</v>
      </c>
      <c r="V46" s="45">
        <v>17.133360000000003</v>
      </c>
      <c r="W46" s="44">
        <v>14.848912000000002</v>
      </c>
      <c r="X46" s="45">
        <v>62.822320000000005</v>
      </c>
      <c r="Y46" s="44">
        <v>45.688960000000009</v>
      </c>
      <c r="Z46" s="45">
        <v>1059.242157857143</v>
      </c>
      <c r="AA46" s="44">
        <v>34.266720000000007</v>
      </c>
      <c r="AB46" s="45">
        <v>39.977840000000008</v>
      </c>
      <c r="AC46" s="44">
        <v>218.73589600000003</v>
      </c>
      <c r="AD46" s="45">
        <v>354.66055200000005</v>
      </c>
      <c r="AE46" s="44">
        <v>81.669016000000013</v>
      </c>
      <c r="AF46" s="45">
        <v>143.34911200000002</v>
      </c>
      <c r="AG46" s="44">
        <v>96.517928000000012</v>
      </c>
      <c r="AH46" s="45">
        <v>85.666800000000009</v>
      </c>
      <c r="AI46" s="44">
        <v>79.955680000000015</v>
      </c>
      <c r="AJ46" s="45">
        <v>111.36684000000001</v>
      </c>
      <c r="AK46" s="44">
        <v>34.266720000000007</v>
      </c>
      <c r="AL46" s="46">
        <f t="shared" si="1"/>
        <v>2546.9889178571434</v>
      </c>
      <c r="AM46" s="11"/>
      <c r="AN46" s="11"/>
      <c r="AO46" s="47"/>
      <c r="AP46" s="11"/>
      <c r="AQ46" s="43" t="s">
        <v>165</v>
      </c>
      <c r="AR46" s="44">
        <v>62.822320000000012</v>
      </c>
      <c r="AS46" s="45">
        <v>102.80016000000001</v>
      </c>
      <c r="AT46" s="44">
        <v>59.395648000000008</v>
      </c>
      <c r="AU46" s="45">
        <v>22.273368000000001</v>
      </c>
      <c r="AV46" s="44">
        <v>106.8925648</v>
      </c>
      <c r="AW46" s="45">
        <v>22.273368000000001</v>
      </c>
      <c r="AX46" s="44">
        <v>39.977840000000008</v>
      </c>
      <c r="AY46" s="46">
        <f t="shared" si="2"/>
        <v>416.43526880000007</v>
      </c>
      <c r="AZ46" s="11"/>
      <c r="BA46" s="11"/>
      <c r="BB46" s="47"/>
      <c r="BC46" s="11"/>
      <c r="BD46" s="43" t="s">
        <v>165</v>
      </c>
      <c r="BE46" s="45">
        <v>13.706688000000002</v>
      </c>
      <c r="BF46" s="44">
        <v>27.413376000000003</v>
      </c>
      <c r="BG46" s="45">
        <v>22.273368000000001</v>
      </c>
      <c r="BH46" s="44">
        <v>192.46474400000002</v>
      </c>
      <c r="BI46" s="45">
        <v>187.32473600000003</v>
      </c>
      <c r="BJ46" s="44">
        <v>38.835616000000002</v>
      </c>
      <c r="BK46" s="45">
        <v>37.122280000000003</v>
      </c>
      <c r="BL46" s="44">
        <v>34.266720000000007</v>
      </c>
      <c r="BM46" s="45">
        <v>22.273368000000001</v>
      </c>
      <c r="BN46" s="44">
        <v>66.820104000000001</v>
      </c>
      <c r="BO46" s="45">
        <v>54.826752000000006</v>
      </c>
      <c r="BP46" s="44">
        <v>17.133360000000003</v>
      </c>
      <c r="BQ46" s="45">
        <v>27.413376000000003</v>
      </c>
      <c r="BR46" s="44">
        <v>38.835616000000002</v>
      </c>
      <c r="BS46" s="46">
        <f t="shared" si="3"/>
        <v>780.71010400000011</v>
      </c>
      <c r="BT46" s="11"/>
      <c r="BU46" s="11"/>
      <c r="BV46" s="47"/>
      <c r="BW46" s="11"/>
      <c r="BX46" s="43" t="s">
        <v>165</v>
      </c>
      <c r="BY46" s="45">
        <v>17.133360000000003</v>
      </c>
      <c r="BZ46" s="44">
        <v>26.271152000000004</v>
      </c>
      <c r="CA46" s="45">
        <v>157.626912</v>
      </c>
      <c r="CB46" s="44">
        <v>41.120064000000006</v>
      </c>
      <c r="CC46" s="45">
        <v>22.844480000000004</v>
      </c>
      <c r="CD46" s="44">
        <v>79.955680000000015</v>
      </c>
      <c r="CE46" s="46">
        <f t="shared" si="4"/>
        <v>344.95164800000009</v>
      </c>
      <c r="CF46" s="11"/>
      <c r="CG46" s="11"/>
      <c r="CH46" s="47"/>
      <c r="CI46" s="11"/>
      <c r="CJ46" s="43" t="s">
        <v>165</v>
      </c>
      <c r="CK46" s="45">
        <v>75.386784000000006</v>
      </c>
      <c r="CL46" s="44">
        <v>109.65350400000001</v>
      </c>
      <c r="CM46" s="45">
        <v>17.133360000000003</v>
      </c>
      <c r="CN46" s="44">
        <v>274.13376000000005</v>
      </c>
      <c r="CO46" s="45">
        <v>74.244560000000007</v>
      </c>
      <c r="CP46" s="44">
        <v>45.688960000000009</v>
      </c>
      <c r="CQ46" s="45">
        <v>102.80016000000001</v>
      </c>
      <c r="CR46" s="44">
        <v>75.386784000000006</v>
      </c>
      <c r="CS46" s="46">
        <f t="shared" si="5"/>
        <v>774.42787200000021</v>
      </c>
      <c r="CT46" s="11"/>
      <c r="CU46" s="11"/>
      <c r="CV46" s="47"/>
      <c r="CW46" s="11"/>
      <c r="CX46" s="43" t="s">
        <v>165</v>
      </c>
      <c r="CY46" s="44">
        <v>17.133360000000003</v>
      </c>
      <c r="CZ46" s="45">
        <v>103.942384</v>
      </c>
      <c r="DA46" s="44">
        <v>83.382352000000012</v>
      </c>
      <c r="DB46" s="45">
        <v>69.675664000000012</v>
      </c>
      <c r="DC46" s="44">
        <v>17.133360000000003</v>
      </c>
      <c r="DD46" s="46">
        <f t="shared" si="6"/>
        <v>291.26712000000003</v>
      </c>
      <c r="DE46" s="48"/>
      <c r="DF46" s="48"/>
      <c r="DG46" s="47"/>
      <c r="DH46" s="48"/>
      <c r="DI46" s="43" t="s">
        <v>165</v>
      </c>
      <c r="DJ46" s="49">
        <v>701.32553600000006</v>
      </c>
      <c r="DK46" s="46">
        <f t="shared" si="7"/>
        <v>701.32553600000006</v>
      </c>
      <c r="DL46" s="11"/>
      <c r="DM46" s="11"/>
      <c r="DN46" s="47"/>
      <c r="DO46" s="11"/>
      <c r="DP46" s="43" t="s">
        <v>165</v>
      </c>
      <c r="DQ46" s="44">
        <v>52.542304000000009</v>
      </c>
      <c r="DR46" s="45">
        <v>148.48912000000001</v>
      </c>
      <c r="DS46" s="44">
        <v>14.848912000000002</v>
      </c>
      <c r="DT46" s="45">
        <v>43.975624000000003</v>
      </c>
      <c r="DU46" s="44">
        <v>20.560032000000003</v>
      </c>
      <c r="DV46" s="45">
        <v>11.422240000000002</v>
      </c>
      <c r="DW46" s="44">
        <v>130.213536</v>
      </c>
      <c r="DX46" s="45">
        <v>11.422240000000002</v>
      </c>
      <c r="DY46" s="44">
        <v>33.124496000000001</v>
      </c>
      <c r="DZ46" s="46">
        <f t="shared" si="8"/>
        <v>466.59850400000005</v>
      </c>
      <c r="EA46" s="11"/>
      <c r="EB46" s="11"/>
      <c r="EC46" s="47"/>
      <c r="ED46" s="11"/>
      <c r="EE46" s="43" t="s">
        <v>165</v>
      </c>
      <c r="EF46" s="44">
        <v>274.70487200000002</v>
      </c>
      <c r="EG46" s="45">
        <v>28.555600000000002</v>
      </c>
      <c r="EH46" s="44">
        <v>74.244560000000007</v>
      </c>
      <c r="EI46" s="45">
        <v>91.377920000000017</v>
      </c>
      <c r="EJ46" s="44">
        <v>27.413376000000003</v>
      </c>
      <c r="EK46" s="45">
        <v>41.120064000000006</v>
      </c>
      <c r="EL46" s="44">
        <v>102.80016000000001</v>
      </c>
      <c r="EM46" s="45">
        <v>97.089040000000011</v>
      </c>
      <c r="EN46" s="44">
        <v>34.266720000000007</v>
      </c>
      <c r="EO46" s="45">
        <v>34.266720000000007</v>
      </c>
      <c r="EP46" s="44">
        <v>114.22240000000001</v>
      </c>
      <c r="EQ46" s="45">
        <v>51.400080000000003</v>
      </c>
      <c r="ER46" s="44">
        <v>1779.3892452857144</v>
      </c>
      <c r="ES46" s="45">
        <v>68.533440000000013</v>
      </c>
      <c r="ET46" s="44">
        <v>91.377920000000017</v>
      </c>
      <c r="EU46" s="46">
        <f t="shared" si="9"/>
        <v>2910.7621172857143</v>
      </c>
      <c r="EV46" s="11"/>
      <c r="EW46" s="11"/>
      <c r="EX46" s="47"/>
      <c r="EY46" s="11"/>
      <c r="EZ46" s="43" t="s">
        <v>165</v>
      </c>
      <c r="FA46" s="44">
        <v>45.688960000000009</v>
      </c>
      <c r="FB46" s="45">
        <v>62.822320000000012</v>
      </c>
      <c r="FC46" s="44">
        <v>45.688960000000009</v>
      </c>
      <c r="FD46" s="45">
        <v>62.822320000000005</v>
      </c>
      <c r="FE46" s="44">
        <v>114.22240000000001</v>
      </c>
      <c r="FF46" s="45">
        <v>53.113416000000001</v>
      </c>
      <c r="FG46" s="44">
        <v>66.820104000000001</v>
      </c>
      <c r="FH46" s="45">
        <v>62.822320000000012</v>
      </c>
      <c r="FI46" s="44">
        <v>66.820104000000001</v>
      </c>
      <c r="FJ46" s="45">
        <v>41.120064000000006</v>
      </c>
      <c r="FK46" s="44">
        <v>133.64020800000003</v>
      </c>
      <c r="FL46" s="45">
        <v>39.97784</v>
      </c>
      <c r="FM46" s="44">
        <v>45.688960000000009</v>
      </c>
      <c r="FN46" s="45">
        <v>235.29814400000004</v>
      </c>
      <c r="FO46" s="11"/>
      <c r="FP46" s="11"/>
      <c r="FQ46" s="11"/>
      <c r="FR46" s="11"/>
      <c r="FS46" s="50" t="s">
        <v>165</v>
      </c>
      <c r="FT46" s="51">
        <f t="shared" si="10"/>
        <v>16321.926578228571</v>
      </c>
      <c r="FW46" s="3"/>
    </row>
    <row r="47" spans="1:179" ht="18" customHeight="1" x14ac:dyDescent="0.3">
      <c r="A47" s="43" t="s">
        <v>166</v>
      </c>
      <c r="B47" s="44">
        <v>224.32639999999995</v>
      </c>
      <c r="C47" s="45">
        <v>134.59583999999998</v>
      </c>
      <c r="D47" s="44">
        <v>3175.0007239999991</v>
      </c>
      <c r="E47" s="45">
        <v>201.89375999999996</v>
      </c>
      <c r="F47" s="44">
        <v>44.865279999999991</v>
      </c>
      <c r="G47" s="45">
        <v>269.19167999999996</v>
      </c>
      <c r="H47" s="44">
        <v>695.41183999999987</v>
      </c>
      <c r="I47" s="45">
        <v>224.32639999999998</v>
      </c>
      <c r="J47" s="44">
        <v>432.94995199999994</v>
      </c>
      <c r="K47" s="45">
        <v>296.11084799999992</v>
      </c>
      <c r="L47" s="44">
        <v>112.16319999999997</v>
      </c>
      <c r="M47" s="45">
        <v>242.27251199999995</v>
      </c>
      <c r="N47" s="44">
        <v>53.838335999999984</v>
      </c>
      <c r="O47" s="46">
        <f t="shared" si="0"/>
        <v>6106.9467719999984</v>
      </c>
      <c r="P47" s="11"/>
      <c r="Q47" s="11"/>
      <c r="R47" s="47"/>
      <c r="S47" s="11"/>
      <c r="T47" s="43" t="s">
        <v>166</v>
      </c>
      <c r="U47" s="44">
        <v>262.46188799999993</v>
      </c>
      <c r="V47" s="45">
        <v>67.297919999999991</v>
      </c>
      <c r="W47" s="44">
        <v>58.324863999999984</v>
      </c>
      <c r="X47" s="45">
        <v>246.75903999999994</v>
      </c>
      <c r="Y47" s="44">
        <v>179.46111999999997</v>
      </c>
      <c r="Z47" s="45">
        <v>3783.3273169999993</v>
      </c>
      <c r="AA47" s="44">
        <v>134.59583999999998</v>
      </c>
      <c r="AB47" s="45">
        <v>157.02847999999997</v>
      </c>
      <c r="AC47" s="44">
        <v>859.17011199999979</v>
      </c>
      <c r="AD47" s="45">
        <v>1393.0669439999997</v>
      </c>
      <c r="AE47" s="44">
        <v>320.78675199999992</v>
      </c>
      <c r="AF47" s="45">
        <v>563.05926399999987</v>
      </c>
      <c r="AG47" s="44">
        <v>379.11161599999991</v>
      </c>
      <c r="AH47" s="45">
        <v>336.48959999999994</v>
      </c>
      <c r="AI47" s="44">
        <v>314.05695999999995</v>
      </c>
      <c r="AJ47" s="45">
        <v>437.4364799999999</v>
      </c>
      <c r="AK47" s="44">
        <v>134.59583999999998</v>
      </c>
      <c r="AL47" s="46">
        <f t="shared" si="1"/>
        <v>9627.0300369999986</v>
      </c>
      <c r="AM47" s="11"/>
      <c r="AN47" s="11"/>
      <c r="AO47" s="47"/>
      <c r="AP47" s="11"/>
      <c r="AQ47" s="43" t="s">
        <v>166</v>
      </c>
      <c r="AR47" s="44">
        <v>246.75903999999997</v>
      </c>
      <c r="AS47" s="45">
        <v>403.78751999999992</v>
      </c>
      <c r="AT47" s="44">
        <v>233.29945599999994</v>
      </c>
      <c r="AU47" s="45">
        <v>87.487295999999986</v>
      </c>
      <c r="AV47" s="44">
        <v>421.7531808</v>
      </c>
      <c r="AW47" s="45">
        <v>87.487295999999986</v>
      </c>
      <c r="AX47" s="44">
        <v>157.02847999999997</v>
      </c>
      <c r="AY47" s="46">
        <f t="shared" si="2"/>
        <v>1637.6022687999998</v>
      </c>
      <c r="AZ47" s="11"/>
      <c r="BA47" s="11"/>
      <c r="BB47" s="47"/>
      <c r="BC47" s="11"/>
      <c r="BD47" s="43" t="s">
        <v>166</v>
      </c>
      <c r="BE47" s="45">
        <v>53.838335999999984</v>
      </c>
      <c r="BF47" s="44">
        <v>107.67667199999997</v>
      </c>
      <c r="BG47" s="45">
        <v>87.487295999999986</v>
      </c>
      <c r="BH47" s="44">
        <v>755.97996799999976</v>
      </c>
      <c r="BI47" s="45">
        <v>735.79059199999983</v>
      </c>
      <c r="BJ47" s="44">
        <v>152.54195199999995</v>
      </c>
      <c r="BK47" s="45">
        <v>145.81215999999998</v>
      </c>
      <c r="BL47" s="44">
        <v>134.59583999999995</v>
      </c>
      <c r="BM47" s="45">
        <v>87.487295999999986</v>
      </c>
      <c r="BN47" s="44">
        <v>262.46188799999993</v>
      </c>
      <c r="BO47" s="45">
        <v>215.35334399999994</v>
      </c>
      <c r="BP47" s="44">
        <v>67.297919999999991</v>
      </c>
      <c r="BQ47" s="45">
        <v>107.67667199999997</v>
      </c>
      <c r="BR47" s="44">
        <v>152.54195199999995</v>
      </c>
      <c r="BS47" s="46">
        <f t="shared" si="3"/>
        <v>3066.5418879999993</v>
      </c>
      <c r="BT47" s="11"/>
      <c r="BU47" s="11"/>
      <c r="BV47" s="47"/>
      <c r="BW47" s="11"/>
      <c r="BX47" s="43" t="s">
        <v>166</v>
      </c>
      <c r="BY47" s="45">
        <v>67.297919999999991</v>
      </c>
      <c r="BZ47" s="44">
        <v>103.19014399999998</v>
      </c>
      <c r="CA47" s="45">
        <v>619.14086399999997</v>
      </c>
      <c r="CB47" s="44">
        <v>161.51500799999997</v>
      </c>
      <c r="CC47" s="45">
        <v>89.730559999999983</v>
      </c>
      <c r="CD47" s="44">
        <v>314.05695999999995</v>
      </c>
      <c r="CE47" s="46">
        <f t="shared" si="4"/>
        <v>1354.9314559999998</v>
      </c>
      <c r="CF47" s="11"/>
      <c r="CG47" s="11"/>
      <c r="CH47" s="47"/>
      <c r="CI47" s="11"/>
      <c r="CJ47" s="43" t="s">
        <v>166</v>
      </c>
      <c r="CK47" s="45">
        <v>296.11084799999992</v>
      </c>
      <c r="CL47" s="44">
        <v>430.70668799999987</v>
      </c>
      <c r="CM47" s="45">
        <v>67.297919999999991</v>
      </c>
      <c r="CN47" s="44">
        <v>1076.7667199999999</v>
      </c>
      <c r="CO47" s="45">
        <v>291.6243199999999</v>
      </c>
      <c r="CP47" s="44">
        <v>179.46111999999997</v>
      </c>
      <c r="CQ47" s="45">
        <v>403.78751999999992</v>
      </c>
      <c r="CR47" s="44">
        <v>296.11084799999992</v>
      </c>
      <c r="CS47" s="46">
        <f t="shared" si="5"/>
        <v>3041.8659839999991</v>
      </c>
      <c r="CT47" s="11"/>
      <c r="CU47" s="11"/>
      <c r="CV47" s="47"/>
      <c r="CW47" s="11"/>
      <c r="CX47" s="43" t="s">
        <v>166</v>
      </c>
      <c r="CY47" s="44">
        <v>67.297919999999991</v>
      </c>
      <c r="CZ47" s="45">
        <v>408.27404799999988</v>
      </c>
      <c r="DA47" s="44">
        <v>327.5165439999999</v>
      </c>
      <c r="DB47" s="45">
        <v>273.67820799999993</v>
      </c>
      <c r="DC47" s="44">
        <v>67.297919999999991</v>
      </c>
      <c r="DD47" s="46">
        <f t="shared" si="6"/>
        <v>1144.0646399999996</v>
      </c>
      <c r="DE47" s="48"/>
      <c r="DF47" s="48"/>
      <c r="DG47" s="47"/>
      <c r="DH47" s="48"/>
      <c r="DI47" s="43" t="s">
        <v>166</v>
      </c>
      <c r="DJ47" s="49">
        <v>2754.7281919999991</v>
      </c>
      <c r="DK47" s="46">
        <f t="shared" si="7"/>
        <v>2754.7281919999991</v>
      </c>
      <c r="DL47" s="11"/>
      <c r="DM47" s="11"/>
      <c r="DN47" s="47"/>
      <c r="DO47" s="11"/>
      <c r="DP47" s="43" t="s">
        <v>166</v>
      </c>
      <c r="DQ47" s="44">
        <v>206.38028799999995</v>
      </c>
      <c r="DR47" s="45">
        <v>583.24863999999991</v>
      </c>
      <c r="DS47" s="44">
        <v>58.324863999999984</v>
      </c>
      <c r="DT47" s="45">
        <v>172.73132799999996</v>
      </c>
      <c r="DU47" s="44">
        <v>80.757503999999983</v>
      </c>
      <c r="DV47" s="45">
        <v>44.865279999999991</v>
      </c>
      <c r="DW47" s="44">
        <v>511.46419199999985</v>
      </c>
      <c r="DX47" s="45">
        <v>44.865279999999991</v>
      </c>
      <c r="DY47" s="44">
        <v>130.10931199999996</v>
      </c>
      <c r="DZ47" s="46">
        <f t="shared" si="8"/>
        <v>1832.7466879999997</v>
      </c>
      <c r="EA47" s="11"/>
      <c r="EB47" s="11"/>
      <c r="EC47" s="47"/>
      <c r="ED47" s="11"/>
      <c r="EE47" s="43" t="s">
        <v>166</v>
      </c>
      <c r="EF47" s="44">
        <v>1079.0099839999998</v>
      </c>
      <c r="EG47" s="45">
        <v>112.16319999999997</v>
      </c>
      <c r="EH47" s="44">
        <v>291.62431999999995</v>
      </c>
      <c r="EI47" s="45">
        <v>358.92223999999993</v>
      </c>
      <c r="EJ47" s="44">
        <v>107.67667199999997</v>
      </c>
      <c r="EK47" s="45">
        <v>161.51500799999997</v>
      </c>
      <c r="EL47" s="44">
        <v>403.78751999999992</v>
      </c>
      <c r="EM47" s="45">
        <v>381.35487999999992</v>
      </c>
      <c r="EN47" s="44">
        <v>134.59583999999998</v>
      </c>
      <c r="EO47" s="45">
        <v>134.59583999999998</v>
      </c>
      <c r="EP47" s="44">
        <v>448.6527999999999</v>
      </c>
      <c r="EQ47" s="45">
        <v>201.89375999999996</v>
      </c>
      <c r="ER47" s="44">
        <v>6570.8522609999991</v>
      </c>
      <c r="ES47" s="45">
        <v>269.19167999999996</v>
      </c>
      <c r="ET47" s="44">
        <v>358.92223999999993</v>
      </c>
      <c r="EU47" s="46">
        <f t="shared" si="9"/>
        <v>11014.758244999997</v>
      </c>
      <c r="EV47" s="11"/>
      <c r="EW47" s="11"/>
      <c r="EX47" s="47"/>
      <c r="EY47" s="11"/>
      <c r="EZ47" s="43" t="s">
        <v>166</v>
      </c>
      <c r="FA47" s="44">
        <v>179.46111999999997</v>
      </c>
      <c r="FB47" s="45">
        <v>246.75903999999994</v>
      </c>
      <c r="FC47" s="44">
        <v>179.46111999999997</v>
      </c>
      <c r="FD47" s="45">
        <v>246.75903999999997</v>
      </c>
      <c r="FE47" s="44">
        <v>448.6527999999999</v>
      </c>
      <c r="FF47" s="45">
        <v>208.62355199999996</v>
      </c>
      <c r="FG47" s="44">
        <v>262.46188799999993</v>
      </c>
      <c r="FH47" s="45">
        <v>246.75903999999997</v>
      </c>
      <c r="FI47" s="44">
        <v>262.46188799999993</v>
      </c>
      <c r="FJ47" s="45">
        <v>161.51500799999997</v>
      </c>
      <c r="FK47" s="44">
        <v>524.92377599999986</v>
      </c>
      <c r="FL47" s="45">
        <v>157.02847999999997</v>
      </c>
      <c r="FM47" s="44">
        <v>179.46111999999997</v>
      </c>
      <c r="FN47" s="45">
        <v>924.22476799999981</v>
      </c>
      <c r="FO47" s="11"/>
      <c r="FP47" s="11"/>
      <c r="FQ47" s="11"/>
      <c r="FR47" s="11"/>
      <c r="FS47" s="50" t="s">
        <v>166</v>
      </c>
      <c r="FT47" s="51">
        <f t="shared" si="10"/>
        <v>60996.060482299974</v>
      </c>
      <c r="FW47" s="3"/>
    </row>
    <row r="48" spans="1:179" ht="18" customHeight="1" x14ac:dyDescent="0.3">
      <c r="A48" s="43" t="s">
        <v>167</v>
      </c>
      <c r="B48" s="44">
        <v>16.555199999999999</v>
      </c>
      <c r="C48" s="45">
        <v>9.9331200000000006</v>
      </c>
      <c r="D48" s="44">
        <v>204.62227200000004</v>
      </c>
      <c r="E48" s="45">
        <v>14.89968</v>
      </c>
      <c r="F48" s="44">
        <v>3.3110400000000002</v>
      </c>
      <c r="G48" s="45">
        <v>19.866240000000001</v>
      </c>
      <c r="H48" s="44">
        <v>51.321120000000001</v>
      </c>
      <c r="I48" s="45">
        <v>16.555199999999999</v>
      </c>
      <c r="J48" s="44">
        <v>31.951536000000001</v>
      </c>
      <c r="K48" s="45">
        <v>21.852864000000004</v>
      </c>
      <c r="L48" s="44">
        <v>8.2775999999999996</v>
      </c>
      <c r="M48" s="45">
        <v>17.879616000000002</v>
      </c>
      <c r="N48" s="44">
        <v>3.9732479999999999</v>
      </c>
      <c r="O48" s="46">
        <f t="shared" si="0"/>
        <v>420.99873600000006</v>
      </c>
      <c r="P48" s="11"/>
      <c r="Q48" s="11"/>
      <c r="R48" s="47"/>
      <c r="S48" s="11"/>
      <c r="T48" s="43" t="s">
        <v>167</v>
      </c>
      <c r="U48" s="44">
        <v>19.369584</v>
      </c>
      <c r="V48" s="45">
        <v>4.9665600000000003</v>
      </c>
      <c r="W48" s="44">
        <v>4.3043519999999997</v>
      </c>
      <c r="X48" s="45">
        <v>18.210720000000002</v>
      </c>
      <c r="Y48" s="44">
        <v>13.244160000000001</v>
      </c>
      <c r="Z48" s="45">
        <v>250.97683199999997</v>
      </c>
      <c r="AA48" s="44">
        <v>9.9331199999999988</v>
      </c>
      <c r="AB48" s="45">
        <v>11.588640000000002</v>
      </c>
      <c r="AC48" s="44">
        <v>63.406416</v>
      </c>
      <c r="AD48" s="45">
        <v>102.80779200000001</v>
      </c>
      <c r="AE48" s="44">
        <v>23.673935999999998</v>
      </c>
      <c r="AF48" s="45">
        <v>41.553552000000003</v>
      </c>
      <c r="AG48" s="44">
        <v>27.978287999999999</v>
      </c>
      <c r="AH48" s="45">
        <v>24.832800000000002</v>
      </c>
      <c r="AI48" s="44">
        <v>23.17728</v>
      </c>
      <c r="AJ48" s="45">
        <v>32.282640000000001</v>
      </c>
      <c r="AK48" s="44">
        <v>9.9331200000000006</v>
      </c>
      <c r="AL48" s="46">
        <f t="shared" si="1"/>
        <v>682.23979199999997</v>
      </c>
      <c r="AM48" s="11"/>
      <c r="AN48" s="11"/>
      <c r="AO48" s="47"/>
      <c r="AP48" s="11"/>
      <c r="AQ48" s="43" t="s">
        <v>167</v>
      </c>
      <c r="AR48" s="44">
        <v>18.210720000000002</v>
      </c>
      <c r="AS48" s="45">
        <v>29.79936</v>
      </c>
      <c r="AT48" s="44">
        <v>17.217407999999999</v>
      </c>
      <c r="AU48" s="45">
        <v>6.4565280000000005</v>
      </c>
      <c r="AV48" s="44">
        <v>77.43119999999999</v>
      </c>
      <c r="AW48" s="45">
        <v>6.4565280000000005</v>
      </c>
      <c r="AX48" s="44">
        <v>11.588640000000002</v>
      </c>
      <c r="AY48" s="46">
        <f t="shared" si="2"/>
        <v>167.16038399999996</v>
      </c>
      <c r="AZ48" s="11"/>
      <c r="BA48" s="11"/>
      <c r="BB48" s="47"/>
      <c r="BC48" s="11"/>
      <c r="BD48" s="43" t="s">
        <v>167</v>
      </c>
      <c r="BE48" s="45">
        <v>3.9732479999999999</v>
      </c>
      <c r="BF48" s="44">
        <v>7.9464959999999998</v>
      </c>
      <c r="BG48" s="45">
        <v>6.4565280000000005</v>
      </c>
      <c r="BH48" s="44">
        <v>55.791024000000007</v>
      </c>
      <c r="BI48" s="45">
        <v>54.301056000000003</v>
      </c>
      <c r="BJ48" s="44">
        <v>11.257536</v>
      </c>
      <c r="BK48" s="45">
        <v>10.76088</v>
      </c>
      <c r="BL48" s="44">
        <v>9.9331199999999988</v>
      </c>
      <c r="BM48" s="45">
        <v>6.4565280000000005</v>
      </c>
      <c r="BN48" s="44">
        <v>19.369584</v>
      </c>
      <c r="BO48" s="45">
        <v>15.892992</v>
      </c>
      <c r="BP48" s="44">
        <v>4.9665600000000003</v>
      </c>
      <c r="BQ48" s="45">
        <v>7.9464959999999998</v>
      </c>
      <c r="BR48" s="44">
        <v>11.257536</v>
      </c>
      <c r="BS48" s="46">
        <f t="shared" si="3"/>
        <v>226.30958399999994</v>
      </c>
      <c r="BT48" s="11"/>
      <c r="BU48" s="11"/>
      <c r="BV48" s="47"/>
      <c r="BW48" s="11"/>
      <c r="BX48" s="43" t="s">
        <v>167</v>
      </c>
      <c r="BY48" s="45">
        <v>4.9665600000000003</v>
      </c>
      <c r="BZ48" s="44">
        <v>7.6153919999999999</v>
      </c>
      <c r="CA48" s="45">
        <v>45.692352</v>
      </c>
      <c r="CB48" s="44">
        <v>11.919744</v>
      </c>
      <c r="CC48" s="45">
        <v>6.6220800000000004</v>
      </c>
      <c r="CD48" s="44">
        <v>23.17728</v>
      </c>
      <c r="CE48" s="46">
        <f t="shared" si="4"/>
        <v>99.993407999999988</v>
      </c>
      <c r="CF48" s="11"/>
      <c r="CG48" s="11"/>
      <c r="CH48" s="47"/>
      <c r="CI48" s="11"/>
      <c r="CJ48" s="43" t="s">
        <v>167</v>
      </c>
      <c r="CK48" s="45">
        <v>21.852864000000004</v>
      </c>
      <c r="CL48" s="44">
        <v>31.785983999999999</v>
      </c>
      <c r="CM48" s="45">
        <v>4.9665600000000003</v>
      </c>
      <c r="CN48" s="44">
        <v>79.464960000000005</v>
      </c>
      <c r="CO48" s="45">
        <v>21.52176</v>
      </c>
      <c r="CP48" s="44">
        <v>13.244160000000001</v>
      </c>
      <c r="CQ48" s="45">
        <v>29.79936</v>
      </c>
      <c r="CR48" s="44">
        <v>21.852864</v>
      </c>
      <c r="CS48" s="46">
        <f t="shared" si="5"/>
        <v>224.48851200000001</v>
      </c>
      <c r="CT48" s="11"/>
      <c r="CU48" s="11"/>
      <c r="CV48" s="47"/>
      <c r="CW48" s="11"/>
      <c r="CX48" s="43" t="s">
        <v>167</v>
      </c>
      <c r="CY48" s="44">
        <v>4.9665600000000003</v>
      </c>
      <c r="CZ48" s="45">
        <v>30.130464</v>
      </c>
      <c r="DA48" s="44">
        <v>24.170591999999999</v>
      </c>
      <c r="DB48" s="45">
        <v>20.197344000000001</v>
      </c>
      <c r="DC48" s="44">
        <v>4.9665600000000003</v>
      </c>
      <c r="DD48" s="46">
        <f t="shared" si="6"/>
        <v>84.431519999999992</v>
      </c>
      <c r="DE48" s="48"/>
      <c r="DF48" s="48"/>
      <c r="DG48" s="47"/>
      <c r="DH48" s="48"/>
      <c r="DI48" s="43" t="s">
        <v>167</v>
      </c>
      <c r="DJ48" s="49">
        <v>203.29785600000002</v>
      </c>
      <c r="DK48" s="46">
        <f t="shared" si="7"/>
        <v>203.29785600000002</v>
      </c>
      <c r="DL48" s="11"/>
      <c r="DM48" s="11"/>
      <c r="DN48" s="47"/>
      <c r="DO48" s="11"/>
      <c r="DP48" s="43" t="s">
        <v>167</v>
      </c>
      <c r="DQ48" s="44">
        <v>15.230784</v>
      </c>
      <c r="DR48" s="45">
        <v>43.043520000000001</v>
      </c>
      <c r="DS48" s="44">
        <v>4.3043519999999997</v>
      </c>
      <c r="DT48" s="45">
        <v>12.747504000000001</v>
      </c>
      <c r="DU48" s="44">
        <v>5.9598719999999998</v>
      </c>
      <c r="DV48" s="45">
        <v>3.3110400000000002</v>
      </c>
      <c r="DW48" s="44">
        <v>37.745856000000003</v>
      </c>
      <c r="DX48" s="45">
        <v>3.3110400000000002</v>
      </c>
      <c r="DY48" s="44">
        <v>9.6020160000000008</v>
      </c>
      <c r="DZ48" s="46">
        <f t="shared" si="8"/>
        <v>135.25598400000001</v>
      </c>
      <c r="EA48" s="11"/>
      <c r="EB48" s="11"/>
      <c r="EC48" s="47"/>
      <c r="ED48" s="11"/>
      <c r="EE48" s="43" t="s">
        <v>167</v>
      </c>
      <c r="EF48" s="44">
        <v>79.630511999999996</v>
      </c>
      <c r="EG48" s="45">
        <v>8.2775999999999996</v>
      </c>
      <c r="EH48" s="44">
        <v>21.52176</v>
      </c>
      <c r="EI48" s="45">
        <v>26.488320000000002</v>
      </c>
      <c r="EJ48" s="44">
        <v>7.9464959999999998</v>
      </c>
      <c r="EK48" s="45">
        <v>11.919744</v>
      </c>
      <c r="EL48" s="44">
        <v>29.79936</v>
      </c>
      <c r="EM48" s="45">
        <v>28.143840000000001</v>
      </c>
      <c r="EN48" s="44">
        <v>9.9331200000000006</v>
      </c>
      <c r="EO48" s="45">
        <v>9.9331200000000006</v>
      </c>
      <c r="EP48" s="44">
        <v>33.110399999999998</v>
      </c>
      <c r="EQ48" s="45">
        <v>14.89968</v>
      </c>
      <c r="ER48" s="44">
        <v>465.20112</v>
      </c>
      <c r="ES48" s="45">
        <v>19.866240000000001</v>
      </c>
      <c r="ET48" s="44">
        <v>26.488320000000002</v>
      </c>
      <c r="EU48" s="46">
        <f t="shared" si="9"/>
        <v>793.15963199999999</v>
      </c>
      <c r="EV48" s="11"/>
      <c r="EW48" s="11"/>
      <c r="EX48" s="47"/>
      <c r="EY48" s="11"/>
      <c r="EZ48" s="43" t="s">
        <v>167</v>
      </c>
      <c r="FA48" s="44">
        <v>13.244160000000001</v>
      </c>
      <c r="FB48" s="45">
        <v>18.210720000000002</v>
      </c>
      <c r="FC48" s="44">
        <v>13.244160000000001</v>
      </c>
      <c r="FD48" s="45">
        <v>18.210720000000002</v>
      </c>
      <c r="FE48" s="44">
        <v>33.110399999999998</v>
      </c>
      <c r="FF48" s="45">
        <v>15.396336</v>
      </c>
      <c r="FG48" s="44">
        <v>19.369584000000003</v>
      </c>
      <c r="FH48" s="45">
        <v>18.210720000000002</v>
      </c>
      <c r="FI48" s="44">
        <v>19.369584000000003</v>
      </c>
      <c r="FJ48" s="45">
        <v>11.919744000000001</v>
      </c>
      <c r="FK48" s="44">
        <v>38.739167999999999</v>
      </c>
      <c r="FL48" s="45">
        <v>11.58864</v>
      </c>
      <c r="FM48" s="44">
        <v>13.244160000000001</v>
      </c>
      <c r="FN48" s="45">
        <v>68.207424000000003</v>
      </c>
      <c r="FO48" s="11"/>
      <c r="FP48" s="11"/>
      <c r="FQ48" s="11"/>
      <c r="FR48" s="11"/>
      <c r="FS48" s="50" t="s">
        <v>167</v>
      </c>
      <c r="FT48" s="51">
        <f t="shared" si="10"/>
        <v>4328.4754560000001</v>
      </c>
      <c r="FW48" s="3"/>
    </row>
    <row r="49" spans="1:179" ht="34.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57" t="s">
        <v>182</v>
      </c>
      <c r="K49" s="57"/>
      <c r="L49" s="57"/>
      <c r="M49" s="57"/>
      <c r="N49" s="58">
        <v>329539186.70963776</v>
      </c>
      <c r="O49" s="58"/>
      <c r="P49" s="11"/>
      <c r="Q49" s="11"/>
      <c r="R49" s="59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57" t="s">
        <v>182</v>
      </c>
      <c r="AH49" s="57"/>
      <c r="AI49" s="57"/>
      <c r="AJ49" s="57"/>
      <c r="AK49" s="58">
        <v>411481194.32659185</v>
      </c>
      <c r="AL49" s="58"/>
      <c r="AM49" s="11"/>
      <c r="AN49" s="11"/>
      <c r="AO49" s="59"/>
      <c r="AP49" s="11"/>
      <c r="AQ49" s="11"/>
      <c r="AR49" s="11"/>
      <c r="AS49" s="11"/>
      <c r="AT49" s="57" t="s">
        <v>182</v>
      </c>
      <c r="AU49" s="57"/>
      <c r="AV49" s="57"/>
      <c r="AW49" s="57"/>
      <c r="AX49" s="58">
        <v>79031081.377792224</v>
      </c>
      <c r="AY49" s="58"/>
      <c r="AZ49" s="11"/>
      <c r="BA49" s="11"/>
      <c r="BB49" s="59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57" t="s">
        <v>182</v>
      </c>
      <c r="BO49" s="57"/>
      <c r="BP49" s="57"/>
      <c r="BQ49" s="57"/>
      <c r="BR49" s="58">
        <v>138089902.42269781</v>
      </c>
      <c r="BS49" s="58"/>
      <c r="BT49" s="11"/>
      <c r="BU49" s="11"/>
      <c r="BV49" s="60"/>
      <c r="BW49" s="11"/>
      <c r="BX49" s="11"/>
      <c r="BY49" s="11"/>
      <c r="BZ49" s="11"/>
      <c r="CA49" s="61" t="s">
        <v>183</v>
      </c>
      <c r="CB49" s="61"/>
      <c r="CC49" s="61"/>
      <c r="CD49" s="58">
        <v>73483173.908480644</v>
      </c>
      <c r="CE49" s="58"/>
      <c r="CF49" s="11"/>
      <c r="CG49" s="11"/>
      <c r="CH49" s="59"/>
      <c r="CI49" s="11"/>
      <c r="CJ49" s="11"/>
      <c r="CK49" s="11"/>
      <c r="CL49" s="11"/>
      <c r="CM49" s="11"/>
      <c r="CN49" s="61" t="s">
        <v>183</v>
      </c>
      <c r="CO49" s="61"/>
      <c r="CP49" s="61"/>
      <c r="CQ49" s="61"/>
      <c r="CR49" s="58">
        <v>170982577.71185195</v>
      </c>
      <c r="CS49" s="58"/>
      <c r="CT49" s="11"/>
      <c r="CU49" s="11"/>
      <c r="CV49" s="59"/>
      <c r="CW49" s="11"/>
      <c r="CX49" s="11"/>
      <c r="CY49" s="11"/>
      <c r="CZ49" s="57" t="s">
        <v>182</v>
      </c>
      <c r="DA49" s="57"/>
      <c r="DB49" s="57"/>
      <c r="DC49" s="58">
        <v>69243784.778484985</v>
      </c>
      <c r="DD49" s="58"/>
      <c r="DE49" s="11"/>
      <c r="DF49" s="11"/>
      <c r="DG49" s="60"/>
      <c r="DH49" s="11"/>
      <c r="DI49" s="11"/>
      <c r="DJ49" s="62" t="s">
        <v>182</v>
      </c>
      <c r="DK49" s="63">
        <v>114061326.37716466</v>
      </c>
      <c r="DL49" s="11"/>
      <c r="DM49" s="11"/>
      <c r="DN49" s="59"/>
      <c r="DO49" s="11"/>
      <c r="DP49" s="11"/>
      <c r="DQ49" s="11"/>
      <c r="DR49" s="11"/>
      <c r="DS49" s="11"/>
      <c r="DT49" s="11"/>
      <c r="DU49" s="11"/>
      <c r="DV49" s="57" t="s">
        <v>182</v>
      </c>
      <c r="DW49" s="57"/>
      <c r="DX49" s="57"/>
      <c r="DY49" s="58">
        <v>158578903.36342412</v>
      </c>
      <c r="DZ49" s="58"/>
      <c r="EA49" s="11"/>
      <c r="EB49" s="11"/>
      <c r="EC49" s="59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57" t="s">
        <v>182</v>
      </c>
      <c r="EQ49" s="57"/>
      <c r="ER49" s="57"/>
      <c r="ES49" s="57"/>
      <c r="ET49" s="58">
        <v>443330801.09537429</v>
      </c>
      <c r="EU49" s="58"/>
      <c r="EV49" s="11"/>
      <c r="EW49" s="11"/>
      <c r="EX49" s="59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64" t="s">
        <v>182</v>
      </c>
      <c r="FT49" s="65">
        <v>2946738109.089097</v>
      </c>
      <c r="FW49" s="4"/>
    </row>
    <row r="50" spans="1:179" ht="79.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EZ50" s="5"/>
      <c r="FA50" s="6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8"/>
      <c r="FM50" s="27" t="s">
        <v>0</v>
      </c>
      <c r="FN50" s="28"/>
    </row>
    <row r="51" spans="1:179" ht="76.5" customHeight="1" x14ac:dyDescent="0.25">
      <c r="EZ51" s="30" t="s">
        <v>1</v>
      </c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</row>
    <row r="52" spans="1:179" ht="48" customHeight="1" x14ac:dyDescent="0.25">
      <c r="EZ52" s="33" t="s">
        <v>3</v>
      </c>
      <c r="FA52" s="34" t="s">
        <v>168</v>
      </c>
      <c r="FB52" s="35" t="s">
        <v>169</v>
      </c>
      <c r="FC52" s="34" t="s">
        <v>170</v>
      </c>
      <c r="FD52" s="35" t="s">
        <v>171</v>
      </c>
      <c r="FE52" s="34" t="s">
        <v>172</v>
      </c>
      <c r="FF52" s="35" t="s">
        <v>173</v>
      </c>
      <c r="FG52" s="34" t="s">
        <v>174</v>
      </c>
      <c r="FH52" s="35" t="s">
        <v>175</v>
      </c>
      <c r="FI52" s="34" t="s">
        <v>176</v>
      </c>
      <c r="FJ52" s="35" t="s">
        <v>177</v>
      </c>
      <c r="FK52" s="34" t="s">
        <v>178</v>
      </c>
      <c r="FL52" s="35" t="s">
        <v>179</v>
      </c>
      <c r="FM52" s="34" t="s">
        <v>180</v>
      </c>
      <c r="FN52" s="36" t="s">
        <v>181</v>
      </c>
    </row>
    <row r="53" spans="1:179" x14ac:dyDescent="0.25">
      <c r="EZ53" s="43" t="s">
        <v>124</v>
      </c>
      <c r="FA53" s="44">
        <v>224.76065999999997</v>
      </c>
      <c r="FB53" s="45">
        <v>29.117819999999998</v>
      </c>
      <c r="FC53" s="44">
        <v>43.146720000000002</v>
      </c>
      <c r="FD53" s="45">
        <v>45.302279999999996</v>
      </c>
      <c r="FE53" s="44">
        <v>119.17228800000001</v>
      </c>
      <c r="FF53" s="45">
        <v>210.92955599999999</v>
      </c>
      <c r="FG53" s="44">
        <v>1776.2249639999998</v>
      </c>
      <c r="FH53" s="45">
        <v>96.778260000000003</v>
      </c>
      <c r="FI53" s="44">
        <v>195.67711199999999</v>
      </c>
      <c r="FJ53" s="45">
        <v>185.53939200000002</v>
      </c>
      <c r="FK53" s="44">
        <v>400.878444</v>
      </c>
      <c r="FL53" s="45">
        <v>253.22362800000002</v>
      </c>
      <c r="FM53" s="44">
        <v>67.381680000000003</v>
      </c>
      <c r="FN53" s="46">
        <f>+SUM(FA53:FM53)+SUM(FA5:FN5)</f>
        <v>5303.2949639999997</v>
      </c>
      <c r="FP53" s="2"/>
      <c r="FQ53" s="3"/>
    </row>
    <row r="54" spans="1:179" x14ac:dyDescent="0.25">
      <c r="EZ54" s="43" t="s">
        <v>125</v>
      </c>
      <c r="FA54" s="44">
        <v>0</v>
      </c>
      <c r="FB54" s="45">
        <v>0</v>
      </c>
      <c r="FC54" s="44">
        <v>0</v>
      </c>
      <c r="FD54" s="45">
        <v>0</v>
      </c>
      <c r="FE54" s="44">
        <v>0</v>
      </c>
      <c r="FF54" s="45">
        <v>0</v>
      </c>
      <c r="FG54" s="44">
        <v>0</v>
      </c>
      <c r="FH54" s="45">
        <v>0</v>
      </c>
      <c r="FI54" s="44">
        <v>0</v>
      </c>
      <c r="FJ54" s="45">
        <v>0</v>
      </c>
      <c r="FK54" s="44">
        <v>0</v>
      </c>
      <c r="FL54" s="45">
        <v>0</v>
      </c>
      <c r="FM54" s="44">
        <v>0</v>
      </c>
      <c r="FN54" s="46">
        <f t="shared" ref="FN54:FN96" si="11">+SUM(FA54:FM54)+SUM(FA6:FN6)</f>
        <v>0</v>
      </c>
      <c r="FP54" s="2"/>
      <c r="FQ54" s="3"/>
    </row>
    <row r="55" spans="1:179" x14ac:dyDescent="0.25">
      <c r="EZ55" s="43" t="s">
        <v>126</v>
      </c>
      <c r="FA55" s="44">
        <v>15.665099999999999</v>
      </c>
      <c r="FB55" s="45">
        <v>6.3326999999999991</v>
      </c>
      <c r="FC55" s="44">
        <v>7.9992000000000001</v>
      </c>
      <c r="FD55" s="45">
        <v>8.6657999999999991</v>
      </c>
      <c r="FE55" s="44">
        <v>9.8656800000000011</v>
      </c>
      <c r="FF55" s="45">
        <v>16.731660000000002</v>
      </c>
      <c r="FG55" s="44">
        <v>791.99786999999992</v>
      </c>
      <c r="FH55" s="45">
        <v>5.6660999999999992</v>
      </c>
      <c r="FI55" s="44">
        <v>11.798819999999999</v>
      </c>
      <c r="FJ55" s="45">
        <v>8.7991199999999985</v>
      </c>
      <c r="FK55" s="44">
        <v>19.931339999999999</v>
      </c>
      <c r="FL55" s="45">
        <v>10.865579999999998</v>
      </c>
      <c r="FM55" s="44">
        <v>1.9998</v>
      </c>
      <c r="FN55" s="46">
        <f t="shared" si="11"/>
        <v>1041.9728700000001</v>
      </c>
      <c r="FP55" s="2"/>
      <c r="FQ55" s="3"/>
    </row>
    <row r="56" spans="1:179" x14ac:dyDescent="0.25">
      <c r="EZ56" s="43" t="s">
        <v>127</v>
      </c>
      <c r="FA56" s="44">
        <v>245.602127</v>
      </c>
      <c r="FB56" s="45">
        <v>21.476179000000002</v>
      </c>
      <c r="FC56" s="44">
        <v>35.439384000000004</v>
      </c>
      <c r="FD56" s="45">
        <v>36.512666000000003</v>
      </c>
      <c r="FE56" s="44">
        <v>125.2045736</v>
      </c>
      <c r="FF56" s="45">
        <v>224.75937820000001</v>
      </c>
      <c r="FG56" s="44">
        <v>2065.2981666571432</v>
      </c>
      <c r="FH56" s="45">
        <v>107.85889699999998</v>
      </c>
      <c r="FI56" s="44">
        <v>218.60629139999998</v>
      </c>
      <c r="FJ56" s="45">
        <v>210.94332239999997</v>
      </c>
      <c r="FK56" s="44">
        <v>455.80633180000001</v>
      </c>
      <c r="FL56" s="45">
        <v>291.14249659999996</v>
      </c>
      <c r="FM56" s="44">
        <v>80.439846000000003</v>
      </c>
      <c r="FN56" s="46">
        <f t="shared" si="11"/>
        <v>5894.9189166571423</v>
      </c>
      <c r="FP56" s="2"/>
      <c r="FQ56" s="3"/>
    </row>
    <row r="57" spans="1:179" x14ac:dyDescent="0.25">
      <c r="EZ57" s="43" t="s">
        <v>128</v>
      </c>
      <c r="FA57" s="44">
        <v>0</v>
      </c>
      <c r="FB57" s="45">
        <v>0</v>
      </c>
      <c r="FC57" s="44">
        <v>0</v>
      </c>
      <c r="FD57" s="45">
        <v>0</v>
      </c>
      <c r="FE57" s="44">
        <v>0</v>
      </c>
      <c r="FF57" s="45">
        <v>0</v>
      </c>
      <c r="FG57" s="44">
        <v>142.14609428571427</v>
      </c>
      <c r="FH57" s="45">
        <v>0</v>
      </c>
      <c r="FI57" s="44">
        <v>0</v>
      </c>
      <c r="FJ57" s="45">
        <v>0</v>
      </c>
      <c r="FK57" s="44">
        <v>0</v>
      </c>
      <c r="FL57" s="45">
        <v>0</v>
      </c>
      <c r="FM57" s="44">
        <v>0</v>
      </c>
      <c r="FN57" s="46">
        <f t="shared" si="11"/>
        <v>142.14609428571427</v>
      </c>
      <c r="FP57" s="2"/>
      <c r="FQ57" s="3"/>
    </row>
    <row r="58" spans="1:179" x14ac:dyDescent="0.25">
      <c r="EZ58" s="43" t="s">
        <v>129</v>
      </c>
      <c r="FA58" s="44">
        <v>121.11749999999999</v>
      </c>
      <c r="FB58" s="45">
        <v>5.5440000000000005</v>
      </c>
      <c r="FC58" s="44">
        <v>11.088000000000001</v>
      </c>
      <c r="FD58" s="45">
        <v>11.088000000000001</v>
      </c>
      <c r="FE58" s="44">
        <v>62.264999999999993</v>
      </c>
      <c r="FF58" s="45">
        <v>110.0295</v>
      </c>
      <c r="FG58" s="44">
        <v>374.8605</v>
      </c>
      <c r="FH58" s="45">
        <v>55.355999999999995</v>
      </c>
      <c r="FI58" s="44">
        <v>109.28714999999998</v>
      </c>
      <c r="FJ58" s="45">
        <v>112.07699999999998</v>
      </c>
      <c r="FK58" s="44">
        <v>236.93039999999996</v>
      </c>
      <c r="FL58" s="45">
        <v>154.97999999999999</v>
      </c>
      <c r="FM58" s="44">
        <v>42.220500000000001</v>
      </c>
      <c r="FN58" s="46">
        <f t="shared" si="11"/>
        <v>2285.451</v>
      </c>
      <c r="FP58" s="2"/>
      <c r="FQ58" s="3"/>
    </row>
    <row r="59" spans="1:179" x14ac:dyDescent="0.25">
      <c r="EZ59" s="43" t="s">
        <v>130</v>
      </c>
      <c r="FA59" s="44">
        <v>0.52263999999999999</v>
      </c>
      <c r="FB59" s="45">
        <v>0.21128</v>
      </c>
      <c r="FC59" s="44">
        <v>0.26688000000000001</v>
      </c>
      <c r="FD59" s="45">
        <v>0.28911999999999999</v>
      </c>
      <c r="FE59" s="44">
        <v>0.329152</v>
      </c>
      <c r="FF59" s="45">
        <v>0.55822400000000005</v>
      </c>
      <c r="FG59" s="44">
        <v>9.0049759999999992</v>
      </c>
      <c r="FH59" s="45">
        <v>0.18903999999999999</v>
      </c>
      <c r="FI59" s="44">
        <v>0.39364799999999994</v>
      </c>
      <c r="FJ59" s="45">
        <v>0.293568</v>
      </c>
      <c r="FK59" s="44">
        <v>0.6649759999999999</v>
      </c>
      <c r="FL59" s="45">
        <v>0.36251199999999995</v>
      </c>
      <c r="FM59" s="44">
        <v>6.6720000000000002E-2</v>
      </c>
      <c r="FN59" s="46">
        <f t="shared" si="11"/>
        <v>17.344975999999999</v>
      </c>
      <c r="FP59" s="2"/>
      <c r="FQ59" s="3"/>
    </row>
    <row r="60" spans="1:179" x14ac:dyDescent="0.25">
      <c r="EZ60" s="43" t="s">
        <v>131</v>
      </c>
      <c r="FA60" s="44">
        <v>62.484482999999997</v>
      </c>
      <c r="FB60" s="45">
        <v>7.0697910000000004</v>
      </c>
      <c r="FC60" s="44">
        <v>10.919736</v>
      </c>
      <c r="FD60" s="45">
        <v>11.379714</v>
      </c>
      <c r="FE60" s="44">
        <v>32.257674399999999</v>
      </c>
      <c r="FF60" s="45">
        <v>57.820447799999997</v>
      </c>
      <c r="FG60" s="44">
        <v>366.37009220000004</v>
      </c>
      <c r="FH60" s="45">
        <v>26.969812999999998</v>
      </c>
      <c r="FI60" s="44">
        <v>54.981110600000001</v>
      </c>
      <c r="FJ60" s="45">
        <v>51.881709600000008</v>
      </c>
      <c r="FK60" s="44">
        <v>112.76534220000001</v>
      </c>
      <c r="FL60" s="45">
        <v>71.277641400000007</v>
      </c>
      <c r="FM60" s="44">
        <v>19.504933999999999</v>
      </c>
      <c r="FN60" s="46">
        <f t="shared" si="11"/>
        <v>1340.1868422000002</v>
      </c>
      <c r="FP60" s="2"/>
      <c r="FQ60" s="3"/>
    </row>
    <row r="61" spans="1:179" x14ac:dyDescent="0.25">
      <c r="EZ61" s="43" t="s">
        <v>132</v>
      </c>
      <c r="FA61" s="44">
        <v>21.931140000000003</v>
      </c>
      <c r="FB61" s="45">
        <v>8.8657800000000009</v>
      </c>
      <c r="FC61" s="44">
        <v>11.198880000000001</v>
      </c>
      <c r="FD61" s="45">
        <v>12.13212</v>
      </c>
      <c r="FE61" s="44">
        <v>13.811952</v>
      </c>
      <c r="FF61" s="45">
        <v>23.424324000000002</v>
      </c>
      <c r="FG61" s="44">
        <v>858.75584000000003</v>
      </c>
      <c r="FH61" s="45">
        <v>7.9325400000000004</v>
      </c>
      <c r="FI61" s="44">
        <v>16.518348</v>
      </c>
      <c r="FJ61" s="45">
        <v>12.318768</v>
      </c>
      <c r="FK61" s="44">
        <v>27.903876</v>
      </c>
      <c r="FL61" s="45">
        <v>15.211812000000002</v>
      </c>
      <c r="FM61" s="44">
        <v>2.7997200000000002</v>
      </c>
      <c r="FN61" s="46">
        <f t="shared" si="11"/>
        <v>1208.72084</v>
      </c>
      <c r="FP61" s="2"/>
      <c r="FQ61" s="3"/>
    </row>
    <row r="62" spans="1:179" x14ac:dyDescent="0.25">
      <c r="EZ62" s="43" t="s">
        <v>133</v>
      </c>
      <c r="FA62" s="44">
        <v>0</v>
      </c>
      <c r="FB62" s="45">
        <v>0</v>
      </c>
      <c r="FC62" s="44">
        <v>0</v>
      </c>
      <c r="FD62" s="45">
        <v>0</v>
      </c>
      <c r="FE62" s="44">
        <v>0</v>
      </c>
      <c r="FF62" s="45">
        <v>0</v>
      </c>
      <c r="FG62" s="44">
        <v>43.843694999999997</v>
      </c>
      <c r="FH62" s="45">
        <v>0</v>
      </c>
      <c r="FI62" s="44">
        <v>0</v>
      </c>
      <c r="FJ62" s="45">
        <v>0</v>
      </c>
      <c r="FK62" s="44">
        <v>0</v>
      </c>
      <c r="FL62" s="45">
        <v>0</v>
      </c>
      <c r="FM62" s="44">
        <v>0</v>
      </c>
      <c r="FN62" s="46">
        <f t="shared" si="11"/>
        <v>43.843694999999997</v>
      </c>
      <c r="FP62" s="2"/>
      <c r="FQ62" s="3"/>
    </row>
    <row r="63" spans="1:179" x14ac:dyDescent="0.25">
      <c r="EZ63" s="43" t="s">
        <v>134</v>
      </c>
      <c r="FA63" s="44">
        <v>85.773120000000006</v>
      </c>
      <c r="FB63" s="45">
        <v>34.674240000000005</v>
      </c>
      <c r="FC63" s="44">
        <v>43.799040000000005</v>
      </c>
      <c r="FD63" s="45">
        <v>47.448960000000007</v>
      </c>
      <c r="FE63" s="44">
        <v>54.018816000000001</v>
      </c>
      <c r="FF63" s="45">
        <v>91.612992000000006</v>
      </c>
      <c r="FG63" s="44">
        <v>2368.3349279999998</v>
      </c>
      <c r="FH63" s="45">
        <v>31.024320000000003</v>
      </c>
      <c r="FI63" s="44">
        <v>64.603584000000012</v>
      </c>
      <c r="FJ63" s="45">
        <v>48.178944000000001</v>
      </c>
      <c r="FK63" s="44">
        <v>109.132608</v>
      </c>
      <c r="FL63" s="45">
        <v>59.493696</v>
      </c>
      <c r="FM63" s="44">
        <v>10.949760000000001</v>
      </c>
      <c r="FN63" s="46">
        <f t="shared" si="11"/>
        <v>3737.054928</v>
      </c>
      <c r="FP63" s="2"/>
      <c r="FQ63" s="3"/>
    </row>
    <row r="64" spans="1:179" x14ac:dyDescent="0.25">
      <c r="EZ64" s="43" t="s">
        <v>135</v>
      </c>
      <c r="FA64" s="44">
        <v>14.412644</v>
      </c>
      <c r="FB64" s="45">
        <v>5.8263879999999997</v>
      </c>
      <c r="FC64" s="44">
        <v>7.359648</v>
      </c>
      <c r="FD64" s="45">
        <v>7.9729520000000003</v>
      </c>
      <c r="FE64" s="44">
        <v>9.0768991999999997</v>
      </c>
      <c r="FF64" s="45">
        <v>15.393930400000002</v>
      </c>
      <c r="FG64" s="44">
        <v>248.32678960000001</v>
      </c>
      <c r="FH64" s="45">
        <v>5.2130840000000003</v>
      </c>
      <c r="FI64" s="44">
        <v>10.855480799999999</v>
      </c>
      <c r="FJ64" s="45">
        <v>8.0956127999999996</v>
      </c>
      <c r="FK64" s="44">
        <v>18.337789600000001</v>
      </c>
      <c r="FL64" s="45">
        <v>9.9968552000000006</v>
      </c>
      <c r="FM64" s="44">
        <v>1.839912</v>
      </c>
      <c r="FN64" s="46">
        <f t="shared" si="11"/>
        <v>478.31578960000007</v>
      </c>
      <c r="FP64" s="2"/>
      <c r="FQ64" s="3"/>
    </row>
    <row r="65" spans="156:173" x14ac:dyDescent="0.25">
      <c r="EZ65" s="43" t="s">
        <v>136</v>
      </c>
      <c r="FA65" s="44">
        <v>0</v>
      </c>
      <c r="FB65" s="45">
        <v>0</v>
      </c>
      <c r="FC65" s="44">
        <v>0</v>
      </c>
      <c r="FD65" s="45">
        <v>0</v>
      </c>
      <c r="FE65" s="44">
        <v>0</v>
      </c>
      <c r="FF65" s="45">
        <v>0</v>
      </c>
      <c r="FG65" s="44">
        <v>44.564819142857139</v>
      </c>
      <c r="FH65" s="45">
        <v>0</v>
      </c>
      <c r="FI65" s="44">
        <v>0</v>
      </c>
      <c r="FJ65" s="45">
        <v>0</v>
      </c>
      <c r="FK65" s="44">
        <v>0</v>
      </c>
      <c r="FL65" s="45">
        <v>0</v>
      </c>
      <c r="FM65" s="44">
        <v>0</v>
      </c>
      <c r="FN65" s="46">
        <f t="shared" si="11"/>
        <v>44.564819142857139</v>
      </c>
      <c r="FP65" s="2"/>
      <c r="FQ65" s="3"/>
    </row>
    <row r="66" spans="156:173" x14ac:dyDescent="0.25">
      <c r="EZ66" s="43" t="s">
        <v>137</v>
      </c>
      <c r="FA66" s="44">
        <v>0</v>
      </c>
      <c r="FB66" s="45">
        <v>0</v>
      </c>
      <c r="FC66" s="44">
        <v>0</v>
      </c>
      <c r="FD66" s="45">
        <v>0</v>
      </c>
      <c r="FE66" s="44">
        <v>0</v>
      </c>
      <c r="FF66" s="45">
        <v>0</v>
      </c>
      <c r="FG66" s="44">
        <v>200.847306</v>
      </c>
      <c r="FH66" s="45">
        <v>0</v>
      </c>
      <c r="FI66" s="44">
        <v>0</v>
      </c>
      <c r="FJ66" s="45">
        <v>0</v>
      </c>
      <c r="FK66" s="44">
        <v>0</v>
      </c>
      <c r="FL66" s="45">
        <v>0</v>
      </c>
      <c r="FM66" s="44">
        <v>0</v>
      </c>
      <c r="FN66" s="46">
        <f t="shared" si="11"/>
        <v>200.847306</v>
      </c>
      <c r="FP66" s="2"/>
      <c r="FQ66" s="3"/>
    </row>
    <row r="67" spans="156:173" x14ac:dyDescent="0.25">
      <c r="EZ67" s="43" t="s">
        <v>138</v>
      </c>
      <c r="FA67" s="44">
        <v>0</v>
      </c>
      <c r="FB67" s="45">
        <v>0</v>
      </c>
      <c r="FC67" s="44">
        <v>0</v>
      </c>
      <c r="FD67" s="45">
        <v>0</v>
      </c>
      <c r="FE67" s="44">
        <v>0</v>
      </c>
      <c r="FF67" s="45">
        <v>0</v>
      </c>
      <c r="FG67" s="44">
        <v>53.944530399999998</v>
      </c>
      <c r="FH67" s="45">
        <v>0</v>
      </c>
      <c r="FI67" s="44">
        <v>0</v>
      </c>
      <c r="FJ67" s="45">
        <v>0</v>
      </c>
      <c r="FK67" s="44">
        <v>0</v>
      </c>
      <c r="FL67" s="45">
        <v>0</v>
      </c>
      <c r="FM67" s="44">
        <v>0</v>
      </c>
      <c r="FN67" s="46">
        <f t="shared" si="11"/>
        <v>53.944530399999998</v>
      </c>
      <c r="FP67" s="2"/>
      <c r="FQ67" s="3"/>
    </row>
    <row r="68" spans="156:173" x14ac:dyDescent="0.25">
      <c r="EZ68" s="43" t="s">
        <v>139</v>
      </c>
      <c r="FA68" s="44">
        <v>0</v>
      </c>
      <c r="FB68" s="45">
        <v>0</v>
      </c>
      <c r="FC68" s="44">
        <v>0</v>
      </c>
      <c r="FD68" s="45">
        <v>0</v>
      </c>
      <c r="FE68" s="44">
        <v>0</v>
      </c>
      <c r="FF68" s="45">
        <v>0</v>
      </c>
      <c r="FG68" s="44">
        <v>0</v>
      </c>
      <c r="FH68" s="45">
        <v>0</v>
      </c>
      <c r="FI68" s="44">
        <v>0</v>
      </c>
      <c r="FJ68" s="45">
        <v>0</v>
      </c>
      <c r="FK68" s="44">
        <v>0</v>
      </c>
      <c r="FL68" s="45">
        <v>0</v>
      </c>
      <c r="FM68" s="44">
        <v>0</v>
      </c>
      <c r="FN68" s="46">
        <f t="shared" si="11"/>
        <v>0</v>
      </c>
      <c r="FP68" s="2"/>
      <c r="FQ68" s="3"/>
    </row>
    <row r="69" spans="156:173" x14ac:dyDescent="0.25">
      <c r="EZ69" s="43" t="s">
        <v>140</v>
      </c>
      <c r="FA69" s="44">
        <v>1.04528</v>
      </c>
      <c r="FB69" s="45">
        <v>0.42255999999999999</v>
      </c>
      <c r="FC69" s="44">
        <v>0.53376000000000001</v>
      </c>
      <c r="FD69" s="45">
        <v>0.57823999999999998</v>
      </c>
      <c r="FE69" s="44">
        <v>0.658304</v>
      </c>
      <c r="FF69" s="45">
        <v>1.1164480000000001</v>
      </c>
      <c r="FG69" s="44">
        <v>18.009951999999998</v>
      </c>
      <c r="FH69" s="45">
        <v>0.37807999999999997</v>
      </c>
      <c r="FI69" s="44">
        <v>0.78729599999999988</v>
      </c>
      <c r="FJ69" s="45">
        <v>0.58713599999999999</v>
      </c>
      <c r="FK69" s="44">
        <v>1.3299519999999998</v>
      </c>
      <c r="FL69" s="45">
        <v>0.72502399999999989</v>
      </c>
      <c r="FM69" s="44">
        <v>0.13344</v>
      </c>
      <c r="FN69" s="46">
        <f t="shared" si="11"/>
        <v>34.689951999999998</v>
      </c>
      <c r="FP69" s="2"/>
      <c r="FQ69" s="3"/>
    </row>
    <row r="70" spans="156:173" x14ac:dyDescent="0.25">
      <c r="EZ70" s="43" t="s">
        <v>141</v>
      </c>
      <c r="FA70" s="44">
        <v>210.06</v>
      </c>
      <c r="FB70" s="45">
        <v>12</v>
      </c>
      <c r="FC70" s="44">
        <v>24</v>
      </c>
      <c r="FD70" s="45">
        <v>24</v>
      </c>
      <c r="FE70" s="44">
        <v>100.03999999999999</v>
      </c>
      <c r="FF70" s="45">
        <v>186.06</v>
      </c>
      <c r="FG70" s="44">
        <v>794.02</v>
      </c>
      <c r="FH70" s="45">
        <v>92.031999999999996</v>
      </c>
      <c r="FI70" s="44">
        <v>191.05240000000001</v>
      </c>
      <c r="FJ70" s="45">
        <v>180.072</v>
      </c>
      <c r="FK70" s="44">
        <v>396.13439999999997</v>
      </c>
      <c r="FL70" s="45">
        <v>252.096</v>
      </c>
      <c r="FM70" s="44">
        <v>74.02</v>
      </c>
      <c r="FN70" s="46">
        <f t="shared" si="11"/>
        <v>4009.08</v>
      </c>
      <c r="FP70" s="2"/>
      <c r="FQ70" s="3"/>
    </row>
    <row r="71" spans="156:173" x14ac:dyDescent="0.25">
      <c r="EZ71" s="43" t="s">
        <v>142</v>
      </c>
      <c r="FA71" s="44">
        <v>0</v>
      </c>
      <c r="FB71" s="45">
        <v>0</v>
      </c>
      <c r="FC71" s="44">
        <v>0</v>
      </c>
      <c r="FD71" s="45">
        <v>0</v>
      </c>
      <c r="FE71" s="44">
        <v>0</v>
      </c>
      <c r="FF71" s="45">
        <v>0</v>
      </c>
      <c r="FG71" s="44">
        <v>66.444839999999999</v>
      </c>
      <c r="FH71" s="45">
        <v>0</v>
      </c>
      <c r="FI71" s="44">
        <v>0</v>
      </c>
      <c r="FJ71" s="45">
        <v>0</v>
      </c>
      <c r="FK71" s="44">
        <v>0</v>
      </c>
      <c r="FL71" s="45">
        <v>0</v>
      </c>
      <c r="FM71" s="44">
        <v>0</v>
      </c>
      <c r="FN71" s="46">
        <f t="shared" si="11"/>
        <v>66.444839999999999</v>
      </c>
      <c r="FP71" s="2"/>
      <c r="FQ71" s="3"/>
    </row>
    <row r="72" spans="156:173" x14ac:dyDescent="0.25">
      <c r="EZ72" s="43" t="s">
        <v>143</v>
      </c>
      <c r="FA72" s="44">
        <v>1732.6839</v>
      </c>
      <c r="FB72" s="45">
        <v>664.55610000000001</v>
      </c>
      <c r="FC72" s="44">
        <v>843.78960000000006</v>
      </c>
      <c r="FD72" s="45">
        <v>913.12139999999999</v>
      </c>
      <c r="FE72" s="44">
        <v>1075.3550399999999</v>
      </c>
      <c r="FF72" s="45">
        <v>1831.8067799999999</v>
      </c>
      <c r="FG72" s="44">
        <v>34388.687709321428</v>
      </c>
      <c r="FH72" s="45">
        <v>634.61982</v>
      </c>
      <c r="FI72" s="44">
        <v>1321.2030240000001</v>
      </c>
      <c r="FJ72" s="45">
        <v>1003.8196800000001</v>
      </c>
      <c r="FK72" s="44">
        <v>2268.0020040000004</v>
      </c>
      <c r="FL72" s="45">
        <v>1254.1989000000001</v>
      </c>
      <c r="FM72" s="44">
        <v>244.42559999999997</v>
      </c>
      <c r="FN72" s="46">
        <f t="shared" si="11"/>
        <v>61970.577309321437</v>
      </c>
      <c r="FP72" s="2"/>
      <c r="FQ72" s="3"/>
    </row>
    <row r="73" spans="156:173" x14ac:dyDescent="0.25">
      <c r="EZ73" s="43" t="s">
        <v>144</v>
      </c>
      <c r="FA73" s="44">
        <v>64.208399999999997</v>
      </c>
      <c r="FB73" s="45">
        <v>25.640399999999996</v>
      </c>
      <c r="FC73" s="44">
        <v>32.616</v>
      </c>
      <c r="FD73" s="45">
        <v>35.282399999999996</v>
      </c>
      <c r="FE73" s="44">
        <v>39.462720000000004</v>
      </c>
      <c r="FF73" s="45">
        <v>67.855440000000002</v>
      </c>
      <c r="FG73" s="44">
        <v>1300.4146079999998</v>
      </c>
      <c r="FH73" s="45">
        <v>22.973999999999997</v>
      </c>
      <c r="FI73" s="44">
        <v>48.743279999999999</v>
      </c>
      <c r="FJ73" s="45">
        <v>35.196479999999994</v>
      </c>
      <c r="FK73" s="44">
        <v>81.273359999999997</v>
      </c>
      <c r="FL73" s="45">
        <v>43.771919999999994</v>
      </c>
      <c r="FM73" s="44">
        <v>8.6183999999999994</v>
      </c>
      <c r="FN73" s="46">
        <f t="shared" si="11"/>
        <v>2314.8658079999996</v>
      </c>
      <c r="FP73" s="2"/>
      <c r="FQ73" s="3"/>
    </row>
    <row r="74" spans="156:173" x14ac:dyDescent="0.25">
      <c r="EZ74" s="43" t="s">
        <v>145</v>
      </c>
      <c r="FA74" s="44">
        <v>0</v>
      </c>
      <c r="FB74" s="45">
        <v>0</v>
      </c>
      <c r="FC74" s="44">
        <v>0</v>
      </c>
      <c r="FD74" s="45">
        <v>0</v>
      </c>
      <c r="FE74" s="44">
        <v>0</v>
      </c>
      <c r="FF74" s="45">
        <v>0</v>
      </c>
      <c r="FG74" s="44">
        <v>16.863659999999999</v>
      </c>
      <c r="FH74" s="45">
        <v>0</v>
      </c>
      <c r="FI74" s="44">
        <v>0</v>
      </c>
      <c r="FJ74" s="45">
        <v>0</v>
      </c>
      <c r="FK74" s="44">
        <v>0</v>
      </c>
      <c r="FL74" s="45">
        <v>0</v>
      </c>
      <c r="FM74" s="44">
        <v>0</v>
      </c>
      <c r="FN74" s="46">
        <f t="shared" si="11"/>
        <v>16.863659999999999</v>
      </c>
      <c r="FP74" s="2"/>
      <c r="FQ74" s="3"/>
    </row>
    <row r="75" spans="156:173" x14ac:dyDescent="0.25">
      <c r="EZ75" s="43" t="s">
        <v>146</v>
      </c>
      <c r="FA75" s="44">
        <v>0</v>
      </c>
      <c r="FB75" s="45">
        <v>0</v>
      </c>
      <c r="FC75" s="44">
        <v>0</v>
      </c>
      <c r="FD75" s="45">
        <v>0</v>
      </c>
      <c r="FE75" s="44">
        <v>0</v>
      </c>
      <c r="FF75" s="45">
        <v>0</v>
      </c>
      <c r="FG75" s="44">
        <v>0</v>
      </c>
      <c r="FH75" s="45">
        <v>0</v>
      </c>
      <c r="FI75" s="44">
        <v>0</v>
      </c>
      <c r="FJ75" s="45">
        <v>0</v>
      </c>
      <c r="FK75" s="44">
        <v>0</v>
      </c>
      <c r="FL75" s="45">
        <v>0</v>
      </c>
      <c r="FM75" s="44">
        <v>0</v>
      </c>
      <c r="FN75" s="46">
        <f t="shared" si="11"/>
        <v>0</v>
      </c>
      <c r="FP75" s="2"/>
      <c r="FQ75" s="3"/>
    </row>
    <row r="76" spans="156:173" x14ac:dyDescent="0.25">
      <c r="EZ76" s="43" t="s">
        <v>147</v>
      </c>
      <c r="FA76" s="44">
        <v>0</v>
      </c>
      <c r="FB76" s="45">
        <v>0</v>
      </c>
      <c r="FC76" s="44">
        <v>0</v>
      </c>
      <c r="FD76" s="45">
        <v>0</v>
      </c>
      <c r="FE76" s="44">
        <v>0</v>
      </c>
      <c r="FF76" s="45">
        <v>0</v>
      </c>
      <c r="FG76" s="44">
        <v>0</v>
      </c>
      <c r="FH76" s="45">
        <v>0</v>
      </c>
      <c r="FI76" s="44">
        <v>0</v>
      </c>
      <c r="FJ76" s="45">
        <v>0</v>
      </c>
      <c r="FK76" s="44">
        <v>0</v>
      </c>
      <c r="FL76" s="45">
        <v>0</v>
      </c>
      <c r="FM76" s="44">
        <v>0</v>
      </c>
      <c r="FN76" s="46">
        <f t="shared" si="11"/>
        <v>0</v>
      </c>
      <c r="FP76" s="2"/>
      <c r="FQ76" s="3"/>
    </row>
    <row r="77" spans="156:173" x14ac:dyDescent="0.25">
      <c r="EZ77" s="43" t="s">
        <v>148</v>
      </c>
      <c r="FA77" s="44">
        <v>0</v>
      </c>
      <c r="FB77" s="45">
        <v>0</v>
      </c>
      <c r="FC77" s="44">
        <v>0</v>
      </c>
      <c r="FD77" s="45">
        <v>0</v>
      </c>
      <c r="FE77" s="44">
        <v>0</v>
      </c>
      <c r="FF77" s="45">
        <v>0</v>
      </c>
      <c r="FG77" s="44">
        <v>0</v>
      </c>
      <c r="FH77" s="45">
        <v>0</v>
      </c>
      <c r="FI77" s="44">
        <v>0</v>
      </c>
      <c r="FJ77" s="45">
        <v>0</v>
      </c>
      <c r="FK77" s="44">
        <v>0</v>
      </c>
      <c r="FL77" s="45">
        <v>0</v>
      </c>
      <c r="FM77" s="44">
        <v>0</v>
      </c>
      <c r="FN77" s="46">
        <f t="shared" si="11"/>
        <v>0</v>
      </c>
      <c r="FP77" s="2"/>
      <c r="FQ77" s="3"/>
    </row>
    <row r="78" spans="156:173" x14ac:dyDescent="0.25">
      <c r="EZ78" s="43" t="s">
        <v>149</v>
      </c>
      <c r="FA78" s="52">
        <v>6496.8719999999994</v>
      </c>
      <c r="FB78" s="53">
        <v>1057.9440000000002</v>
      </c>
      <c r="FC78" s="52">
        <v>1587.0240000000001</v>
      </c>
      <c r="FD78" s="53">
        <v>1662.576</v>
      </c>
      <c r="FE78" s="52">
        <v>3131.7696000000001</v>
      </c>
      <c r="FF78" s="53">
        <v>5937.3552</v>
      </c>
      <c r="FG78" s="52">
        <v>62256.468799999988</v>
      </c>
      <c r="FH78" s="53">
        <v>2593.2719999999995</v>
      </c>
      <c r="FI78" s="52">
        <v>5676.0864000000001</v>
      </c>
      <c r="FJ78" s="53">
        <v>4621.7664000000004</v>
      </c>
      <c r="FK78" s="52">
        <v>10725.700800000001</v>
      </c>
      <c r="FL78" s="53">
        <v>6404.3375999999998</v>
      </c>
      <c r="FM78" s="52">
        <v>1913.856</v>
      </c>
      <c r="FN78" s="46">
        <f t="shared" si="11"/>
        <v>159938.26879999999</v>
      </c>
      <c r="FP78" s="2"/>
      <c r="FQ78" s="3"/>
    </row>
    <row r="79" spans="156:173" x14ac:dyDescent="0.25">
      <c r="EZ79" s="43" t="s">
        <v>150</v>
      </c>
      <c r="FA79" s="44">
        <v>242.84354999999999</v>
      </c>
      <c r="FB79" s="45">
        <v>70.765349999999998</v>
      </c>
      <c r="FC79" s="44">
        <v>92.535600000000002</v>
      </c>
      <c r="FD79" s="45">
        <v>99.534900000000007</v>
      </c>
      <c r="FE79" s="44">
        <v>141.58964</v>
      </c>
      <c r="FF79" s="45">
        <v>245.49843000000004</v>
      </c>
      <c r="FG79" s="44">
        <v>4140.1509585714284</v>
      </c>
      <c r="FH79" s="45">
        <v>94.166050000000013</v>
      </c>
      <c r="FI79" s="44">
        <v>195.02761000000001</v>
      </c>
      <c r="FJ79" s="45">
        <v>160.79076000000001</v>
      </c>
      <c r="FK79" s="44">
        <v>358.31907000000001</v>
      </c>
      <c r="FL79" s="45">
        <v>209.56058999999999</v>
      </c>
      <c r="FM79" s="44">
        <v>48.541900000000005</v>
      </c>
      <c r="FN79" s="46">
        <f t="shared" si="11"/>
        <v>7972.6724585714273</v>
      </c>
      <c r="FP79" s="2"/>
      <c r="FQ79" s="3"/>
    </row>
    <row r="80" spans="156:173" x14ac:dyDescent="0.25">
      <c r="EZ80" s="43" t="s">
        <v>151</v>
      </c>
      <c r="FA80" s="44">
        <v>14.63392</v>
      </c>
      <c r="FB80" s="45">
        <v>5.9158400000000002</v>
      </c>
      <c r="FC80" s="44">
        <v>7.4726400000000002</v>
      </c>
      <c r="FD80" s="45">
        <v>8.0953599999999994</v>
      </c>
      <c r="FE80" s="44">
        <v>9.2162559999999996</v>
      </c>
      <c r="FF80" s="45">
        <v>15.630272000000001</v>
      </c>
      <c r="FG80" s="44">
        <v>263.94804800000003</v>
      </c>
      <c r="FH80" s="45">
        <v>5.29312</v>
      </c>
      <c r="FI80" s="44">
        <v>11.022144000000001</v>
      </c>
      <c r="FJ80" s="45">
        <v>8.2199039999999997</v>
      </c>
      <c r="FK80" s="44">
        <v>18.619327999999999</v>
      </c>
      <c r="FL80" s="45">
        <v>10.150335999999999</v>
      </c>
      <c r="FM80" s="44">
        <v>1.86816</v>
      </c>
      <c r="FN80" s="46">
        <f t="shared" si="11"/>
        <v>497.46804800000001</v>
      </c>
      <c r="FP80" s="2"/>
      <c r="FQ80" s="3"/>
    </row>
    <row r="81" spans="156:173" x14ac:dyDescent="0.25">
      <c r="EZ81" s="43" t="s">
        <v>152</v>
      </c>
      <c r="FA81" s="44">
        <v>247.32</v>
      </c>
      <c r="FB81" s="45">
        <v>0</v>
      </c>
      <c r="FC81" s="44">
        <v>0</v>
      </c>
      <c r="FD81" s="45">
        <v>0</v>
      </c>
      <c r="FE81" s="44">
        <v>164.88</v>
      </c>
      <c r="FF81" s="45">
        <v>247.32</v>
      </c>
      <c r="FG81" s="44">
        <v>82.44</v>
      </c>
      <c r="FH81" s="45">
        <v>131.904</v>
      </c>
      <c r="FI81" s="44">
        <v>215.99280000000002</v>
      </c>
      <c r="FJ81" s="45">
        <v>296.78399999999999</v>
      </c>
      <c r="FK81" s="44">
        <v>553.99680000000001</v>
      </c>
      <c r="FL81" s="45">
        <v>395.71199999999999</v>
      </c>
      <c r="FM81" s="44">
        <v>82.44</v>
      </c>
      <c r="FN81" s="46">
        <f t="shared" si="11"/>
        <v>4451.76</v>
      </c>
      <c r="FP81" s="2"/>
      <c r="FQ81" s="3"/>
    </row>
    <row r="82" spans="156:173" x14ac:dyDescent="0.25">
      <c r="EZ82" s="43" t="s">
        <v>153</v>
      </c>
      <c r="FA82" s="44">
        <v>712.79655000000002</v>
      </c>
      <c r="FB82" s="45">
        <v>260.74635000000001</v>
      </c>
      <c r="FC82" s="44">
        <v>332.51159999999999</v>
      </c>
      <c r="FD82" s="45">
        <v>359.50889999999998</v>
      </c>
      <c r="FE82" s="44">
        <v>437.56004000000001</v>
      </c>
      <c r="FF82" s="45">
        <v>747.44823000000008</v>
      </c>
      <c r="FG82" s="44">
        <v>11832.349121657144</v>
      </c>
      <c r="FH82" s="45">
        <v>264.14904999999999</v>
      </c>
      <c r="FI82" s="44">
        <v>548.99221000000011</v>
      </c>
      <c r="FJ82" s="45">
        <v>424.76436000000001</v>
      </c>
      <c r="FK82" s="44">
        <v>956.25927000000001</v>
      </c>
      <c r="FL82" s="45">
        <v>535.52799000000005</v>
      </c>
      <c r="FM82" s="44">
        <v>108.5359</v>
      </c>
      <c r="FN82" s="46">
        <f t="shared" si="11"/>
        <v>23164.120621657141</v>
      </c>
      <c r="FP82" s="2"/>
      <c r="FQ82" s="3"/>
    </row>
    <row r="83" spans="156:173" x14ac:dyDescent="0.25">
      <c r="EZ83" s="43" t="s">
        <v>154</v>
      </c>
      <c r="FA83" s="44">
        <v>13.577359999999997</v>
      </c>
      <c r="FB83" s="45">
        <v>5.4887199999999989</v>
      </c>
      <c r="FC83" s="44">
        <v>6.9331199999999988</v>
      </c>
      <c r="FD83" s="45">
        <v>7.5108799999999984</v>
      </c>
      <c r="FE83" s="44">
        <v>8.5508479999999984</v>
      </c>
      <c r="FF83" s="45">
        <v>14.501775999999996</v>
      </c>
      <c r="FG83" s="44">
        <v>440.34954228571416</v>
      </c>
      <c r="FH83" s="45">
        <v>4.9109599999999993</v>
      </c>
      <c r="FI83" s="44">
        <v>10.226351999999999</v>
      </c>
      <c r="FJ83" s="45">
        <v>7.6264319999999977</v>
      </c>
      <c r="FK83" s="44">
        <v>17.275023999999995</v>
      </c>
      <c r="FL83" s="45">
        <v>9.417487999999997</v>
      </c>
      <c r="FM83" s="44">
        <v>1.7332799999999995</v>
      </c>
      <c r="FN83" s="46">
        <f t="shared" si="11"/>
        <v>657.00954228571425</v>
      </c>
      <c r="FP83" s="2"/>
      <c r="FQ83" s="3"/>
    </row>
    <row r="84" spans="156:173" x14ac:dyDescent="0.25">
      <c r="EZ84" s="43" t="s">
        <v>155</v>
      </c>
      <c r="FA84" s="44">
        <v>92.550000000000011</v>
      </c>
      <c r="FB84" s="45">
        <v>5.28</v>
      </c>
      <c r="FC84" s="44">
        <v>10.56</v>
      </c>
      <c r="FD84" s="45">
        <v>10.56</v>
      </c>
      <c r="FE84" s="44">
        <v>44.1</v>
      </c>
      <c r="FF84" s="45">
        <v>81.990000000000009</v>
      </c>
      <c r="FG84" s="44">
        <v>349.41</v>
      </c>
      <c r="FH84" s="45">
        <v>40.56</v>
      </c>
      <c r="FI84" s="44">
        <v>84.170999999999992</v>
      </c>
      <c r="FJ84" s="45">
        <v>79.38</v>
      </c>
      <c r="FK84" s="44">
        <v>174.57599999999999</v>
      </c>
      <c r="FL84" s="45">
        <v>111.12</v>
      </c>
      <c r="FM84" s="44">
        <v>32.61</v>
      </c>
      <c r="FN84" s="46">
        <f t="shared" si="11"/>
        <v>1766.2199999999998</v>
      </c>
      <c r="FP84" s="2"/>
      <c r="FQ84" s="3"/>
    </row>
    <row r="85" spans="156:173" x14ac:dyDescent="0.25">
      <c r="EZ85" s="43" t="s">
        <v>156</v>
      </c>
      <c r="FA85" s="44">
        <v>10.809483</v>
      </c>
      <c r="FB85" s="45">
        <v>4.3697910000000002</v>
      </c>
      <c r="FC85" s="44">
        <v>5.5197360000000009</v>
      </c>
      <c r="FD85" s="45">
        <v>5.9797140000000004</v>
      </c>
      <c r="FE85" s="44">
        <v>6.8076744000000016</v>
      </c>
      <c r="FF85" s="45">
        <v>11.545447800000002</v>
      </c>
      <c r="FG85" s="44">
        <v>186.24509220000002</v>
      </c>
      <c r="FH85" s="45">
        <v>3.9098130000000002</v>
      </c>
      <c r="FI85" s="44">
        <v>8.1416105999999999</v>
      </c>
      <c r="FJ85" s="45">
        <v>6.0717096000000002</v>
      </c>
      <c r="FK85" s="44">
        <v>13.753342200000002</v>
      </c>
      <c r="FL85" s="45">
        <v>7.4976414000000009</v>
      </c>
      <c r="FM85" s="44">
        <v>1.3799340000000002</v>
      </c>
      <c r="FN85" s="46">
        <f t="shared" si="11"/>
        <v>358.73684220000007</v>
      </c>
      <c r="FP85" s="2"/>
      <c r="FQ85" s="3"/>
    </row>
    <row r="86" spans="156:173" x14ac:dyDescent="0.25">
      <c r="EZ86" s="43" t="s">
        <v>157</v>
      </c>
      <c r="FA86" s="44">
        <v>114.48114</v>
      </c>
      <c r="FB86" s="45">
        <v>14.145780000000002</v>
      </c>
      <c r="FC86" s="44">
        <v>21.758880000000001</v>
      </c>
      <c r="FD86" s="45">
        <v>22.692120000000003</v>
      </c>
      <c r="FE86" s="44">
        <v>57.911951999999999</v>
      </c>
      <c r="FF86" s="45">
        <v>105.41432400000001</v>
      </c>
      <c r="FG86" s="44">
        <v>826.52200840000012</v>
      </c>
      <c r="FH86" s="45">
        <v>48.492540000000005</v>
      </c>
      <c r="FI86" s="44">
        <v>100.689348</v>
      </c>
      <c r="FJ86" s="45">
        <v>91.698767999999987</v>
      </c>
      <c r="FK86" s="44">
        <v>202.47987599999999</v>
      </c>
      <c r="FL86" s="45">
        <v>126.331812</v>
      </c>
      <c r="FM86" s="44">
        <v>35.40972</v>
      </c>
      <c r="FN86" s="46">
        <f t="shared" si="11"/>
        <v>2593.2970084000003</v>
      </c>
      <c r="FP86" s="2"/>
      <c r="FQ86" s="3"/>
    </row>
    <row r="87" spans="156:173" x14ac:dyDescent="0.25">
      <c r="EZ87" s="43" t="s">
        <v>158</v>
      </c>
      <c r="FA87" s="44">
        <v>0</v>
      </c>
      <c r="FB87" s="45">
        <v>0</v>
      </c>
      <c r="FC87" s="44">
        <v>0</v>
      </c>
      <c r="FD87" s="45">
        <v>0</v>
      </c>
      <c r="FE87" s="44">
        <v>0</v>
      </c>
      <c r="FF87" s="45">
        <v>0</v>
      </c>
      <c r="FG87" s="44">
        <v>16.190614999999998</v>
      </c>
      <c r="FH87" s="45">
        <v>0</v>
      </c>
      <c r="FI87" s="44">
        <v>0</v>
      </c>
      <c r="FJ87" s="45">
        <v>0</v>
      </c>
      <c r="FK87" s="44">
        <v>0</v>
      </c>
      <c r="FL87" s="45">
        <v>0</v>
      </c>
      <c r="FM87" s="44">
        <v>0</v>
      </c>
      <c r="FN87" s="46">
        <f t="shared" si="11"/>
        <v>16.190614999999998</v>
      </c>
      <c r="FP87" s="2"/>
      <c r="FQ87" s="3"/>
    </row>
    <row r="88" spans="156:173" x14ac:dyDescent="0.25">
      <c r="EZ88" s="43" t="s">
        <v>159</v>
      </c>
      <c r="FA88" s="44">
        <v>90.919499999999971</v>
      </c>
      <c r="FB88" s="45">
        <v>32.513099999999994</v>
      </c>
      <c r="FC88" s="44">
        <v>41.695199999999993</v>
      </c>
      <c r="FD88" s="45">
        <v>45.028199999999991</v>
      </c>
      <c r="FE88" s="44">
        <v>54.892399999999995</v>
      </c>
      <c r="FF88" s="45">
        <v>94.553099999999986</v>
      </c>
      <c r="FG88" s="44">
        <v>2585.7391685714283</v>
      </c>
      <c r="FH88" s="45">
        <v>33.631299999999996</v>
      </c>
      <c r="FI88" s="44">
        <v>70.530939999999987</v>
      </c>
      <c r="FJ88" s="45">
        <v>54.010799999999989</v>
      </c>
      <c r="FK88" s="44">
        <v>122.59973999999997</v>
      </c>
      <c r="FL88" s="45">
        <v>68.531099999999981</v>
      </c>
      <c r="FM88" s="44">
        <v>14.480199999999996</v>
      </c>
      <c r="FN88" s="46">
        <f t="shared" si="11"/>
        <v>4022.9913685714282</v>
      </c>
      <c r="FP88" s="2"/>
      <c r="FQ88" s="3"/>
    </row>
    <row r="89" spans="156:173" x14ac:dyDescent="0.25">
      <c r="EZ89" s="43" t="s">
        <v>160</v>
      </c>
      <c r="FA89" s="44">
        <v>0</v>
      </c>
      <c r="FB89" s="45">
        <v>0</v>
      </c>
      <c r="FC89" s="44">
        <v>0</v>
      </c>
      <c r="FD89" s="45">
        <v>0</v>
      </c>
      <c r="FE89" s="44">
        <v>0</v>
      </c>
      <c r="FF89" s="45">
        <v>0</v>
      </c>
      <c r="FG89" s="44">
        <v>0</v>
      </c>
      <c r="FH89" s="45">
        <v>0</v>
      </c>
      <c r="FI89" s="44">
        <v>0</v>
      </c>
      <c r="FJ89" s="45">
        <v>0</v>
      </c>
      <c r="FK89" s="44">
        <v>0</v>
      </c>
      <c r="FL89" s="45">
        <v>0</v>
      </c>
      <c r="FM89" s="44">
        <v>0</v>
      </c>
      <c r="FN89" s="46">
        <f t="shared" si="11"/>
        <v>0</v>
      </c>
      <c r="FP89" s="2"/>
      <c r="FQ89" s="3"/>
    </row>
    <row r="90" spans="156:173" x14ac:dyDescent="0.25">
      <c r="EZ90" s="43" t="s">
        <v>161</v>
      </c>
      <c r="FA90" s="44">
        <v>221.54448300000001</v>
      </c>
      <c r="FB90" s="45">
        <v>19.009791</v>
      </c>
      <c r="FC90" s="44">
        <v>34.799736000000003</v>
      </c>
      <c r="FD90" s="45">
        <v>35.259714000000002</v>
      </c>
      <c r="FE90" s="44">
        <v>98.497674399999994</v>
      </c>
      <c r="FF90" s="45">
        <v>193.00044780000002</v>
      </c>
      <c r="FG90" s="44">
        <v>1289.8879793428571</v>
      </c>
      <c r="FH90" s="45">
        <v>91.90181299999999</v>
      </c>
      <c r="FI90" s="44">
        <v>201.4555106</v>
      </c>
      <c r="FJ90" s="45">
        <v>171.11370959999999</v>
      </c>
      <c r="FK90" s="44">
        <v>395.0317422</v>
      </c>
      <c r="FL90" s="45">
        <v>242.19364139999999</v>
      </c>
      <c r="FM90" s="44">
        <v>76.504934000000006</v>
      </c>
      <c r="FN90" s="46">
        <f t="shared" si="11"/>
        <v>4580.2447293428568</v>
      </c>
      <c r="FP90" s="2"/>
      <c r="FQ90" s="3"/>
    </row>
    <row r="91" spans="156:173" x14ac:dyDescent="0.25">
      <c r="EZ91" s="43" t="s">
        <v>162</v>
      </c>
      <c r="FA91" s="44">
        <v>28.852359999999997</v>
      </c>
      <c r="FB91" s="45">
        <v>11.66372</v>
      </c>
      <c r="FC91" s="44">
        <v>14.73312</v>
      </c>
      <c r="FD91" s="45">
        <v>15.96088</v>
      </c>
      <c r="FE91" s="44">
        <v>18.170847999999999</v>
      </c>
      <c r="FF91" s="45">
        <v>30.816775999999997</v>
      </c>
      <c r="FG91" s="44">
        <v>497.120024</v>
      </c>
      <c r="FH91" s="45">
        <v>10.43596</v>
      </c>
      <c r="FI91" s="44">
        <v>21.731351999999998</v>
      </c>
      <c r="FJ91" s="45">
        <v>16.206432</v>
      </c>
      <c r="FK91" s="44">
        <v>36.710023999999997</v>
      </c>
      <c r="FL91" s="45">
        <v>20.012487999999998</v>
      </c>
      <c r="FM91" s="44">
        <v>3.6832799999999999</v>
      </c>
      <c r="FN91" s="46">
        <f t="shared" si="11"/>
        <v>957.53002399999991</v>
      </c>
      <c r="FP91" s="2"/>
      <c r="FQ91" s="3"/>
    </row>
    <row r="92" spans="156:173" x14ac:dyDescent="0.25">
      <c r="EZ92" s="43" t="s">
        <v>163</v>
      </c>
      <c r="FA92" s="44">
        <v>101.439066</v>
      </c>
      <c r="FB92" s="45">
        <v>41.007281999999996</v>
      </c>
      <c r="FC92" s="44">
        <v>51.798671999999996</v>
      </c>
      <c r="FD92" s="45">
        <v>56.115227999999995</v>
      </c>
      <c r="FE92" s="44">
        <v>63.885028800000001</v>
      </c>
      <c r="FF92" s="45">
        <v>108.34555559999998</v>
      </c>
      <c r="FG92" s="44">
        <v>2818.9127844</v>
      </c>
      <c r="FH92" s="45">
        <v>36.690725999999998</v>
      </c>
      <c r="FI92" s="44">
        <v>76.40304119999999</v>
      </c>
      <c r="FJ92" s="45">
        <v>56.978539199999993</v>
      </c>
      <c r="FK92" s="44">
        <v>129.0650244</v>
      </c>
      <c r="FL92" s="45">
        <v>70.359862800000002</v>
      </c>
      <c r="FM92" s="44">
        <v>12.949667999999999</v>
      </c>
      <c r="FN92" s="46">
        <f t="shared" si="11"/>
        <v>4437.6212843999992</v>
      </c>
      <c r="FP92" s="2"/>
      <c r="FQ92" s="3"/>
    </row>
    <row r="93" spans="156:173" x14ac:dyDescent="0.25">
      <c r="EZ93" s="43" t="s">
        <v>164</v>
      </c>
      <c r="FA93" s="44">
        <v>65.012280000000004</v>
      </c>
      <c r="FB93" s="45">
        <v>26.281559999999999</v>
      </c>
      <c r="FC93" s="44">
        <v>33.197760000000002</v>
      </c>
      <c r="FD93" s="45">
        <v>35.964240000000004</v>
      </c>
      <c r="FE93" s="44">
        <v>40.943904000000003</v>
      </c>
      <c r="FF93" s="45">
        <v>69.438648000000001</v>
      </c>
      <c r="FG93" s="44">
        <v>1386.2684120000001</v>
      </c>
      <c r="FH93" s="45">
        <v>23.515080000000001</v>
      </c>
      <c r="FI93" s="44">
        <v>48.966695999999999</v>
      </c>
      <c r="FJ93" s="45">
        <v>36.517536</v>
      </c>
      <c r="FK93" s="44">
        <v>82.717752000000004</v>
      </c>
      <c r="FL93" s="45">
        <v>45.093623999999998</v>
      </c>
      <c r="FM93" s="44">
        <v>8.2994400000000006</v>
      </c>
      <c r="FN93" s="46">
        <f t="shared" si="11"/>
        <v>2423.6984120000002</v>
      </c>
      <c r="FP93" s="2"/>
      <c r="FQ93" s="3"/>
    </row>
    <row r="94" spans="156:173" x14ac:dyDescent="0.25">
      <c r="EZ94" s="43" t="s">
        <v>165</v>
      </c>
      <c r="FA94" s="44">
        <v>134.21132</v>
      </c>
      <c r="FB94" s="45">
        <v>54.255640000000007</v>
      </c>
      <c r="FC94" s="44">
        <v>68.533440000000013</v>
      </c>
      <c r="FD94" s="45">
        <v>74.244560000000007</v>
      </c>
      <c r="FE94" s="44">
        <v>84.52457600000001</v>
      </c>
      <c r="FF94" s="45">
        <v>143.34911200000002</v>
      </c>
      <c r="FG94" s="44">
        <v>3242.8364742857148</v>
      </c>
      <c r="FH94" s="45">
        <v>48.544520000000006</v>
      </c>
      <c r="FI94" s="44">
        <v>101.08682400000001</v>
      </c>
      <c r="FJ94" s="45">
        <v>75.386784000000006</v>
      </c>
      <c r="FK94" s="44">
        <v>170.76248800000002</v>
      </c>
      <c r="FL94" s="45">
        <v>93.091256000000016</v>
      </c>
      <c r="FM94" s="44">
        <v>17.133360000000003</v>
      </c>
      <c r="FN94" s="46">
        <f t="shared" si="11"/>
        <v>5384.5064742857139</v>
      </c>
      <c r="FP94" s="2"/>
      <c r="FQ94" s="3"/>
    </row>
    <row r="95" spans="156:173" x14ac:dyDescent="0.25">
      <c r="EZ95" s="43" t="s">
        <v>166</v>
      </c>
      <c r="FA95" s="44">
        <v>527.16703999999993</v>
      </c>
      <c r="FB95" s="45">
        <v>213.11007999999995</v>
      </c>
      <c r="FC95" s="44">
        <v>269.19167999999996</v>
      </c>
      <c r="FD95" s="45">
        <v>291.62431999999995</v>
      </c>
      <c r="FE95" s="44">
        <v>332.00307199999997</v>
      </c>
      <c r="FF95" s="45">
        <v>563.05926399999998</v>
      </c>
      <c r="FG95" s="44">
        <v>11002.604311499997</v>
      </c>
      <c r="FH95" s="45">
        <v>190.67743999999996</v>
      </c>
      <c r="FI95" s="44">
        <v>397.05772799999994</v>
      </c>
      <c r="FJ95" s="45">
        <v>296.11084799999992</v>
      </c>
      <c r="FK95" s="44">
        <v>670.73593599999981</v>
      </c>
      <c r="FL95" s="45">
        <v>365.65203199999991</v>
      </c>
      <c r="FM95" s="44">
        <v>67.297919999999991</v>
      </c>
      <c r="FN95" s="46">
        <f t="shared" si="11"/>
        <v>19414.844311499994</v>
      </c>
      <c r="FP95" s="2"/>
      <c r="FQ95" s="3"/>
    </row>
    <row r="96" spans="156:173" x14ac:dyDescent="0.25">
      <c r="EZ96" s="43" t="s">
        <v>167</v>
      </c>
      <c r="FA96" s="44">
        <v>38.904720000000005</v>
      </c>
      <c r="FB96" s="45">
        <v>15.727440000000001</v>
      </c>
      <c r="FC96" s="44">
        <v>19.866240000000001</v>
      </c>
      <c r="FD96" s="45">
        <v>21.52176</v>
      </c>
      <c r="FE96" s="44">
        <v>24.501695999999999</v>
      </c>
      <c r="FF96" s="45">
        <v>41.553552000000003</v>
      </c>
      <c r="FG96" s="44">
        <v>670.32004800000004</v>
      </c>
      <c r="FH96" s="45">
        <v>14.07192</v>
      </c>
      <c r="FI96" s="44">
        <v>29.302703999999999</v>
      </c>
      <c r="FJ96" s="45">
        <v>21.852864</v>
      </c>
      <c r="FK96" s="44">
        <v>49.500048</v>
      </c>
      <c r="FL96" s="45">
        <v>26.984976000000003</v>
      </c>
      <c r="FM96" s="44">
        <v>4.9665600000000003</v>
      </c>
      <c r="FN96" s="46">
        <f t="shared" si="11"/>
        <v>1291.140048</v>
      </c>
      <c r="FP96" s="2"/>
      <c r="FQ96" s="3"/>
    </row>
    <row r="97" spans="156:173" ht="27.75" customHeight="1" x14ac:dyDescent="0.25">
      <c r="EZ97" s="11"/>
      <c r="FA97" s="11"/>
      <c r="FB97" s="11"/>
      <c r="FC97" s="11"/>
      <c r="FD97" s="11"/>
      <c r="FE97" s="11"/>
      <c r="FF97" s="11"/>
      <c r="FG97" s="11"/>
      <c r="FH97" s="11"/>
      <c r="FI97" s="57" t="s">
        <v>182</v>
      </c>
      <c r="FJ97" s="57"/>
      <c r="FK97" s="57"/>
      <c r="FL97" s="57"/>
      <c r="FM97" s="58">
        <v>958916177.01759684</v>
      </c>
      <c r="FN97" s="58"/>
      <c r="FQ97" s="4"/>
    </row>
  </sheetData>
  <sheetProtection algorithmName="SHA-512" hashValue="7ETQ9FiCX4AZinsQCykmEBECm0/qweqFXFUcza3ozlLmipGtM34ge1AVr8PkmCBcwWq/FzuMIsCCJYH7MKVbuA==" saltValue="UIMOGduxtYypV6pwsw8oTw==" spinCount="100000" sheet="1" objects="1" scenarios="1"/>
  <mergeCells count="55">
    <mergeCell ref="CY2:DA2"/>
    <mergeCell ref="B2:L2"/>
    <mergeCell ref="M2:O2"/>
    <mergeCell ref="U2:AI2"/>
    <mergeCell ref="AJ2:AL2"/>
    <mergeCell ref="AR2:AV2"/>
    <mergeCell ref="AW2:AY2"/>
    <mergeCell ref="BR2:BS2"/>
    <mergeCell ref="BY2:CB2"/>
    <mergeCell ref="CC2:CE2"/>
    <mergeCell ref="CK2:CP2"/>
    <mergeCell ref="CQ2:CS2"/>
    <mergeCell ref="FA2:FL2"/>
    <mergeCell ref="FM2:FN2"/>
    <mergeCell ref="A3:O3"/>
    <mergeCell ref="T3:AL3"/>
    <mergeCell ref="AQ3:AY3"/>
    <mergeCell ref="BD3:BS3"/>
    <mergeCell ref="BX3:CE3"/>
    <mergeCell ref="CJ3:CS3"/>
    <mergeCell ref="CX3:DD3"/>
    <mergeCell ref="DI3:DK3"/>
    <mergeCell ref="DB2:DD2"/>
    <mergeCell ref="DI2:DK2"/>
    <mergeCell ref="DQ2:DW2"/>
    <mergeCell ref="DX2:DZ2"/>
    <mergeCell ref="EF2:ER2"/>
    <mergeCell ref="ES2:EU2"/>
    <mergeCell ref="EE3:EU3"/>
    <mergeCell ref="EZ3:FN3"/>
    <mergeCell ref="FS3:FT3"/>
    <mergeCell ref="FA50:FL50"/>
    <mergeCell ref="FM50:FN50"/>
    <mergeCell ref="EP49:ES49"/>
    <mergeCell ref="ET49:EU49"/>
    <mergeCell ref="AX49:AY49"/>
    <mergeCell ref="BN49:BQ49"/>
    <mergeCell ref="BR49:BS49"/>
    <mergeCell ref="CA49:CC49"/>
    <mergeCell ref="DP3:DZ3"/>
    <mergeCell ref="DV49:DX49"/>
    <mergeCell ref="DY49:DZ49"/>
    <mergeCell ref="J49:M49"/>
    <mergeCell ref="N49:O49"/>
    <mergeCell ref="AG49:AJ49"/>
    <mergeCell ref="AK49:AL49"/>
    <mergeCell ref="AT49:AW49"/>
    <mergeCell ref="FI97:FL97"/>
    <mergeCell ref="FM97:FN97"/>
    <mergeCell ref="CD49:CE49"/>
    <mergeCell ref="CN49:CQ49"/>
    <mergeCell ref="CR49:CS49"/>
    <mergeCell ref="DC49:DD49"/>
    <mergeCell ref="CZ49:DB49"/>
    <mergeCell ref="EZ51:FN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BOYACÁ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2019-04-08T13:11:12Z</dcterms:created>
  <dcterms:modified xsi:type="dcterms:W3CDTF">2019-04-08T14:04:40Z</dcterms:modified>
</cp:coreProperties>
</file>