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"/>
    </mc:Choice>
  </mc:AlternateContent>
  <xr:revisionPtr revIDLastSave="0" documentId="13_ncr:1_{B5016380-006D-4553-8AEE-779E2DAD1489}" xr6:coauthVersionLast="40" xr6:coauthVersionMax="40" xr10:uidLastSave="{00000000-0000-0000-0000-000000000000}"/>
  <bookViews>
    <workbookView xWindow="-120" yWindow="-120" windowWidth="24240" windowHeight="13140" xr2:uid="{8F863F74-90BD-4965-93B7-345A2F66E3E8}"/>
  </bookViews>
  <sheets>
    <sheet name="BOLÍV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N48" i="1" l="1"/>
  <c r="BT48" i="1" s="1"/>
  <c r="BA48" i="1"/>
  <c r="AL48" i="1"/>
  <c r="V48" i="1"/>
  <c r="J48" i="1"/>
  <c r="BN47" i="1"/>
  <c r="BT47" i="1" s="1"/>
  <c r="BA47" i="1"/>
  <c r="AL47" i="1"/>
  <c r="V47" i="1"/>
  <c r="J47" i="1"/>
  <c r="BN46" i="1"/>
  <c r="BT46" i="1" s="1"/>
  <c r="BA46" i="1"/>
  <c r="AL46" i="1"/>
  <c r="V46" i="1"/>
  <c r="J46" i="1"/>
  <c r="BN45" i="1"/>
  <c r="BT45" i="1" s="1"/>
  <c r="BA45" i="1"/>
  <c r="AL45" i="1"/>
  <c r="V45" i="1"/>
  <c r="J45" i="1"/>
  <c r="BN44" i="1"/>
  <c r="BT44" i="1" s="1"/>
  <c r="BA44" i="1"/>
  <c r="AL44" i="1"/>
  <c r="V44" i="1"/>
  <c r="J44" i="1"/>
  <c r="BN43" i="1"/>
  <c r="BT43" i="1" s="1"/>
  <c r="BA43" i="1"/>
  <c r="AL43" i="1"/>
  <c r="V43" i="1"/>
  <c r="J43" i="1"/>
  <c r="BN42" i="1"/>
  <c r="BT42" i="1" s="1"/>
  <c r="BA42" i="1"/>
  <c r="AL42" i="1"/>
  <c r="V42" i="1"/>
  <c r="J42" i="1"/>
  <c r="BN41" i="1"/>
  <c r="BT41" i="1" s="1"/>
  <c r="BA41" i="1"/>
  <c r="AL41" i="1"/>
  <c r="V41" i="1"/>
  <c r="J41" i="1"/>
  <c r="BN40" i="1"/>
  <c r="BT40" i="1" s="1"/>
  <c r="BA40" i="1"/>
  <c r="AL40" i="1"/>
  <c r="V40" i="1"/>
  <c r="J40" i="1"/>
  <c r="BN39" i="1"/>
  <c r="BT39" i="1" s="1"/>
  <c r="BA39" i="1"/>
  <c r="AL39" i="1"/>
  <c r="V39" i="1"/>
  <c r="J39" i="1"/>
  <c r="BN38" i="1"/>
  <c r="BT38" i="1" s="1"/>
  <c r="BA38" i="1"/>
  <c r="AL38" i="1"/>
  <c r="V38" i="1"/>
  <c r="J38" i="1"/>
  <c r="BN37" i="1"/>
  <c r="BT37" i="1" s="1"/>
  <c r="BA37" i="1"/>
  <c r="AL37" i="1"/>
  <c r="V37" i="1"/>
  <c r="J37" i="1"/>
  <c r="BN36" i="1"/>
  <c r="BT36" i="1" s="1"/>
  <c r="BA36" i="1"/>
  <c r="AL36" i="1"/>
  <c r="V36" i="1"/>
  <c r="J36" i="1"/>
  <c r="BN35" i="1"/>
  <c r="BT35" i="1" s="1"/>
  <c r="BA35" i="1"/>
  <c r="AL35" i="1"/>
  <c r="V35" i="1"/>
  <c r="J35" i="1"/>
  <c r="BN34" i="1"/>
  <c r="BT34" i="1" s="1"/>
  <c r="BA34" i="1"/>
  <c r="AL34" i="1"/>
  <c r="V34" i="1"/>
  <c r="J34" i="1"/>
  <c r="BN33" i="1"/>
  <c r="BT33" i="1" s="1"/>
  <c r="BA33" i="1"/>
  <c r="AL33" i="1"/>
  <c r="V33" i="1"/>
  <c r="J33" i="1"/>
  <c r="BN32" i="1"/>
  <c r="BT32" i="1" s="1"/>
  <c r="BA32" i="1"/>
  <c r="AL32" i="1"/>
  <c r="V32" i="1"/>
  <c r="J32" i="1"/>
  <c r="BN31" i="1"/>
  <c r="BT31" i="1" s="1"/>
  <c r="BA31" i="1"/>
  <c r="AL31" i="1"/>
  <c r="V31" i="1"/>
  <c r="J31" i="1"/>
  <c r="BN30" i="1"/>
  <c r="BT30" i="1" s="1"/>
  <c r="BA30" i="1"/>
  <c r="AL30" i="1"/>
  <c r="V30" i="1"/>
  <c r="J30" i="1"/>
  <c r="BN29" i="1"/>
  <c r="BT29" i="1" s="1"/>
  <c r="BA29" i="1"/>
  <c r="AL29" i="1"/>
  <c r="V29" i="1"/>
  <c r="J29" i="1"/>
  <c r="BN28" i="1"/>
  <c r="BT28" i="1" s="1"/>
  <c r="BA28" i="1"/>
  <c r="AL28" i="1"/>
  <c r="V28" i="1"/>
  <c r="J28" i="1"/>
  <c r="BN27" i="1"/>
  <c r="BT27" i="1" s="1"/>
  <c r="BA27" i="1"/>
  <c r="AL27" i="1"/>
  <c r="V27" i="1"/>
  <c r="J27" i="1"/>
  <c r="BN26" i="1"/>
  <c r="BT26" i="1" s="1"/>
  <c r="BA26" i="1"/>
  <c r="AL26" i="1"/>
  <c r="V26" i="1"/>
  <c r="J26" i="1"/>
  <c r="BN25" i="1"/>
  <c r="BT25" i="1" s="1"/>
  <c r="BA25" i="1"/>
  <c r="AL25" i="1"/>
  <c r="V25" i="1"/>
  <c r="J25" i="1"/>
  <c r="BN24" i="1"/>
  <c r="BT24" i="1" s="1"/>
  <c r="BA24" i="1"/>
  <c r="AL24" i="1"/>
  <c r="V24" i="1"/>
  <c r="J24" i="1"/>
  <c r="BN23" i="1"/>
  <c r="BT23" i="1" s="1"/>
  <c r="BA23" i="1"/>
  <c r="AL23" i="1"/>
  <c r="V23" i="1"/>
  <c r="J23" i="1"/>
  <c r="BN22" i="1"/>
  <c r="BT22" i="1" s="1"/>
  <c r="BA22" i="1"/>
  <c r="AL22" i="1"/>
  <c r="V22" i="1"/>
  <c r="J22" i="1"/>
  <c r="BN21" i="1"/>
  <c r="BT21" i="1" s="1"/>
  <c r="BA21" i="1"/>
  <c r="AL21" i="1"/>
  <c r="V21" i="1"/>
  <c r="J21" i="1"/>
  <c r="BN20" i="1"/>
  <c r="BT20" i="1" s="1"/>
  <c r="BA20" i="1"/>
  <c r="AL20" i="1"/>
  <c r="V20" i="1"/>
  <c r="J20" i="1"/>
  <c r="BN19" i="1"/>
  <c r="BT19" i="1" s="1"/>
  <c r="BA19" i="1"/>
  <c r="AL19" i="1"/>
  <c r="V19" i="1"/>
  <c r="J19" i="1"/>
  <c r="BN18" i="1"/>
  <c r="BT18" i="1" s="1"/>
  <c r="BA18" i="1"/>
  <c r="AL18" i="1"/>
  <c r="V18" i="1"/>
  <c r="J18" i="1"/>
  <c r="BN17" i="1"/>
  <c r="BT17" i="1" s="1"/>
  <c r="BA17" i="1"/>
  <c r="AL17" i="1"/>
  <c r="V17" i="1"/>
  <c r="J17" i="1"/>
  <c r="BN16" i="1"/>
  <c r="BT16" i="1" s="1"/>
  <c r="BA16" i="1"/>
  <c r="AL16" i="1"/>
  <c r="V16" i="1"/>
  <c r="J16" i="1"/>
  <c r="BN15" i="1"/>
  <c r="BT15" i="1" s="1"/>
  <c r="BA15" i="1"/>
  <c r="AL15" i="1"/>
  <c r="V15" i="1"/>
  <c r="J15" i="1"/>
  <c r="BN14" i="1"/>
  <c r="BT14" i="1" s="1"/>
  <c r="BA14" i="1"/>
  <c r="AL14" i="1"/>
  <c r="V14" i="1"/>
  <c r="J14" i="1"/>
  <c r="BN13" i="1"/>
  <c r="BT13" i="1" s="1"/>
  <c r="BA13" i="1"/>
  <c r="AL13" i="1"/>
  <c r="V13" i="1"/>
  <c r="J13" i="1"/>
  <c r="BN12" i="1"/>
  <c r="BT12" i="1" s="1"/>
  <c r="BA12" i="1"/>
  <c r="AL12" i="1"/>
  <c r="V12" i="1"/>
  <c r="J12" i="1"/>
  <c r="BN11" i="1"/>
  <c r="BT11" i="1" s="1"/>
  <c r="BA11" i="1"/>
  <c r="AL11" i="1"/>
  <c r="V11" i="1"/>
  <c r="J11" i="1"/>
  <c r="BN10" i="1"/>
  <c r="BT10" i="1" s="1"/>
  <c r="BA10" i="1"/>
  <c r="AL10" i="1"/>
  <c r="V10" i="1"/>
  <c r="J10" i="1"/>
  <c r="BN9" i="1"/>
  <c r="BT9" i="1" s="1"/>
  <c r="BA9" i="1"/>
  <c r="AL9" i="1"/>
  <c r="V9" i="1"/>
  <c r="J9" i="1"/>
  <c r="BN8" i="1"/>
  <c r="BT8" i="1" s="1"/>
  <c r="BA8" i="1"/>
  <c r="AL8" i="1"/>
  <c r="V8" i="1"/>
  <c r="J8" i="1"/>
  <c r="BN7" i="1"/>
  <c r="BT7" i="1" s="1"/>
  <c r="BA7" i="1"/>
  <c r="AL7" i="1"/>
  <c r="V7" i="1"/>
  <c r="J7" i="1"/>
  <c r="BN6" i="1"/>
  <c r="BT6" i="1" s="1"/>
  <c r="BA6" i="1"/>
  <c r="AL6" i="1"/>
  <c r="V6" i="1"/>
  <c r="J6" i="1"/>
  <c r="BN5" i="1"/>
  <c r="BT5" i="1" s="1"/>
  <c r="BA5" i="1"/>
  <c r="AL5" i="1"/>
  <c r="V5" i="1"/>
  <c r="J5" i="1"/>
</calcChain>
</file>

<file path=xl/sharedStrings.xml><?xml version="1.0" encoding="utf-8"?>
<sst xmlns="http://schemas.openxmlformats.org/spreadsheetml/2006/main" count="334" uniqueCount="94">
  <si>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</si>
  <si>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</si>
  <si>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</si>
  <si>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CARTAGENA</t>
  </si>
  <si>
    <t>CLEMENCIA</t>
  </si>
  <si>
    <t>SANTA CATALINA</t>
  </si>
  <si>
    <t>SAN CRISTÓBAL</t>
  </si>
  <si>
    <t>SAN ESTANIS-LAO</t>
  </si>
  <si>
    <t>SANTA ROSA</t>
  </si>
  <si>
    <t>SOPLA-VIENTO</t>
  </si>
  <si>
    <t>VILLA-NUEVA</t>
  </si>
  <si>
    <t>TOTAL CC.ZZ. DE LA VIRGEN, CARIBE NORTE E INDUSTRIAL DE LA BAHÍA</t>
  </si>
  <si>
    <t>ACHÍ</t>
  </si>
  <si>
    <t>MAGAN-GUÉ</t>
  </si>
  <si>
    <t>MONTE-CRISTO</t>
  </si>
  <si>
    <t>PINILLOS</t>
  </si>
  <si>
    <t>SAN JACINTO DEL CAUCA</t>
  </si>
  <si>
    <t>TIQUISIO</t>
  </si>
  <si>
    <t>TOTAL CZ MAGANGUÉ</t>
  </si>
  <si>
    <t>ALTOS DEL ROSARIO</t>
  </si>
  <si>
    <t>BARRANCO DE LOBA</t>
  </si>
  <si>
    <t>CICUCO</t>
  </si>
  <si>
    <t>EL PEÑÓN</t>
  </si>
  <si>
    <t>HATILLO DE LOBA</t>
  </si>
  <si>
    <t>MARGA-RITA</t>
  </si>
  <si>
    <t>MOMPOX</t>
  </si>
  <si>
    <t>SAN FERNANDO</t>
  </si>
  <si>
    <t>SAN MARTÍN DE LOBA</t>
  </si>
  <si>
    <t>TALAIGUA NUEVO</t>
  </si>
  <si>
    <t>TOTAL CZ MOMPOX</t>
  </si>
  <si>
    <t>ARENAL</t>
  </si>
  <si>
    <t>CANTA-GALLO</t>
  </si>
  <si>
    <t>MORALES</t>
  </si>
  <si>
    <t>NOROSI</t>
  </si>
  <si>
    <t>REGIDOR</t>
  </si>
  <si>
    <t>RÍO VIEJO</t>
  </si>
  <si>
    <t>SAN 
PABLO</t>
  </si>
  <si>
    <t>SANTA ROSA DEL SUR</t>
  </si>
  <si>
    <t>SIMITÍ</t>
  </si>
  <si>
    <t>TOTAL CZ SIMITÍ</t>
  </si>
  <si>
    <t>ARJONA</t>
  </si>
  <si>
    <t>ARROYO- HONDO</t>
  </si>
  <si>
    <t>CALAMAR</t>
  </si>
  <si>
    <t>MAHATES</t>
  </si>
  <si>
    <t>MARÍA LA BAJA</t>
  </si>
  <si>
    <t>TURBACO</t>
  </si>
  <si>
    <t>TURBANÁ</t>
  </si>
  <si>
    <t>TOTAL CZ TURBACO</t>
  </si>
  <si>
    <t>TOTAL REGIONAL BOLÍVAR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</si>
  <si>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</si>
  <si>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</si>
  <si>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</si>
  <si>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</si>
  <si>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</si>
  <si>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</si>
  <si>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</si>
  <si>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</si>
  <si>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</si>
  <si>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</si>
  <si>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</si>
  <si>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</si>
  <si>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</si>
  <si>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</si>
  <si>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</si>
  <si>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</si>
  <si>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</si>
  <si>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</si>
  <si>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</si>
  <si>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</si>
  <si>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</si>
  <si>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</si>
  <si>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</si>
  <si>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</si>
  <si>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</si>
  <si>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</si>
  <si>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</si>
  <si>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</si>
  <si>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</si>
  <si>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</si>
  <si>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</si>
  <si>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</si>
  <si>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</si>
  <si>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</si>
  <si>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</si>
  <si>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</si>
  <si>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</si>
  <si>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</si>
  <si>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</si>
  <si>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</si>
  <si>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</si>
  <si>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</si>
  <si>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</si>
  <si>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</si>
  <si>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VALOR ESTIMADO DE LA DEMANDA MENSUAL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</si>
</sst>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0" fillId="0" borderId="3" xfId="0" applyBorder="1" applyProtection="1"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left" vertical="center" wrapText="1"/>
      <protection hidden="1"/>
    </xf>
    <xf numFmtId="0" fontId="2" fillId="2" borderId="5" xfId="0" applyFont="1" applyFill="1" applyBorder="1" applyAlignment="1" applyProtection="1">
      <alignment horizontal="left" vertical="center" wrapText="1"/>
      <protection hidden="1"/>
    </xf>
    <xf numFmtId="0" fontId="6" fillId="3" borderId="6" xfId="0" applyFont="1" applyFill="1" applyBorder="1" applyAlignment="1" applyProtection="1">
      <alignment vertical="center"/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0" fontId="3" fillId="0" borderId="1" xfId="0" applyFont="1" applyBorder="1" applyProtection="1"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3" fillId="0" borderId="0" xfId="0" applyFont="1" applyProtection="1">
      <protection hidden="1"/>
    </xf>
    <xf numFmtId="0" fontId="7" fillId="3" borderId="1" xfId="0" applyFont="1" applyFill="1" applyBorder="1" applyAlignment="1" applyProtection="1">
      <alignment vertical="center" wrapText="1"/>
      <protection hidden="1"/>
    </xf>
    <xf numFmtId="9" fontId="8" fillId="3" borderId="1" xfId="2" applyFont="1" applyFill="1" applyBorder="1" applyAlignment="1" applyProtection="1">
      <alignment horizontal="left" vertical="center" wrapText="1"/>
      <protection hidden="1"/>
    </xf>
    <xf numFmtId="4" fontId="9" fillId="4" borderId="1" xfId="2" applyNumberFormat="1" applyFont="1" applyFill="1" applyBorder="1" applyProtection="1">
      <protection hidden="1"/>
    </xf>
    <xf numFmtId="4" fontId="9" fillId="0" borderId="1" xfId="2" applyNumberFormat="1" applyFont="1" applyBorder="1" applyProtection="1">
      <protection hidden="1"/>
    </xf>
    <xf numFmtId="4" fontId="10" fillId="3" borderId="1" xfId="2" applyNumberFormat="1" applyFont="1" applyFill="1" applyBorder="1" applyProtection="1">
      <protection hidden="1"/>
    </xf>
    <xf numFmtId="4" fontId="0" fillId="0" borderId="0" xfId="0" applyNumberFormat="1" applyProtection="1">
      <protection hidden="1"/>
    </xf>
    <xf numFmtId="4" fontId="9" fillId="0" borderId="0" xfId="2" applyNumberFormat="1" applyFont="1" applyProtection="1">
      <protection hidden="1"/>
    </xf>
    <xf numFmtId="9" fontId="6" fillId="3" borderId="1" xfId="2" applyFont="1" applyFill="1" applyBorder="1" applyAlignment="1" applyProtection="1">
      <alignment horizontal="left" vertical="center" wrapText="1"/>
      <protection hidden="1"/>
    </xf>
    <xf numFmtId="4" fontId="11" fillId="3" borderId="1" xfId="2" applyNumberFormat="1" applyFont="1" applyFill="1" applyBorder="1" applyProtection="1">
      <protection hidden="1"/>
    </xf>
    <xf numFmtId="3" fontId="9" fillId="4" borderId="1" xfId="2" applyNumberFormat="1" applyFont="1" applyFill="1" applyBorder="1" applyProtection="1">
      <protection hidden="1"/>
    </xf>
    <xf numFmtId="3" fontId="9" fillId="0" borderId="1" xfId="2" applyNumberFormat="1" applyFont="1" applyBorder="1" applyProtection="1">
      <protection hidden="1"/>
    </xf>
    <xf numFmtId="3" fontId="10" fillId="3" borderId="1" xfId="2" applyNumberFormat="1" applyFont="1" applyFill="1" applyBorder="1" applyProtection="1">
      <protection hidden="1"/>
    </xf>
    <xf numFmtId="3" fontId="9" fillId="0" borderId="0" xfId="2" applyNumberFormat="1" applyFont="1" applyProtection="1"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42" fontId="10" fillId="3" borderId="3" xfId="1" applyFont="1" applyFill="1" applyBorder="1" applyAlignment="1" applyProtection="1">
      <alignment horizontal="center" vertical="center"/>
      <protection hidden="1"/>
    </xf>
    <xf numFmtId="42" fontId="10" fillId="3" borderId="4" xfId="1" applyFont="1" applyFill="1" applyBorder="1" applyAlignment="1" applyProtection="1">
      <alignment horizontal="center" vertical="center"/>
      <protection hidden="1"/>
    </xf>
    <xf numFmtId="42" fontId="3" fillId="3" borderId="1" xfId="1" applyFont="1" applyFill="1" applyBorder="1" applyAlignment="1" applyProtection="1">
      <alignment horizontal="center" vertical="center"/>
      <protection hidden="1"/>
    </xf>
    <xf numFmtId="42" fontId="10" fillId="3" borderId="1" xfId="1" applyFont="1" applyFill="1" applyBorder="1" applyAlignment="1" applyProtection="1">
      <alignment horizontal="center" vertical="center"/>
      <protection hidden="1"/>
    </xf>
    <xf numFmtId="0" fontId="7" fillId="3" borderId="1" xfId="0" applyFont="1" applyFill="1" applyBorder="1" applyAlignment="1" applyProtection="1">
      <alignment horizontal="right" vertical="center"/>
      <protection hidden="1"/>
    </xf>
    <xf numFmtId="42" fontId="11" fillId="3" borderId="1" xfId="1" applyFont="1" applyFill="1" applyBorder="1" applyAlignment="1" applyProtection="1">
      <alignment vertical="center"/>
      <protection hidden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1009650</xdr:colOff>
      <xdr:row>1</xdr:row>
      <xdr:rowOff>28575</xdr:rowOff>
    </xdr:from>
    <xdr:to>
      <xdr:col>0</xdr:col>
      <xdr:colOff>1647825</xdr:colOff>
      <xdr:row>1</xdr:row>
      <xdr:rowOff>826294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06390A-27BE-4C21-8EA4-43BE277C1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133351</xdr:colOff>
      <xdr:row>1</xdr:row>
      <xdr:rowOff>9524</xdr:rowOff>
    </xdr:from>
    <xdr:to>
      <xdr:col>6</xdr:col>
      <xdr:colOff>619125</xdr:colOff>
      <xdr:row>1</xdr:row>
      <xdr:rowOff>1104900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F33B0F4-86F2-43FE-B54A-897E87A7B0A7}"/>
            </a:ext>
          </a:extLst>
        </xdr:cNvPr>
        <xdr:cNvSpPr txBox="1"/>
      </xdr:nvSpPr>
      <xdr:spPr>
        <a:xfrm>
          <a:off x="3190876" y="200024"/>
          <a:ext cx="3962399" cy="1095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BOLÍVAR,</a:t>
          </a:r>
          <a:r>
            <a:rPr lang="es-CO" sz="1200" baseline="0"/>
            <a:t> </a:t>
          </a:r>
          <a:r>
            <a:rPr lang="es-CO" sz="1200"/>
            <a:t> CC.ZZ. DE LA VIRGEN Y TURÍSTICO, CARIBE NORTE E INDUSTRIAL DE LA BAHÍA</a:t>
          </a:r>
        </a:p>
      </xdr:txBody>
    </xdr:sp>
    <xdr:clientData/>
  </xdr:twoCellAnchor>
  <xdr:oneCellAnchor>
    <xdr:from>
      <xdr:col>14</xdr:col>
      <xdr:colOff>1114425</xdr:colOff>
      <xdr:row>1</xdr:row>
      <xdr:rowOff>161925</xdr:rowOff>
    </xdr:from>
    <xdr:ext cx="638175" cy="797719"/>
    <xdr:pic>
      <xdr:nvPicPr>
        <xdr:cNvPr id="4" name="Imagen 3">
          <a:extLst>
            <a:ext uri="{FF2B5EF4-FFF2-40B4-BE49-F238E27FC236}">
              <a16:creationId xmlns:a16="http://schemas.microsoft.com/office/drawing/2014/main" id="{1A671A5E-B148-42CA-8E9D-4A0917E6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77950" y="3524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42</xdr:col>
      <xdr:colOff>923925</xdr:colOff>
      <xdr:row>1</xdr:row>
      <xdr:rowOff>152400</xdr:rowOff>
    </xdr:from>
    <xdr:ext cx="638175" cy="797719"/>
    <xdr:pic>
      <xdr:nvPicPr>
        <xdr:cNvPr id="5" name="Imagen 4">
          <a:extLst>
            <a:ext uri="{FF2B5EF4-FFF2-40B4-BE49-F238E27FC236}">
              <a16:creationId xmlns:a16="http://schemas.microsoft.com/office/drawing/2014/main" id="{7EA68763-78F5-4EA1-8D21-8F46C941F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62025" y="3429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43</xdr:col>
      <xdr:colOff>85725</xdr:colOff>
      <xdr:row>1</xdr:row>
      <xdr:rowOff>142875</xdr:rowOff>
    </xdr:from>
    <xdr:to>
      <xdr:col>50</xdr:col>
      <xdr:colOff>0</xdr:colOff>
      <xdr:row>1</xdr:row>
      <xdr:rowOff>1019175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F2F1197C-36EE-4D05-9B34-F89F9DA30CA9}"/>
            </a:ext>
          </a:extLst>
        </xdr:cNvPr>
        <xdr:cNvSpPr txBox="1"/>
      </xdr:nvSpPr>
      <xdr:spPr>
        <a:xfrm>
          <a:off x="41338500" y="333375"/>
          <a:ext cx="43434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BOLÍVAR CZ SIMITÍ</a:t>
          </a:r>
          <a:endParaRPr lang="es-CO" sz="1200"/>
        </a:p>
      </xdr:txBody>
    </xdr:sp>
    <xdr:clientData/>
  </xdr:twoCellAnchor>
  <xdr:oneCellAnchor>
    <xdr:from>
      <xdr:col>57</xdr:col>
      <xdr:colOff>1019175</xdr:colOff>
      <xdr:row>1</xdr:row>
      <xdr:rowOff>142875</xdr:rowOff>
    </xdr:from>
    <xdr:ext cx="638175" cy="797719"/>
    <xdr:pic>
      <xdr:nvPicPr>
        <xdr:cNvPr id="7" name="Imagen 6">
          <a:extLst>
            <a:ext uri="{FF2B5EF4-FFF2-40B4-BE49-F238E27FC236}">
              <a16:creationId xmlns:a16="http://schemas.microsoft.com/office/drawing/2014/main" id="{F2CE38BC-1A7A-43FD-B23B-B2BEEF191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39825" y="3333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58</xdr:col>
      <xdr:colOff>38100</xdr:colOff>
      <xdr:row>1</xdr:row>
      <xdr:rowOff>9524</xdr:rowOff>
    </xdr:from>
    <xdr:to>
      <xdr:col>63</xdr:col>
      <xdr:colOff>0</xdr:colOff>
      <xdr:row>1</xdr:row>
      <xdr:rowOff>1123949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A6062677-20CE-43AE-9640-28F62B5A86E4}"/>
            </a:ext>
          </a:extLst>
        </xdr:cNvPr>
        <xdr:cNvSpPr txBox="1"/>
      </xdr:nvSpPr>
      <xdr:spPr>
        <a:xfrm>
          <a:off x="54073425" y="200024"/>
          <a:ext cx="3152775" cy="1114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BOLÍVAR-CZ TURBACO	</a:t>
          </a:r>
        </a:p>
      </xdr:txBody>
    </xdr:sp>
    <xdr:clientData/>
  </xdr:twoCellAnchor>
  <xdr:twoCellAnchor>
    <xdr:from>
      <xdr:col>15</xdr:col>
      <xdr:colOff>142875</xdr:colOff>
      <xdr:row>1</xdr:row>
      <xdr:rowOff>85725</xdr:rowOff>
    </xdr:from>
    <xdr:to>
      <xdr:col>19</xdr:col>
      <xdr:colOff>504825</xdr:colOff>
      <xdr:row>1</xdr:row>
      <xdr:rowOff>962025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137589E8-87A5-488F-A296-30870F36FA67}"/>
            </a:ext>
          </a:extLst>
        </xdr:cNvPr>
        <xdr:cNvSpPr txBox="1"/>
      </xdr:nvSpPr>
      <xdr:spPr>
        <a:xfrm>
          <a:off x="16249650" y="276225"/>
          <a:ext cx="32289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BOLÍVAR- CZ MAGANGUÉ</a:t>
          </a:r>
        </a:p>
      </xdr:txBody>
    </xdr:sp>
    <xdr:clientData/>
  </xdr:twoCellAnchor>
  <xdr:oneCellAnchor>
    <xdr:from>
      <xdr:col>26</xdr:col>
      <xdr:colOff>1009650</xdr:colOff>
      <xdr:row>1</xdr:row>
      <xdr:rowOff>28575</xdr:rowOff>
    </xdr:from>
    <xdr:ext cx="638175" cy="797719"/>
    <xdr:pic>
      <xdr:nvPicPr>
        <xdr:cNvPr id="10" name="Imagen 9">
          <a:extLst>
            <a:ext uri="{FF2B5EF4-FFF2-40B4-BE49-F238E27FC236}">
              <a16:creationId xmlns:a16="http://schemas.microsoft.com/office/drawing/2014/main" id="{66CA7E73-3898-40DE-8C0D-937F9214A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1272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28</xdr:col>
      <xdr:colOff>38100</xdr:colOff>
      <xdr:row>1</xdr:row>
      <xdr:rowOff>76200</xdr:rowOff>
    </xdr:from>
    <xdr:to>
      <xdr:col>34</xdr:col>
      <xdr:colOff>514350</xdr:colOff>
      <xdr:row>1</xdr:row>
      <xdr:rowOff>952500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C1AA7B35-C48A-4732-A293-7DD723EFE252}"/>
            </a:ext>
          </a:extLst>
        </xdr:cNvPr>
        <xdr:cNvSpPr txBox="1"/>
      </xdr:nvSpPr>
      <xdr:spPr>
        <a:xfrm>
          <a:off x="28394025" y="266700"/>
          <a:ext cx="44196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BOLÍVAR- C.Z. MOMPOX</a:t>
          </a:r>
        </a:p>
      </xdr:txBody>
    </xdr:sp>
    <xdr:clientData/>
  </xdr:twoCellAnchor>
  <xdr:oneCellAnchor>
    <xdr:from>
      <xdr:col>70</xdr:col>
      <xdr:colOff>1009650</xdr:colOff>
      <xdr:row>1</xdr:row>
      <xdr:rowOff>28575</xdr:rowOff>
    </xdr:from>
    <xdr:ext cx="638175" cy="797719"/>
    <xdr:pic>
      <xdr:nvPicPr>
        <xdr:cNvPr id="12" name="Imagen 11">
          <a:extLst>
            <a:ext uri="{FF2B5EF4-FFF2-40B4-BE49-F238E27FC236}">
              <a16:creationId xmlns:a16="http://schemas.microsoft.com/office/drawing/2014/main" id="{85CCB071-4668-46A6-9B9F-3AD773C7A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9842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70</xdr:col>
      <xdr:colOff>2000250</xdr:colOff>
      <xdr:row>1</xdr:row>
      <xdr:rowOff>104775</xdr:rowOff>
    </xdr:from>
    <xdr:to>
      <xdr:col>70</xdr:col>
      <xdr:colOff>5534025</xdr:colOff>
      <xdr:row>1</xdr:row>
      <xdr:rowOff>981075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8A99A43B-1375-4464-8F30-68F6FEA525B1}"/>
            </a:ext>
          </a:extLst>
        </xdr:cNvPr>
        <xdr:cNvSpPr txBox="1"/>
      </xdr:nvSpPr>
      <xdr:spPr>
        <a:xfrm>
          <a:off x="64589025" y="295275"/>
          <a:ext cx="35337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BOLÍVAR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11184-A8F7-4D5C-968C-586891811412}">
  <dimension ref="A2:BT50"/>
  <sheetViews>
    <sheetView tabSelected="1" workbookViewId="0">
      <selection activeCell="J6" sqref="J6"/>
    </sheetView>
  </sheetViews>
  <sheetFormatPr baseColWidth="10" defaultRowHeight="15" x14ac:dyDescent="0.25"/>
  <cols>
    <col min="1" max="1" width="45.85546875" customWidth="1"/>
    <col min="2" max="2" width="11.7109375" customWidth="1"/>
    <col min="3" max="3" width="11.42578125" customWidth="1"/>
    <col min="4" max="4" width="10.42578125" customWidth="1"/>
    <col min="5" max="5" width="10.5703125" customWidth="1"/>
    <col min="6" max="6" width="9.140625" customWidth="1"/>
    <col min="7" max="7" width="8.140625" customWidth="1"/>
    <col min="8" max="9" width="8.7109375" customWidth="1"/>
    <col min="10" max="10" width="24" customWidth="1"/>
    <col min="15" max="15" width="47.140625" customWidth="1"/>
    <col min="16" max="16" width="10.140625" customWidth="1"/>
    <col min="17" max="17" width="11.5703125" customWidth="1"/>
    <col min="18" max="18" width="9.85546875" customWidth="1"/>
    <col min="19" max="19" width="11.42578125" customWidth="1"/>
    <col min="20" max="20" width="11.5703125" customWidth="1"/>
    <col min="21" max="21" width="10.85546875" customWidth="1"/>
    <col min="22" max="22" width="16.85546875" customWidth="1"/>
    <col min="23" max="26" width="11.28515625" customWidth="1"/>
    <col min="27" max="27" width="46.7109375" customWidth="1"/>
    <col min="28" max="28" width="9.5703125" customWidth="1"/>
    <col min="29" max="29" width="11.28515625" customWidth="1"/>
    <col min="30" max="34" width="9.5703125" customWidth="1"/>
    <col min="35" max="35" width="11" customWidth="1"/>
    <col min="36" max="36" width="9.5703125" customWidth="1"/>
    <col min="37" max="37" width="9.85546875" customWidth="1"/>
    <col min="38" max="38" width="12" customWidth="1"/>
    <col min="39" max="42" width="11.28515625" customWidth="1"/>
    <col min="43" max="43" width="46.7109375" customWidth="1"/>
    <col min="44" max="44" width="10.140625" customWidth="1"/>
    <col min="45" max="45" width="8.85546875" customWidth="1"/>
    <col min="46" max="46" width="9.28515625" customWidth="1"/>
    <col min="47" max="47" width="9.7109375" customWidth="1"/>
    <col min="48" max="48" width="8.85546875" customWidth="1"/>
    <col min="49" max="49" width="9.85546875" customWidth="1"/>
    <col min="50" max="50" width="9.7109375" customWidth="1"/>
    <col min="51" max="51" width="10.85546875" customWidth="1"/>
    <col min="52" max="52" width="9.28515625" customWidth="1"/>
    <col min="53" max="53" width="12.7109375" customWidth="1"/>
    <col min="58" max="58" width="46.7109375" customWidth="1"/>
    <col min="59" max="59" width="8.42578125" customWidth="1"/>
    <col min="60" max="60" width="9.42578125" customWidth="1"/>
    <col min="61" max="61" width="10.28515625" customWidth="1"/>
    <col min="62" max="62" width="9.5703125" customWidth="1"/>
    <col min="63" max="63" width="10.140625" customWidth="1"/>
    <col min="64" max="64" width="9.5703125" customWidth="1"/>
    <col min="65" max="65" width="10.140625" customWidth="1"/>
    <col min="66" max="66" width="15" customWidth="1"/>
    <col min="71" max="71" width="85.7109375" customWidth="1"/>
    <col min="72" max="72" width="35.7109375" customWidth="1"/>
  </cols>
  <sheetData>
    <row r="2" spans="1:72" ht="88.5" customHeight="1" x14ac:dyDescent="0.25">
      <c r="A2" s="3"/>
      <c r="B2" s="4"/>
      <c r="C2" s="4"/>
      <c r="D2" s="4"/>
      <c r="E2" s="4"/>
      <c r="F2" s="4"/>
      <c r="G2" s="4"/>
      <c r="H2" s="4"/>
      <c r="I2" s="5" t="s">
        <v>0</v>
      </c>
      <c r="J2" s="6"/>
      <c r="K2" s="7"/>
      <c r="L2" s="7"/>
      <c r="M2" s="7"/>
      <c r="N2" s="7"/>
      <c r="O2" s="3"/>
      <c r="P2" s="8"/>
      <c r="Q2" s="8"/>
      <c r="R2" s="8"/>
      <c r="S2" s="8"/>
      <c r="T2" s="8"/>
      <c r="U2" s="9" t="s">
        <v>0</v>
      </c>
      <c r="V2" s="10"/>
      <c r="W2" s="7"/>
      <c r="X2" s="7"/>
      <c r="Y2" s="7"/>
      <c r="Z2" s="7"/>
      <c r="AA2" s="3"/>
      <c r="AB2" s="8"/>
      <c r="AC2" s="8"/>
      <c r="AD2" s="8"/>
      <c r="AE2" s="8"/>
      <c r="AF2" s="8"/>
      <c r="AG2" s="8"/>
      <c r="AH2" s="8"/>
      <c r="AI2" s="8"/>
      <c r="AJ2" s="11" t="s">
        <v>0</v>
      </c>
      <c r="AK2" s="11"/>
      <c r="AL2" s="12"/>
      <c r="AM2" s="7"/>
      <c r="AN2" s="7"/>
      <c r="AO2" s="7"/>
      <c r="AP2" s="7"/>
      <c r="AQ2" s="3"/>
      <c r="AR2" s="4"/>
      <c r="AS2" s="4"/>
      <c r="AT2" s="4"/>
      <c r="AU2" s="4"/>
      <c r="AV2" s="4"/>
      <c r="AW2" s="4"/>
      <c r="AX2" s="4"/>
      <c r="AY2" s="5" t="s">
        <v>0</v>
      </c>
      <c r="AZ2" s="6"/>
      <c r="BA2" s="6"/>
      <c r="BB2" s="7"/>
      <c r="BC2" s="7"/>
      <c r="BD2" s="7"/>
      <c r="BE2" s="7"/>
      <c r="BF2" s="3"/>
      <c r="BG2" s="4"/>
      <c r="BH2" s="4"/>
      <c r="BI2" s="4"/>
      <c r="BJ2" s="4"/>
      <c r="BK2" s="4"/>
      <c r="BL2" s="5" t="s">
        <v>0</v>
      </c>
      <c r="BM2" s="6"/>
      <c r="BN2" s="6"/>
      <c r="BO2" s="7"/>
      <c r="BP2" s="7"/>
      <c r="BQ2" s="7"/>
      <c r="BR2" s="7"/>
      <c r="BS2" s="13"/>
      <c r="BT2" s="14" t="s">
        <v>0</v>
      </c>
    </row>
    <row r="3" spans="1:72" ht="83.25" customHeight="1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7"/>
      <c r="L3" s="7"/>
      <c r="M3" s="7"/>
      <c r="N3" s="7"/>
      <c r="O3" s="16" t="s">
        <v>1</v>
      </c>
      <c r="P3" s="16"/>
      <c r="Q3" s="16"/>
      <c r="R3" s="16"/>
      <c r="S3" s="16"/>
      <c r="T3" s="16"/>
      <c r="U3" s="16"/>
      <c r="V3" s="16"/>
      <c r="W3" s="7"/>
      <c r="X3" s="7"/>
      <c r="Y3" s="7"/>
      <c r="Z3" s="7"/>
      <c r="AA3" s="16" t="s">
        <v>1</v>
      </c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7"/>
      <c r="AN3" s="7"/>
      <c r="AO3" s="7"/>
      <c r="AP3" s="7"/>
      <c r="AQ3" s="15" t="s">
        <v>1</v>
      </c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7"/>
      <c r="BC3" s="7"/>
      <c r="BD3" s="7"/>
      <c r="BE3" s="7"/>
      <c r="BF3" s="15" t="s">
        <v>1</v>
      </c>
      <c r="BG3" s="15"/>
      <c r="BH3" s="15"/>
      <c r="BI3" s="15"/>
      <c r="BJ3" s="15"/>
      <c r="BK3" s="15"/>
      <c r="BL3" s="15"/>
      <c r="BM3" s="15"/>
      <c r="BN3" s="15"/>
      <c r="BO3" s="7"/>
      <c r="BP3" s="7"/>
      <c r="BQ3" s="7"/>
      <c r="BR3" s="7"/>
      <c r="BS3" s="16" t="s">
        <v>1</v>
      </c>
      <c r="BT3" s="16"/>
    </row>
    <row r="4" spans="1:72" s="1" customFormat="1" ht="47.25" customHeight="1" x14ac:dyDescent="0.25">
      <c r="A4" s="17" t="s">
        <v>2</v>
      </c>
      <c r="B4" s="18" t="s">
        <v>3</v>
      </c>
      <c r="C4" s="19" t="s">
        <v>4</v>
      </c>
      <c r="D4" s="18" t="s">
        <v>5</v>
      </c>
      <c r="E4" s="20" t="s">
        <v>6</v>
      </c>
      <c r="F4" s="18" t="s">
        <v>7</v>
      </c>
      <c r="G4" s="20" t="s">
        <v>8</v>
      </c>
      <c r="H4" s="18" t="s">
        <v>9</v>
      </c>
      <c r="I4" s="20" t="s">
        <v>10</v>
      </c>
      <c r="J4" s="21" t="s">
        <v>11</v>
      </c>
      <c r="K4" s="22"/>
      <c r="L4" s="23"/>
      <c r="M4" s="22"/>
      <c r="N4" s="22"/>
      <c r="O4" s="17" t="s">
        <v>2</v>
      </c>
      <c r="P4" s="18" t="s">
        <v>12</v>
      </c>
      <c r="Q4" s="20" t="s">
        <v>13</v>
      </c>
      <c r="R4" s="18" t="s">
        <v>14</v>
      </c>
      <c r="S4" s="19" t="s">
        <v>15</v>
      </c>
      <c r="T4" s="18" t="s">
        <v>16</v>
      </c>
      <c r="U4" s="19" t="s">
        <v>17</v>
      </c>
      <c r="V4" s="21" t="s">
        <v>18</v>
      </c>
      <c r="W4" s="22"/>
      <c r="X4" s="22"/>
      <c r="Y4" s="22"/>
      <c r="Z4" s="22"/>
      <c r="AA4" s="17" t="s">
        <v>2</v>
      </c>
      <c r="AB4" s="18" t="s">
        <v>19</v>
      </c>
      <c r="AC4" s="20" t="s">
        <v>20</v>
      </c>
      <c r="AD4" s="18" t="s">
        <v>21</v>
      </c>
      <c r="AE4" s="20" t="s">
        <v>22</v>
      </c>
      <c r="AF4" s="18" t="s">
        <v>23</v>
      </c>
      <c r="AG4" s="20" t="s">
        <v>24</v>
      </c>
      <c r="AH4" s="18" t="s">
        <v>25</v>
      </c>
      <c r="AI4" s="20" t="s">
        <v>26</v>
      </c>
      <c r="AJ4" s="18" t="s">
        <v>27</v>
      </c>
      <c r="AK4" s="20" t="s">
        <v>28</v>
      </c>
      <c r="AL4" s="21" t="s">
        <v>29</v>
      </c>
      <c r="AM4" s="22"/>
      <c r="AN4" s="23"/>
      <c r="AO4" s="23"/>
      <c r="AP4" s="22"/>
      <c r="AQ4" s="17" t="s">
        <v>2</v>
      </c>
      <c r="AR4" s="19" t="s">
        <v>30</v>
      </c>
      <c r="AS4" s="18" t="s">
        <v>31</v>
      </c>
      <c r="AT4" s="19" t="s">
        <v>32</v>
      </c>
      <c r="AU4" s="18" t="s">
        <v>33</v>
      </c>
      <c r="AV4" s="19" t="s">
        <v>34</v>
      </c>
      <c r="AW4" s="18" t="s">
        <v>35</v>
      </c>
      <c r="AX4" s="20" t="s">
        <v>36</v>
      </c>
      <c r="AY4" s="18" t="s">
        <v>37</v>
      </c>
      <c r="AZ4" s="19" t="s">
        <v>38</v>
      </c>
      <c r="BA4" s="21" t="s">
        <v>39</v>
      </c>
      <c r="BB4" s="22"/>
      <c r="BC4" s="22"/>
      <c r="BD4" s="22"/>
      <c r="BE4" s="22"/>
      <c r="BF4" s="17" t="s">
        <v>2</v>
      </c>
      <c r="BG4" s="19" t="s">
        <v>40</v>
      </c>
      <c r="BH4" s="18" t="s">
        <v>41</v>
      </c>
      <c r="BI4" s="19" t="s">
        <v>42</v>
      </c>
      <c r="BJ4" s="18" t="s">
        <v>43</v>
      </c>
      <c r="BK4" s="20" t="s">
        <v>44</v>
      </c>
      <c r="BL4" s="18" t="s">
        <v>45</v>
      </c>
      <c r="BM4" s="19" t="s">
        <v>46</v>
      </c>
      <c r="BN4" s="21" t="s">
        <v>47</v>
      </c>
      <c r="BO4" s="22"/>
      <c r="BP4" s="22"/>
      <c r="BQ4" s="22"/>
      <c r="BR4" s="22"/>
      <c r="BS4" s="17" t="s">
        <v>2</v>
      </c>
      <c r="BT4" s="24" t="s">
        <v>48</v>
      </c>
    </row>
    <row r="5" spans="1:72" ht="18" customHeight="1" x14ac:dyDescent="0.3">
      <c r="A5" s="25" t="s">
        <v>49</v>
      </c>
      <c r="B5" s="26">
        <v>16522.415693999999</v>
      </c>
      <c r="C5" s="27">
        <v>568.07247599999994</v>
      </c>
      <c r="D5" s="26">
        <v>429.81907200000001</v>
      </c>
      <c r="E5" s="27">
        <v>89.064935999999989</v>
      </c>
      <c r="F5" s="26">
        <v>422.62330799999995</v>
      </c>
      <c r="G5" s="27">
        <v>454.85070000000002</v>
      </c>
      <c r="H5" s="26">
        <v>286.299576</v>
      </c>
      <c r="I5" s="27">
        <v>636.56246400000009</v>
      </c>
      <c r="J5" s="28">
        <f t="shared" ref="J5:J48" si="0">SUBTOTAL(9,B5:I5)</f>
        <v>19409.708225999995</v>
      </c>
      <c r="K5" s="7"/>
      <c r="L5" s="29"/>
      <c r="M5" s="7"/>
      <c r="N5" s="7"/>
      <c r="O5" s="25" t="s">
        <v>49</v>
      </c>
      <c r="P5" s="26">
        <v>689.33273999999994</v>
      </c>
      <c r="Q5" s="27">
        <v>2531.7707759999998</v>
      </c>
      <c r="R5" s="26">
        <v>450.75748799999997</v>
      </c>
      <c r="S5" s="27">
        <v>773.71774800000003</v>
      </c>
      <c r="T5" s="26">
        <v>251.54712000000001</v>
      </c>
      <c r="U5" s="27">
        <v>1084.1108999999999</v>
      </c>
      <c r="V5" s="28">
        <f t="shared" ref="V5:V48" si="1">SUBTOTAL(9,P5:U5)</f>
        <v>5781.2367719999993</v>
      </c>
      <c r="W5" s="7"/>
      <c r="X5" s="7"/>
      <c r="Y5" s="7"/>
      <c r="Z5" s="7"/>
      <c r="AA5" s="25" t="s">
        <v>49</v>
      </c>
      <c r="AB5" s="26">
        <v>142.73324399999998</v>
      </c>
      <c r="AC5" s="27">
        <v>356.34924000000001</v>
      </c>
      <c r="AD5" s="26">
        <v>716.77433999999994</v>
      </c>
      <c r="AE5" s="27">
        <v>210.69658800000002</v>
      </c>
      <c r="AF5" s="26">
        <v>382.30580399999997</v>
      </c>
      <c r="AG5" s="27">
        <v>267.24843599999997</v>
      </c>
      <c r="AH5" s="26">
        <v>1825.087728</v>
      </c>
      <c r="AI5" s="27">
        <v>434.91763200000003</v>
      </c>
      <c r="AJ5" s="26">
        <v>279.60846000000004</v>
      </c>
      <c r="AK5" s="27">
        <v>662.42370000000005</v>
      </c>
      <c r="AL5" s="28">
        <f t="shared" ref="AL5:AL48" si="2">SUBTOTAL(9,AB5:AK5)</f>
        <v>5278.1451720000005</v>
      </c>
      <c r="AM5" s="7"/>
      <c r="AN5" s="30"/>
      <c r="AO5" s="7"/>
      <c r="AP5" s="7"/>
      <c r="AQ5" s="25" t="s">
        <v>49</v>
      </c>
      <c r="AR5" s="27">
        <v>595.71442800000011</v>
      </c>
      <c r="AS5" s="26">
        <v>420.28202399999998</v>
      </c>
      <c r="AT5" s="27">
        <v>703.95621600000004</v>
      </c>
      <c r="AU5" s="26">
        <v>331.92696000000001</v>
      </c>
      <c r="AV5" s="27">
        <v>587.25536399999999</v>
      </c>
      <c r="AW5" s="26">
        <v>391.94421599999998</v>
      </c>
      <c r="AX5" s="27">
        <v>504.53618400000005</v>
      </c>
      <c r="AY5" s="26">
        <v>480.15011999999996</v>
      </c>
      <c r="AZ5" s="27">
        <v>727.33823999999993</v>
      </c>
      <c r="BA5" s="28">
        <f t="shared" ref="BA5:BA48" si="3">SUBTOTAL(9,AR5:AZ5)</f>
        <v>4743.103752</v>
      </c>
      <c r="BB5" s="7"/>
      <c r="BC5" s="7"/>
      <c r="BD5" s="7"/>
      <c r="BE5" s="7"/>
      <c r="BF5" s="25" t="s">
        <v>49</v>
      </c>
      <c r="BG5" s="27">
        <v>1094.4695160000001</v>
      </c>
      <c r="BH5" s="26">
        <v>311.00560800000005</v>
      </c>
      <c r="BI5" s="27">
        <v>745.19026799999995</v>
      </c>
      <c r="BJ5" s="26">
        <v>808.02875999999992</v>
      </c>
      <c r="BK5" s="27">
        <v>1918.8736559999998</v>
      </c>
      <c r="BL5" s="26">
        <v>1752.2958089999995</v>
      </c>
      <c r="BM5" s="27">
        <v>232.36693199999996</v>
      </c>
      <c r="BN5" s="28">
        <f t="shared" ref="BN5:BN48" si="4">SUBTOTAL(9,BG5:BM5)</f>
        <v>6862.230548999999</v>
      </c>
      <c r="BO5" s="7"/>
      <c r="BP5" s="7"/>
      <c r="BQ5" s="7"/>
      <c r="BR5" s="7"/>
      <c r="BS5" s="31" t="s">
        <v>49</v>
      </c>
      <c r="BT5" s="32">
        <f>BN5+BA5+AL5+V5+J5</f>
        <v>42074.424470999991</v>
      </c>
    </row>
    <row r="6" spans="1:72" ht="18" customHeight="1" x14ac:dyDescent="0.3">
      <c r="A6" s="25" t="s">
        <v>50</v>
      </c>
      <c r="B6" s="26">
        <v>0</v>
      </c>
      <c r="C6" s="27">
        <v>0</v>
      </c>
      <c r="D6" s="26">
        <v>0</v>
      </c>
      <c r="E6" s="27">
        <v>0</v>
      </c>
      <c r="F6" s="26">
        <v>0</v>
      </c>
      <c r="G6" s="27">
        <v>0</v>
      </c>
      <c r="H6" s="26">
        <v>0</v>
      </c>
      <c r="I6" s="27">
        <v>0</v>
      </c>
      <c r="J6" s="28">
        <f t="shared" si="0"/>
        <v>0</v>
      </c>
      <c r="K6" s="7"/>
      <c r="L6" s="29"/>
      <c r="M6" s="7"/>
      <c r="N6" s="7"/>
      <c r="O6" s="25" t="s">
        <v>50</v>
      </c>
      <c r="P6" s="26">
        <v>0</v>
      </c>
      <c r="Q6" s="27">
        <v>0</v>
      </c>
      <c r="R6" s="26">
        <v>0</v>
      </c>
      <c r="S6" s="27">
        <v>0</v>
      </c>
      <c r="T6" s="26">
        <v>0</v>
      </c>
      <c r="U6" s="27">
        <v>0</v>
      </c>
      <c r="V6" s="28">
        <f t="shared" si="1"/>
        <v>0</v>
      </c>
      <c r="W6" s="7"/>
      <c r="X6" s="7"/>
      <c r="Y6" s="7"/>
      <c r="Z6" s="7"/>
      <c r="AA6" s="25" t="s">
        <v>50</v>
      </c>
      <c r="AB6" s="26">
        <v>0</v>
      </c>
      <c r="AC6" s="27">
        <v>0</v>
      </c>
      <c r="AD6" s="26">
        <v>0</v>
      </c>
      <c r="AE6" s="27">
        <v>0</v>
      </c>
      <c r="AF6" s="26">
        <v>0</v>
      </c>
      <c r="AG6" s="27">
        <v>0</v>
      </c>
      <c r="AH6" s="26">
        <v>0</v>
      </c>
      <c r="AI6" s="27">
        <v>0</v>
      </c>
      <c r="AJ6" s="26">
        <v>0</v>
      </c>
      <c r="AK6" s="27">
        <v>0</v>
      </c>
      <c r="AL6" s="28">
        <f t="shared" si="2"/>
        <v>0</v>
      </c>
      <c r="AM6" s="7"/>
      <c r="AN6" s="30"/>
      <c r="AO6" s="7"/>
      <c r="AP6" s="7"/>
      <c r="AQ6" s="25" t="s">
        <v>50</v>
      </c>
      <c r="AR6" s="27">
        <v>0</v>
      </c>
      <c r="AS6" s="26">
        <v>0</v>
      </c>
      <c r="AT6" s="27">
        <v>0</v>
      </c>
      <c r="AU6" s="26">
        <v>0</v>
      </c>
      <c r="AV6" s="27">
        <v>0</v>
      </c>
      <c r="AW6" s="26">
        <v>0</v>
      </c>
      <c r="AX6" s="27">
        <v>0</v>
      </c>
      <c r="AY6" s="26">
        <v>0</v>
      </c>
      <c r="AZ6" s="27">
        <v>0</v>
      </c>
      <c r="BA6" s="28">
        <f t="shared" si="3"/>
        <v>0</v>
      </c>
      <c r="BB6" s="7"/>
      <c r="BC6" s="7"/>
      <c r="BD6" s="7"/>
      <c r="BE6" s="7"/>
      <c r="BF6" s="25" t="s">
        <v>50</v>
      </c>
      <c r="BG6" s="27">
        <v>0</v>
      </c>
      <c r="BH6" s="26">
        <v>0</v>
      </c>
      <c r="BI6" s="27">
        <v>0</v>
      </c>
      <c r="BJ6" s="26">
        <v>0</v>
      </c>
      <c r="BK6" s="27">
        <v>0</v>
      </c>
      <c r="BL6" s="26">
        <v>0</v>
      </c>
      <c r="BM6" s="27">
        <v>0</v>
      </c>
      <c r="BN6" s="28">
        <f t="shared" si="4"/>
        <v>0</v>
      </c>
      <c r="BO6" s="7"/>
      <c r="BP6" s="7"/>
      <c r="BQ6" s="7"/>
      <c r="BR6" s="7"/>
      <c r="BS6" s="31" t="s">
        <v>50</v>
      </c>
      <c r="BT6" s="32">
        <f t="shared" ref="BT6:BT48" si="5">BN6+BA6+AL6+V6+J6</f>
        <v>0</v>
      </c>
    </row>
    <row r="7" spans="1:72" ht="18" customHeight="1" x14ac:dyDescent="0.3">
      <c r="A7" s="25" t="s">
        <v>51</v>
      </c>
      <c r="B7" s="26">
        <v>2797.0804985714285</v>
      </c>
      <c r="C7" s="27">
        <v>38.062860000000001</v>
      </c>
      <c r="D7" s="26">
        <v>44.128919999999994</v>
      </c>
      <c r="E7" s="27">
        <v>15.39846</v>
      </c>
      <c r="F7" s="26">
        <v>39.529379999999996</v>
      </c>
      <c r="G7" s="27">
        <v>39.995999999999995</v>
      </c>
      <c r="H7" s="26">
        <v>9.7323599999999999</v>
      </c>
      <c r="I7" s="27">
        <v>46.262039999999999</v>
      </c>
      <c r="J7" s="28">
        <f t="shared" si="0"/>
        <v>3030.1905185714286</v>
      </c>
      <c r="K7" s="7"/>
      <c r="L7" s="29"/>
      <c r="M7" s="7"/>
      <c r="N7" s="7"/>
      <c r="O7" s="25" t="s">
        <v>51</v>
      </c>
      <c r="P7" s="26">
        <v>69.326399999999992</v>
      </c>
      <c r="Q7" s="27">
        <v>479.37593142857145</v>
      </c>
      <c r="R7" s="26">
        <v>39.862679999999997</v>
      </c>
      <c r="S7" s="27">
        <v>87.191279999999992</v>
      </c>
      <c r="T7" s="26">
        <v>14.665199999999999</v>
      </c>
      <c r="U7" s="27">
        <v>49.995000000000005</v>
      </c>
      <c r="V7" s="28">
        <f t="shared" si="1"/>
        <v>740.41649142857148</v>
      </c>
      <c r="W7" s="7"/>
      <c r="X7" s="7"/>
      <c r="Y7" s="7"/>
      <c r="Z7" s="7"/>
      <c r="AA7" s="25" t="s">
        <v>51</v>
      </c>
      <c r="AB7" s="26">
        <v>19.931339999999999</v>
      </c>
      <c r="AC7" s="27">
        <v>25.997399999999999</v>
      </c>
      <c r="AD7" s="26">
        <v>25.997399999999999</v>
      </c>
      <c r="AE7" s="27">
        <v>18.198180000000001</v>
      </c>
      <c r="AF7" s="26">
        <v>37.26294</v>
      </c>
      <c r="AG7" s="27">
        <v>17.064959999999999</v>
      </c>
      <c r="AH7" s="26">
        <v>134.18657999999999</v>
      </c>
      <c r="AI7" s="27">
        <v>19.798020000000001</v>
      </c>
      <c r="AJ7" s="26">
        <v>18.998100000000001</v>
      </c>
      <c r="AK7" s="27">
        <v>43.328999999999994</v>
      </c>
      <c r="AL7" s="28">
        <f t="shared" si="2"/>
        <v>360.76392000000004</v>
      </c>
      <c r="AM7" s="7"/>
      <c r="AN7" s="30"/>
      <c r="AO7" s="7"/>
      <c r="AP7" s="7"/>
      <c r="AQ7" s="25" t="s">
        <v>51</v>
      </c>
      <c r="AR7" s="27">
        <v>14.19858</v>
      </c>
      <c r="AS7" s="26">
        <v>6.9326399999999992</v>
      </c>
      <c r="AT7" s="27">
        <v>19.06476</v>
      </c>
      <c r="AU7" s="26">
        <v>8.9991000000000003</v>
      </c>
      <c r="AV7" s="27">
        <v>12.932039999999999</v>
      </c>
      <c r="AW7" s="26">
        <v>14.065259999999999</v>
      </c>
      <c r="AX7" s="27">
        <v>35.929739999999995</v>
      </c>
      <c r="AY7" s="26">
        <v>51.328199999999995</v>
      </c>
      <c r="AZ7" s="27">
        <v>32.663399999999996</v>
      </c>
      <c r="BA7" s="28">
        <f t="shared" si="3"/>
        <v>196.11371999999997</v>
      </c>
      <c r="BB7" s="7"/>
      <c r="BC7" s="7"/>
      <c r="BD7" s="7"/>
      <c r="BE7" s="7"/>
      <c r="BF7" s="25" t="s">
        <v>51</v>
      </c>
      <c r="BG7" s="27">
        <v>80.725259999999992</v>
      </c>
      <c r="BH7" s="26">
        <v>12.865379999999998</v>
      </c>
      <c r="BI7" s="27">
        <v>30.196979999999996</v>
      </c>
      <c r="BJ7" s="26">
        <v>45.662099999999995</v>
      </c>
      <c r="BK7" s="27">
        <v>125.05416</v>
      </c>
      <c r="BL7" s="26">
        <v>507.85888285714282</v>
      </c>
      <c r="BM7" s="27">
        <v>39.796019999999999</v>
      </c>
      <c r="BN7" s="28">
        <f t="shared" si="4"/>
        <v>842.1587828571428</v>
      </c>
      <c r="BO7" s="7"/>
      <c r="BP7" s="7"/>
      <c r="BQ7" s="7"/>
      <c r="BR7" s="7"/>
      <c r="BS7" s="31" t="s">
        <v>51</v>
      </c>
      <c r="BT7" s="32">
        <f t="shared" si="5"/>
        <v>5169.6434328571431</v>
      </c>
    </row>
    <row r="8" spans="1:72" ht="18" customHeight="1" x14ac:dyDescent="0.3">
      <c r="A8" s="25" t="s">
        <v>52</v>
      </c>
      <c r="B8" s="26">
        <v>16441.458567199999</v>
      </c>
      <c r="C8" s="27">
        <v>619.16440220000004</v>
      </c>
      <c r="D8" s="26">
        <v>435.28726840000002</v>
      </c>
      <c r="E8" s="27">
        <v>73.986814199999998</v>
      </c>
      <c r="F8" s="26">
        <v>433.84322259999999</v>
      </c>
      <c r="G8" s="27">
        <v>472.16051999999996</v>
      </c>
      <c r="H8" s="26">
        <v>334.8843172</v>
      </c>
      <c r="I8" s="27">
        <v>684.49137080000003</v>
      </c>
      <c r="J8" s="28">
        <f t="shared" si="0"/>
        <v>19495.276482600002</v>
      </c>
      <c r="K8" s="7"/>
      <c r="L8" s="29"/>
      <c r="M8" s="7"/>
      <c r="N8" s="7"/>
      <c r="O8" s="25" t="s">
        <v>52</v>
      </c>
      <c r="P8" s="26">
        <v>703.44332800000007</v>
      </c>
      <c r="Q8" s="27">
        <v>2422.9521786285718</v>
      </c>
      <c r="R8" s="26">
        <v>472.84226360000002</v>
      </c>
      <c r="S8" s="27">
        <v>763.26328560000002</v>
      </c>
      <c r="T8" s="26">
        <v>279.76900399999994</v>
      </c>
      <c r="U8" s="27">
        <v>1236.00855</v>
      </c>
      <c r="V8" s="28">
        <f t="shared" si="1"/>
        <v>5878.2786098285724</v>
      </c>
      <c r="W8" s="7"/>
      <c r="X8" s="7"/>
      <c r="Y8" s="7"/>
      <c r="Z8" s="7"/>
      <c r="AA8" s="25" t="s">
        <v>52</v>
      </c>
      <c r="AB8" s="26">
        <v>131.52313180000002</v>
      </c>
      <c r="AC8" s="27">
        <v>382.936398</v>
      </c>
      <c r="AD8" s="26">
        <v>834.42799799999989</v>
      </c>
      <c r="AE8" s="27">
        <v>219.51739859999998</v>
      </c>
      <c r="AF8" s="26">
        <v>387.95646379999999</v>
      </c>
      <c r="AG8" s="27">
        <v>293.12361920000001</v>
      </c>
      <c r="AH8" s="26">
        <v>1962.8376666000001</v>
      </c>
      <c r="AI8" s="27">
        <v>496.48647540000002</v>
      </c>
      <c r="AJ8" s="26">
        <v>303.88853699999999</v>
      </c>
      <c r="AK8" s="27">
        <v>726.33012999999994</v>
      </c>
      <c r="AL8" s="28">
        <f t="shared" si="2"/>
        <v>5739.0278183999999</v>
      </c>
      <c r="AM8" s="7"/>
      <c r="AN8" s="30"/>
      <c r="AO8" s="7"/>
      <c r="AP8" s="7"/>
      <c r="AQ8" s="25" t="s">
        <v>52</v>
      </c>
      <c r="AR8" s="27">
        <v>711.57690660000003</v>
      </c>
      <c r="AS8" s="26">
        <v>510.00933279999992</v>
      </c>
      <c r="AT8" s="27">
        <v>835.29106520000005</v>
      </c>
      <c r="AU8" s="26">
        <v>393.82970699999998</v>
      </c>
      <c r="AV8" s="27">
        <v>704.07167079999999</v>
      </c>
      <c r="AW8" s="26">
        <v>456.64665019999995</v>
      </c>
      <c r="AX8" s="27">
        <v>544.32389979999994</v>
      </c>
      <c r="AY8" s="26">
        <v>476.19471399999998</v>
      </c>
      <c r="AZ8" s="27">
        <v>838.70361800000001</v>
      </c>
      <c r="BA8" s="28">
        <f t="shared" si="3"/>
        <v>5470.6475644000002</v>
      </c>
      <c r="BB8" s="7"/>
      <c r="BC8" s="7"/>
      <c r="BD8" s="7"/>
      <c r="BE8" s="7"/>
      <c r="BF8" s="25" t="s">
        <v>52</v>
      </c>
      <c r="BG8" s="27">
        <v>1178.5536502</v>
      </c>
      <c r="BH8" s="26">
        <v>359.55714259999996</v>
      </c>
      <c r="BI8" s="27">
        <v>859.77407460000006</v>
      </c>
      <c r="BJ8" s="26">
        <v>902.11621700000001</v>
      </c>
      <c r="BK8" s="27">
        <v>2110.3773031999999</v>
      </c>
      <c r="BL8" s="26">
        <v>2142.3455590857143</v>
      </c>
      <c r="BM8" s="27">
        <v>199.43493540000003</v>
      </c>
      <c r="BN8" s="28">
        <f t="shared" si="4"/>
        <v>7752.1588820857132</v>
      </c>
      <c r="BO8" s="7"/>
      <c r="BP8" s="7"/>
      <c r="BQ8" s="7"/>
      <c r="BR8" s="7"/>
      <c r="BS8" s="31" t="s">
        <v>52</v>
      </c>
      <c r="BT8" s="32">
        <f t="shared" si="5"/>
        <v>44335.389357314285</v>
      </c>
    </row>
    <row r="9" spans="1:72" ht="18" customHeight="1" x14ac:dyDescent="0.3">
      <c r="A9" s="25" t="s">
        <v>53</v>
      </c>
      <c r="B9" s="26">
        <v>235.43732571428566</v>
      </c>
      <c r="C9" s="27">
        <v>0</v>
      </c>
      <c r="D9" s="26">
        <v>0</v>
      </c>
      <c r="E9" s="27">
        <v>0</v>
      </c>
      <c r="F9" s="26">
        <v>0</v>
      </c>
      <c r="G9" s="27">
        <v>0</v>
      </c>
      <c r="H9" s="26">
        <v>0</v>
      </c>
      <c r="I9" s="27">
        <v>0</v>
      </c>
      <c r="J9" s="28">
        <f t="shared" si="0"/>
        <v>235.43732571428566</v>
      </c>
      <c r="K9" s="7"/>
      <c r="L9" s="29"/>
      <c r="M9" s="7"/>
      <c r="N9" s="7"/>
      <c r="O9" s="25" t="s">
        <v>53</v>
      </c>
      <c r="P9" s="26">
        <v>0</v>
      </c>
      <c r="Q9" s="27">
        <v>40.429928571428562</v>
      </c>
      <c r="R9" s="26">
        <v>0</v>
      </c>
      <c r="S9" s="27">
        <v>0</v>
      </c>
      <c r="T9" s="26">
        <v>0</v>
      </c>
      <c r="U9" s="27">
        <v>0</v>
      </c>
      <c r="V9" s="28">
        <f t="shared" si="1"/>
        <v>40.429928571428562</v>
      </c>
      <c r="W9" s="7"/>
      <c r="X9" s="7"/>
      <c r="Y9" s="7"/>
      <c r="Z9" s="7"/>
      <c r="AA9" s="25" t="s">
        <v>53</v>
      </c>
      <c r="AB9" s="26">
        <v>0</v>
      </c>
      <c r="AC9" s="27">
        <v>0</v>
      </c>
      <c r="AD9" s="26">
        <v>0</v>
      </c>
      <c r="AE9" s="27">
        <v>0</v>
      </c>
      <c r="AF9" s="26">
        <v>0</v>
      </c>
      <c r="AG9" s="27">
        <v>0</v>
      </c>
      <c r="AH9" s="26">
        <v>0</v>
      </c>
      <c r="AI9" s="27">
        <v>0</v>
      </c>
      <c r="AJ9" s="26">
        <v>0</v>
      </c>
      <c r="AK9" s="27">
        <v>0</v>
      </c>
      <c r="AL9" s="28">
        <f t="shared" si="2"/>
        <v>0</v>
      </c>
      <c r="AM9" s="7"/>
      <c r="AN9" s="30"/>
      <c r="AO9" s="7"/>
      <c r="AP9" s="7"/>
      <c r="AQ9" s="25" t="s">
        <v>53</v>
      </c>
      <c r="AR9" s="27">
        <v>0</v>
      </c>
      <c r="AS9" s="26">
        <v>0</v>
      </c>
      <c r="AT9" s="27">
        <v>0</v>
      </c>
      <c r="AU9" s="26">
        <v>0</v>
      </c>
      <c r="AV9" s="27">
        <v>0</v>
      </c>
      <c r="AW9" s="26">
        <v>0</v>
      </c>
      <c r="AX9" s="27">
        <v>0</v>
      </c>
      <c r="AY9" s="26">
        <v>0</v>
      </c>
      <c r="AZ9" s="27">
        <v>0</v>
      </c>
      <c r="BA9" s="28">
        <f t="shared" si="3"/>
        <v>0</v>
      </c>
      <c r="BB9" s="7"/>
      <c r="BC9" s="7"/>
      <c r="BD9" s="7"/>
      <c r="BE9" s="7"/>
      <c r="BF9" s="25" t="s">
        <v>53</v>
      </c>
      <c r="BG9" s="27">
        <v>0</v>
      </c>
      <c r="BH9" s="26">
        <v>0</v>
      </c>
      <c r="BI9" s="27">
        <v>0</v>
      </c>
      <c r="BJ9" s="26">
        <v>0</v>
      </c>
      <c r="BK9" s="27">
        <v>0</v>
      </c>
      <c r="BL9" s="26">
        <v>81.753160714285713</v>
      </c>
      <c r="BM9" s="27">
        <v>0</v>
      </c>
      <c r="BN9" s="28">
        <f t="shared" si="4"/>
        <v>81.753160714285713</v>
      </c>
      <c r="BO9" s="7"/>
      <c r="BP9" s="7"/>
      <c r="BQ9" s="7"/>
      <c r="BR9" s="7"/>
      <c r="BS9" s="31" t="s">
        <v>53</v>
      </c>
      <c r="BT9" s="32">
        <f t="shared" si="5"/>
        <v>357.62041499999992</v>
      </c>
    </row>
    <row r="10" spans="1:72" ht="18" customHeight="1" x14ac:dyDescent="0.3">
      <c r="A10" s="25" t="s">
        <v>54</v>
      </c>
      <c r="B10" s="26">
        <v>6354.4141499999987</v>
      </c>
      <c r="C10" s="27">
        <v>316.86899999999997</v>
      </c>
      <c r="D10" s="26">
        <v>198.64949999999999</v>
      </c>
      <c r="E10" s="27">
        <v>28.019249999999996</v>
      </c>
      <c r="F10" s="26">
        <v>209.09069999999997</v>
      </c>
      <c r="G10" s="27">
        <v>232.24844999999996</v>
      </c>
      <c r="H10" s="26">
        <v>181.81379999999999</v>
      </c>
      <c r="I10" s="27">
        <v>347.43869999999998</v>
      </c>
      <c r="J10" s="28">
        <f t="shared" si="0"/>
        <v>7868.5435499999985</v>
      </c>
      <c r="K10" s="7"/>
      <c r="L10" s="29"/>
      <c r="M10" s="7"/>
      <c r="N10" s="7"/>
      <c r="O10" s="25" t="s">
        <v>54</v>
      </c>
      <c r="P10" s="26">
        <v>319.46774999999997</v>
      </c>
      <c r="Q10" s="27">
        <v>826.91699999999992</v>
      </c>
      <c r="R10" s="26">
        <v>222.19049999999999</v>
      </c>
      <c r="S10" s="27">
        <v>341.55975000000001</v>
      </c>
      <c r="T10" s="26">
        <v>145.01759999999999</v>
      </c>
      <c r="U10" s="27">
        <v>658.14104999999995</v>
      </c>
      <c r="V10" s="28">
        <f t="shared" si="1"/>
        <v>2513.2936499999996</v>
      </c>
      <c r="W10" s="7"/>
      <c r="X10" s="7"/>
      <c r="Y10" s="7"/>
      <c r="Z10" s="7"/>
      <c r="AA10" s="25" t="s">
        <v>54</v>
      </c>
      <c r="AB10" s="26">
        <v>53.991</v>
      </c>
      <c r="AC10" s="27">
        <v>194.26679999999999</v>
      </c>
      <c r="AD10" s="26">
        <v>451.42124999999993</v>
      </c>
      <c r="AE10" s="27">
        <v>108.34109999999998</v>
      </c>
      <c r="AF10" s="26">
        <v>186.79499999999999</v>
      </c>
      <c r="AG10" s="27">
        <v>151.30394999999999</v>
      </c>
      <c r="AH10" s="26">
        <v>986.98424999999986</v>
      </c>
      <c r="AI10" s="27">
        <v>264.62624999999997</v>
      </c>
      <c r="AJ10" s="26">
        <v>155.66249999999999</v>
      </c>
      <c r="AK10" s="27">
        <v>369.55484999999999</v>
      </c>
      <c r="AL10" s="28">
        <f t="shared" si="2"/>
        <v>2922.9469499999996</v>
      </c>
      <c r="AM10" s="7"/>
      <c r="AN10" s="30"/>
      <c r="AO10" s="7"/>
      <c r="AP10" s="7"/>
      <c r="AQ10" s="25" t="s">
        <v>54</v>
      </c>
      <c r="AR10" s="27">
        <v>392.26949999999994</v>
      </c>
      <c r="AS10" s="26">
        <v>283.24589999999995</v>
      </c>
      <c r="AT10" s="27">
        <v>458.27039999999994</v>
      </c>
      <c r="AU10" s="26">
        <v>216.05954999999997</v>
      </c>
      <c r="AV10" s="27">
        <v>389.15624999999994</v>
      </c>
      <c r="AW10" s="26">
        <v>247.19204999999997</v>
      </c>
      <c r="AX10" s="27">
        <v>277.07924999999994</v>
      </c>
      <c r="AY10" s="26">
        <v>224.15399999999997</v>
      </c>
      <c r="AZ10" s="27">
        <v>433.65209999999996</v>
      </c>
      <c r="BA10" s="28">
        <f t="shared" si="3"/>
        <v>2921.0789999999993</v>
      </c>
      <c r="BB10" s="7"/>
      <c r="BC10" s="7"/>
      <c r="BD10" s="7"/>
      <c r="BE10" s="7"/>
      <c r="BF10" s="25" t="s">
        <v>54</v>
      </c>
      <c r="BG10" s="27">
        <v>588.42840000000001</v>
      </c>
      <c r="BH10" s="26">
        <v>190.35135</v>
      </c>
      <c r="BI10" s="27">
        <v>462.00629999999995</v>
      </c>
      <c r="BJ10" s="26">
        <v>469.29854999999998</v>
      </c>
      <c r="BK10" s="27">
        <v>1064.4206999999999</v>
      </c>
      <c r="BL10" s="26">
        <v>755.03504999999996</v>
      </c>
      <c r="BM10" s="27">
        <v>66.528000000000006</v>
      </c>
      <c r="BN10" s="28">
        <f t="shared" si="4"/>
        <v>3596.0683499999996</v>
      </c>
      <c r="BO10" s="7"/>
      <c r="BP10" s="7"/>
      <c r="BQ10" s="7"/>
      <c r="BR10" s="7"/>
      <c r="BS10" s="31" t="s">
        <v>54</v>
      </c>
      <c r="BT10" s="32">
        <f t="shared" si="5"/>
        <v>19821.931499999999</v>
      </c>
    </row>
    <row r="11" spans="1:72" ht="18" customHeight="1" x14ac:dyDescent="0.3">
      <c r="A11" s="25" t="s">
        <v>55</v>
      </c>
      <c r="B11" s="26">
        <v>69.495552000000004</v>
      </c>
      <c r="C11" s="27">
        <v>1.2699039999999999</v>
      </c>
      <c r="D11" s="26">
        <v>1.4722879999999998</v>
      </c>
      <c r="E11" s="27">
        <v>0.51374399999999998</v>
      </c>
      <c r="F11" s="26">
        <v>1.318832</v>
      </c>
      <c r="G11" s="27">
        <v>1.3344</v>
      </c>
      <c r="H11" s="26">
        <v>0.32470399999999999</v>
      </c>
      <c r="I11" s="27">
        <v>1.5434559999999999</v>
      </c>
      <c r="J11" s="28">
        <f t="shared" si="0"/>
        <v>77.272880000000015</v>
      </c>
      <c r="K11" s="7"/>
      <c r="L11" s="29"/>
      <c r="M11" s="7"/>
      <c r="N11" s="7"/>
      <c r="O11" s="25" t="s">
        <v>55</v>
      </c>
      <c r="P11" s="26">
        <v>2.3129599999999999</v>
      </c>
      <c r="Q11" s="27">
        <v>12.445503999999998</v>
      </c>
      <c r="R11" s="26">
        <v>1.329952</v>
      </c>
      <c r="S11" s="27">
        <v>2.9089919999999996</v>
      </c>
      <c r="T11" s="26">
        <v>0.48927999999999999</v>
      </c>
      <c r="U11" s="27">
        <v>1.6679999999999997</v>
      </c>
      <c r="V11" s="28">
        <f t="shared" si="1"/>
        <v>21.154688</v>
      </c>
      <c r="W11" s="7"/>
      <c r="X11" s="7"/>
      <c r="Y11" s="7"/>
      <c r="Z11" s="7"/>
      <c r="AA11" s="25" t="s">
        <v>55</v>
      </c>
      <c r="AB11" s="26">
        <v>0.6649759999999999</v>
      </c>
      <c r="AC11" s="27">
        <v>0.86735999999999991</v>
      </c>
      <c r="AD11" s="26">
        <v>0.86735999999999991</v>
      </c>
      <c r="AE11" s="27">
        <v>0.60715199999999991</v>
      </c>
      <c r="AF11" s="26">
        <v>1.2432159999999999</v>
      </c>
      <c r="AG11" s="27">
        <v>0.56934399999999996</v>
      </c>
      <c r="AH11" s="26">
        <v>4.4769120000000004</v>
      </c>
      <c r="AI11" s="27">
        <v>0.660528</v>
      </c>
      <c r="AJ11" s="26">
        <v>0.63383999999999996</v>
      </c>
      <c r="AK11" s="27">
        <v>1.4456</v>
      </c>
      <c r="AL11" s="28">
        <f t="shared" si="2"/>
        <v>12.036288000000001</v>
      </c>
      <c r="AM11" s="7"/>
      <c r="AN11" s="30"/>
      <c r="AO11" s="7"/>
      <c r="AP11" s="7"/>
      <c r="AQ11" s="25" t="s">
        <v>55</v>
      </c>
      <c r="AR11" s="27">
        <v>0.47371199999999997</v>
      </c>
      <c r="AS11" s="26">
        <v>0.23129599999999997</v>
      </c>
      <c r="AT11" s="27">
        <v>0.63606399999999996</v>
      </c>
      <c r="AU11" s="26">
        <v>0.30023999999999995</v>
      </c>
      <c r="AV11" s="27">
        <v>0.43145599999999995</v>
      </c>
      <c r="AW11" s="26">
        <v>0.46926399999999996</v>
      </c>
      <c r="AX11" s="27">
        <v>1.1987359999999998</v>
      </c>
      <c r="AY11" s="26">
        <v>1.71248</v>
      </c>
      <c r="AZ11" s="27">
        <v>1.0897599999999998</v>
      </c>
      <c r="BA11" s="28">
        <f t="shared" si="3"/>
        <v>6.5430079999999995</v>
      </c>
      <c r="BB11" s="7"/>
      <c r="BC11" s="7"/>
      <c r="BD11" s="7"/>
      <c r="BE11" s="7"/>
      <c r="BF11" s="25" t="s">
        <v>55</v>
      </c>
      <c r="BG11" s="27">
        <v>2.6932639999999997</v>
      </c>
      <c r="BH11" s="26">
        <v>0.42923199999999995</v>
      </c>
      <c r="BI11" s="27">
        <v>1.0074719999999999</v>
      </c>
      <c r="BJ11" s="26">
        <v>1.5234399999999999</v>
      </c>
      <c r="BK11" s="27">
        <v>4.1722239999999999</v>
      </c>
      <c r="BL11" s="26">
        <v>5.3687359999999993</v>
      </c>
      <c r="BM11" s="27">
        <v>1.327728</v>
      </c>
      <c r="BN11" s="28">
        <f t="shared" si="4"/>
        <v>16.522095999999998</v>
      </c>
      <c r="BO11" s="7"/>
      <c r="BP11" s="7"/>
      <c r="BQ11" s="7"/>
      <c r="BR11" s="7"/>
      <c r="BS11" s="31" t="s">
        <v>55</v>
      </c>
      <c r="BT11" s="32">
        <f t="shared" si="5"/>
        <v>133.52896000000001</v>
      </c>
    </row>
    <row r="12" spans="1:72" ht="18" customHeight="1" x14ac:dyDescent="0.3">
      <c r="A12" s="25" t="s">
        <v>56</v>
      </c>
      <c r="B12" s="26">
        <v>4203.2423144000004</v>
      </c>
      <c r="C12" s="27">
        <v>156.21474379999998</v>
      </c>
      <c r="D12" s="26">
        <v>115.98554360000001</v>
      </c>
      <c r="E12" s="27">
        <v>22.0779918</v>
      </c>
      <c r="F12" s="26">
        <v>113.6076954</v>
      </c>
      <c r="G12" s="27">
        <v>122.52718</v>
      </c>
      <c r="H12" s="26">
        <v>81.029678800000013</v>
      </c>
      <c r="I12" s="27">
        <v>173.93347320000001</v>
      </c>
      <c r="J12" s="28">
        <f t="shared" si="0"/>
        <v>4988.6186209999996</v>
      </c>
      <c r="K12" s="7"/>
      <c r="L12" s="29"/>
      <c r="M12" s="7"/>
      <c r="N12" s="7"/>
      <c r="O12" s="25" t="s">
        <v>56</v>
      </c>
      <c r="P12" s="26">
        <v>187.095212</v>
      </c>
      <c r="Q12" s="27">
        <v>635.75368879999996</v>
      </c>
      <c r="R12" s="26">
        <v>123.53168440000002</v>
      </c>
      <c r="S12" s="27">
        <v>206.28262240000001</v>
      </c>
      <c r="T12" s="26">
        <v>69.827516000000003</v>
      </c>
      <c r="U12" s="27">
        <v>303.50484999999998</v>
      </c>
      <c r="V12" s="28">
        <f t="shared" si="1"/>
        <v>1525.9955735999999</v>
      </c>
      <c r="W12" s="7"/>
      <c r="X12" s="7"/>
      <c r="Y12" s="7"/>
      <c r="Z12" s="7"/>
      <c r="AA12" s="25" t="s">
        <v>56</v>
      </c>
      <c r="AB12" s="26">
        <v>37.123342200000003</v>
      </c>
      <c r="AC12" s="27">
        <v>97.343142</v>
      </c>
      <c r="AD12" s="26">
        <v>202.45164200000002</v>
      </c>
      <c r="AE12" s="27">
        <v>56.840399399999995</v>
      </c>
      <c r="AF12" s="26">
        <v>102.06277019999999</v>
      </c>
      <c r="AG12" s="27">
        <v>73.6189368</v>
      </c>
      <c r="AH12" s="26">
        <v>499.91607140000002</v>
      </c>
      <c r="AI12" s="27">
        <v>121.8238466</v>
      </c>
      <c r="AJ12" s="26">
        <v>76.734372999999991</v>
      </c>
      <c r="AK12" s="27">
        <v>183.11907000000002</v>
      </c>
      <c r="AL12" s="28">
        <f t="shared" si="2"/>
        <v>1451.0335935999999</v>
      </c>
      <c r="AM12" s="7"/>
      <c r="AN12" s="30"/>
      <c r="AO12" s="7"/>
      <c r="AP12" s="7"/>
      <c r="AQ12" s="25" t="s">
        <v>56</v>
      </c>
      <c r="AR12" s="27">
        <v>170.1325314</v>
      </c>
      <c r="AS12" s="26">
        <v>120.99077120000001</v>
      </c>
      <c r="AT12" s="27">
        <v>200.46737080000003</v>
      </c>
      <c r="AU12" s="26">
        <v>94.521203</v>
      </c>
      <c r="AV12" s="27">
        <v>167.98607319999999</v>
      </c>
      <c r="AW12" s="26">
        <v>110.7420358</v>
      </c>
      <c r="AX12" s="27">
        <v>138.04531420000001</v>
      </c>
      <c r="AY12" s="26">
        <v>127.03830600000001</v>
      </c>
      <c r="AZ12" s="27">
        <v>206.731922</v>
      </c>
      <c r="BA12" s="28">
        <f t="shared" si="3"/>
        <v>1336.6555275999999</v>
      </c>
      <c r="BB12" s="7"/>
      <c r="BC12" s="7"/>
      <c r="BD12" s="7"/>
      <c r="BE12" s="7"/>
      <c r="BF12" s="25" t="s">
        <v>56</v>
      </c>
      <c r="BG12" s="27">
        <v>300.55533580000002</v>
      </c>
      <c r="BH12" s="26">
        <v>87.983075400000004</v>
      </c>
      <c r="BI12" s="27">
        <v>209.67600339999998</v>
      </c>
      <c r="BJ12" s="26">
        <v>224.62999300000001</v>
      </c>
      <c r="BK12" s="27">
        <v>532.64287279999996</v>
      </c>
      <c r="BL12" s="26">
        <v>421.38518920000007</v>
      </c>
      <c r="BM12" s="27">
        <v>59.860686600000008</v>
      </c>
      <c r="BN12" s="28">
        <f t="shared" si="4"/>
        <v>1836.7331562000002</v>
      </c>
      <c r="BO12" s="7"/>
      <c r="BP12" s="7"/>
      <c r="BQ12" s="7"/>
      <c r="BR12" s="7"/>
      <c r="BS12" s="31" t="s">
        <v>56</v>
      </c>
      <c r="BT12" s="32">
        <f t="shared" si="5"/>
        <v>11139.036472</v>
      </c>
    </row>
    <row r="13" spans="1:72" ht="18" customHeight="1" x14ac:dyDescent="0.3">
      <c r="A13" s="25" t="s">
        <v>57</v>
      </c>
      <c r="B13" s="26">
        <v>3747.7462879999998</v>
      </c>
      <c r="C13" s="27">
        <v>53.288004000000001</v>
      </c>
      <c r="D13" s="26">
        <v>61.780487999999998</v>
      </c>
      <c r="E13" s="27">
        <v>21.557843999999999</v>
      </c>
      <c r="F13" s="26">
        <v>55.341132000000002</v>
      </c>
      <c r="G13" s="27">
        <v>55.994400000000006</v>
      </c>
      <c r="H13" s="26">
        <v>13.625304</v>
      </c>
      <c r="I13" s="27">
        <v>64.766856000000004</v>
      </c>
      <c r="J13" s="28">
        <f t="shared" si="0"/>
        <v>4074.100316</v>
      </c>
      <c r="K13" s="7"/>
      <c r="L13" s="29"/>
      <c r="M13" s="7"/>
      <c r="N13" s="7"/>
      <c r="O13" s="25" t="s">
        <v>57</v>
      </c>
      <c r="P13" s="26">
        <v>97.056960000000004</v>
      </c>
      <c r="Q13" s="27">
        <v>657.203304</v>
      </c>
      <c r="R13" s="26">
        <v>55.807752000000001</v>
      </c>
      <c r="S13" s="27">
        <v>122.06779200000001</v>
      </c>
      <c r="T13" s="26">
        <v>20.531280000000002</v>
      </c>
      <c r="U13" s="27">
        <v>69.992999999999995</v>
      </c>
      <c r="V13" s="28">
        <f t="shared" si="1"/>
        <v>1022.6600880000001</v>
      </c>
      <c r="W13" s="7"/>
      <c r="X13" s="7"/>
      <c r="Y13" s="7"/>
      <c r="Z13" s="7"/>
      <c r="AA13" s="25" t="s">
        <v>57</v>
      </c>
      <c r="AB13" s="26">
        <v>27.903876</v>
      </c>
      <c r="AC13" s="27">
        <v>36.396360000000001</v>
      </c>
      <c r="AD13" s="26">
        <v>36.396360000000001</v>
      </c>
      <c r="AE13" s="27">
        <v>25.477452</v>
      </c>
      <c r="AF13" s="26">
        <v>52.168116000000005</v>
      </c>
      <c r="AG13" s="27">
        <v>23.890944000000001</v>
      </c>
      <c r="AH13" s="26">
        <v>187.86121199999999</v>
      </c>
      <c r="AI13" s="27">
        <v>27.717227999999999</v>
      </c>
      <c r="AJ13" s="26">
        <v>26.597340000000003</v>
      </c>
      <c r="AK13" s="27">
        <v>60.660600000000002</v>
      </c>
      <c r="AL13" s="28">
        <f t="shared" si="2"/>
        <v>505.06948799999992</v>
      </c>
      <c r="AM13" s="7"/>
      <c r="AN13" s="30"/>
      <c r="AO13" s="7"/>
      <c r="AP13" s="7"/>
      <c r="AQ13" s="25" t="s">
        <v>57</v>
      </c>
      <c r="AR13" s="27">
        <v>19.878012000000002</v>
      </c>
      <c r="AS13" s="26">
        <v>9.7056959999999997</v>
      </c>
      <c r="AT13" s="27">
        <v>26.690664000000002</v>
      </c>
      <c r="AU13" s="26">
        <v>12.598740000000001</v>
      </c>
      <c r="AV13" s="27">
        <v>18.104855999999998</v>
      </c>
      <c r="AW13" s="26">
        <v>19.691364</v>
      </c>
      <c r="AX13" s="27">
        <v>50.301636000000002</v>
      </c>
      <c r="AY13" s="26">
        <v>71.859480000000005</v>
      </c>
      <c r="AZ13" s="27">
        <v>45.728760000000001</v>
      </c>
      <c r="BA13" s="28">
        <f t="shared" si="3"/>
        <v>274.55920800000001</v>
      </c>
      <c r="BB13" s="7"/>
      <c r="BC13" s="7"/>
      <c r="BD13" s="7"/>
      <c r="BE13" s="7"/>
      <c r="BF13" s="25" t="s">
        <v>57</v>
      </c>
      <c r="BG13" s="27">
        <v>113.01536400000001</v>
      </c>
      <c r="BH13" s="26">
        <v>18.011531999999999</v>
      </c>
      <c r="BI13" s="27">
        <v>42.275772000000003</v>
      </c>
      <c r="BJ13" s="26">
        <v>63.926940000000002</v>
      </c>
      <c r="BK13" s="27">
        <v>175.07582400000001</v>
      </c>
      <c r="BL13" s="26">
        <v>464.14547599999997</v>
      </c>
      <c r="BM13" s="27">
        <v>55.714428000000005</v>
      </c>
      <c r="BN13" s="28">
        <f t="shared" si="4"/>
        <v>932.16533600000002</v>
      </c>
      <c r="BO13" s="7"/>
      <c r="BP13" s="7"/>
      <c r="BQ13" s="7"/>
      <c r="BR13" s="7"/>
      <c r="BS13" s="31" t="s">
        <v>57</v>
      </c>
      <c r="BT13" s="32">
        <f t="shared" si="5"/>
        <v>6808.5544360000004</v>
      </c>
    </row>
    <row r="14" spans="1:72" ht="18" customHeight="1" x14ac:dyDescent="0.3">
      <c r="A14" s="25" t="s">
        <v>58</v>
      </c>
      <c r="B14" s="26">
        <v>134.13556499999996</v>
      </c>
      <c r="C14" s="27">
        <v>0</v>
      </c>
      <c r="D14" s="26">
        <v>0</v>
      </c>
      <c r="E14" s="27">
        <v>0</v>
      </c>
      <c r="F14" s="26">
        <v>0</v>
      </c>
      <c r="G14" s="27">
        <v>0</v>
      </c>
      <c r="H14" s="26">
        <v>0</v>
      </c>
      <c r="I14" s="27">
        <v>0</v>
      </c>
      <c r="J14" s="28">
        <f t="shared" si="0"/>
        <v>134.13556499999996</v>
      </c>
      <c r="K14" s="7"/>
      <c r="L14" s="29"/>
      <c r="M14" s="7"/>
      <c r="N14" s="7"/>
      <c r="O14" s="25" t="s">
        <v>58</v>
      </c>
      <c r="P14" s="26">
        <v>0</v>
      </c>
      <c r="Q14" s="27">
        <v>28.184399999999997</v>
      </c>
      <c r="R14" s="26">
        <v>0</v>
      </c>
      <c r="S14" s="27">
        <v>0</v>
      </c>
      <c r="T14" s="26">
        <v>0</v>
      </c>
      <c r="U14" s="27">
        <v>0</v>
      </c>
      <c r="V14" s="28">
        <f t="shared" si="1"/>
        <v>28.184399999999997</v>
      </c>
      <c r="W14" s="7"/>
      <c r="X14" s="7"/>
      <c r="Y14" s="7"/>
      <c r="Z14" s="7"/>
      <c r="AA14" s="25" t="s">
        <v>58</v>
      </c>
      <c r="AB14" s="26">
        <v>0</v>
      </c>
      <c r="AC14" s="27">
        <v>0</v>
      </c>
      <c r="AD14" s="26">
        <v>0</v>
      </c>
      <c r="AE14" s="27">
        <v>0</v>
      </c>
      <c r="AF14" s="26">
        <v>0</v>
      </c>
      <c r="AG14" s="27">
        <v>0</v>
      </c>
      <c r="AH14" s="26">
        <v>0</v>
      </c>
      <c r="AI14" s="27">
        <v>0</v>
      </c>
      <c r="AJ14" s="26">
        <v>0</v>
      </c>
      <c r="AK14" s="27">
        <v>0</v>
      </c>
      <c r="AL14" s="28">
        <f t="shared" si="2"/>
        <v>0</v>
      </c>
      <c r="AM14" s="7"/>
      <c r="AN14" s="30"/>
      <c r="AO14" s="7"/>
      <c r="AP14" s="7"/>
      <c r="AQ14" s="25" t="s">
        <v>58</v>
      </c>
      <c r="AR14" s="27">
        <v>0</v>
      </c>
      <c r="AS14" s="26">
        <v>0</v>
      </c>
      <c r="AT14" s="27">
        <v>0</v>
      </c>
      <c r="AU14" s="26">
        <v>0</v>
      </c>
      <c r="AV14" s="27">
        <v>0</v>
      </c>
      <c r="AW14" s="26">
        <v>0</v>
      </c>
      <c r="AX14" s="27">
        <v>0</v>
      </c>
      <c r="AY14" s="26">
        <v>0</v>
      </c>
      <c r="AZ14" s="27">
        <v>0</v>
      </c>
      <c r="BA14" s="28">
        <f t="shared" si="3"/>
        <v>0</v>
      </c>
      <c r="BB14" s="7"/>
      <c r="BC14" s="7"/>
      <c r="BD14" s="7"/>
      <c r="BE14" s="7"/>
      <c r="BF14" s="25" t="s">
        <v>58</v>
      </c>
      <c r="BG14" s="27">
        <v>0</v>
      </c>
      <c r="BH14" s="26">
        <v>0</v>
      </c>
      <c r="BI14" s="27">
        <v>0</v>
      </c>
      <c r="BJ14" s="26">
        <v>0</v>
      </c>
      <c r="BK14" s="27">
        <v>0</v>
      </c>
      <c r="BL14" s="26">
        <v>7.4830000000000014</v>
      </c>
      <c r="BM14" s="27">
        <v>0</v>
      </c>
      <c r="BN14" s="28">
        <f t="shared" si="4"/>
        <v>7.4830000000000014</v>
      </c>
      <c r="BO14" s="7"/>
      <c r="BP14" s="7"/>
      <c r="BQ14" s="7"/>
      <c r="BR14" s="7"/>
      <c r="BS14" s="31" t="s">
        <v>58</v>
      </c>
      <c r="BT14" s="32">
        <f t="shared" si="5"/>
        <v>169.80296499999997</v>
      </c>
    </row>
    <row r="15" spans="1:72" ht="18" customHeight="1" x14ac:dyDescent="0.3">
      <c r="A15" s="25" t="s">
        <v>59</v>
      </c>
      <c r="B15" s="26">
        <v>12904.808204571429</v>
      </c>
      <c r="C15" s="27">
        <v>208.41043200000001</v>
      </c>
      <c r="D15" s="26">
        <v>241.62470400000001</v>
      </c>
      <c r="E15" s="27">
        <v>84.313152000000002</v>
      </c>
      <c r="F15" s="26">
        <v>216.44025600000003</v>
      </c>
      <c r="G15" s="27">
        <v>218.99520000000001</v>
      </c>
      <c r="H15" s="26">
        <v>53.288831999999999</v>
      </c>
      <c r="I15" s="27">
        <v>253.30444800000004</v>
      </c>
      <c r="J15" s="28">
        <f t="shared" si="0"/>
        <v>14181.18522857143</v>
      </c>
      <c r="K15" s="7"/>
      <c r="L15" s="29"/>
      <c r="M15" s="7"/>
      <c r="N15" s="7"/>
      <c r="O15" s="25" t="s">
        <v>59</v>
      </c>
      <c r="P15" s="26">
        <v>379.59168000000005</v>
      </c>
      <c r="Q15" s="27">
        <v>2285.0748034285716</v>
      </c>
      <c r="R15" s="26">
        <v>218.26521600000001</v>
      </c>
      <c r="S15" s="27">
        <v>477.40953600000006</v>
      </c>
      <c r="T15" s="26">
        <v>80.298240000000007</v>
      </c>
      <c r="U15" s="27">
        <v>273.74400000000003</v>
      </c>
      <c r="V15" s="28">
        <f t="shared" si="1"/>
        <v>3714.3834754285722</v>
      </c>
      <c r="W15" s="7"/>
      <c r="X15" s="7"/>
      <c r="Y15" s="7"/>
      <c r="Z15" s="7"/>
      <c r="AA15" s="25" t="s">
        <v>59</v>
      </c>
      <c r="AB15" s="26">
        <v>109.13260800000002</v>
      </c>
      <c r="AC15" s="27">
        <v>142.34688</v>
      </c>
      <c r="AD15" s="26">
        <v>142.34688000000003</v>
      </c>
      <c r="AE15" s="27">
        <v>99.64281600000001</v>
      </c>
      <c r="AF15" s="26">
        <v>204.030528</v>
      </c>
      <c r="AG15" s="27">
        <v>93.43795200000001</v>
      </c>
      <c r="AH15" s="26">
        <v>734.72889600000008</v>
      </c>
      <c r="AI15" s="27">
        <v>108.402624</v>
      </c>
      <c r="AJ15" s="26">
        <v>104.02272000000001</v>
      </c>
      <c r="AK15" s="27">
        <v>237.24480000000003</v>
      </c>
      <c r="AL15" s="28">
        <f t="shared" si="2"/>
        <v>1975.3367040000001</v>
      </c>
      <c r="AM15" s="7"/>
      <c r="AN15" s="30"/>
      <c r="AO15" s="7"/>
      <c r="AP15" s="7"/>
      <c r="AQ15" s="25" t="s">
        <v>59</v>
      </c>
      <c r="AR15" s="27">
        <v>77.743296000000015</v>
      </c>
      <c r="AS15" s="26">
        <v>37.959168000000005</v>
      </c>
      <c r="AT15" s="27">
        <v>104.38771200000001</v>
      </c>
      <c r="AU15" s="26">
        <v>49.273920000000004</v>
      </c>
      <c r="AV15" s="27">
        <v>70.808447999999999</v>
      </c>
      <c r="AW15" s="26">
        <v>77.013312000000013</v>
      </c>
      <c r="AX15" s="27">
        <v>196.73068800000001</v>
      </c>
      <c r="AY15" s="26">
        <v>281.04383999999999</v>
      </c>
      <c r="AZ15" s="27">
        <v>178.84608000000003</v>
      </c>
      <c r="BA15" s="28">
        <f t="shared" si="3"/>
        <v>1073.806464</v>
      </c>
      <c r="BB15" s="7"/>
      <c r="BC15" s="7"/>
      <c r="BD15" s="7"/>
      <c r="BE15" s="7"/>
      <c r="BF15" s="25" t="s">
        <v>59</v>
      </c>
      <c r="BG15" s="27">
        <v>442.00531200000006</v>
      </c>
      <c r="BH15" s="26">
        <v>70.443455999999998</v>
      </c>
      <c r="BI15" s="27">
        <v>165.34137600000003</v>
      </c>
      <c r="BJ15" s="26">
        <v>250.01952</v>
      </c>
      <c r="BK15" s="27">
        <v>684.72499200000004</v>
      </c>
      <c r="BL15" s="26">
        <v>1389.5510879999999</v>
      </c>
      <c r="BM15" s="27">
        <v>217.90022400000004</v>
      </c>
      <c r="BN15" s="28">
        <f t="shared" si="4"/>
        <v>3219.985968</v>
      </c>
      <c r="BO15" s="7"/>
      <c r="BP15" s="7"/>
      <c r="BQ15" s="7"/>
      <c r="BR15" s="7"/>
      <c r="BS15" s="31" t="s">
        <v>59</v>
      </c>
      <c r="BT15" s="32">
        <f t="shared" si="5"/>
        <v>24164.697840000001</v>
      </c>
    </row>
    <row r="16" spans="1:72" ht="18" customHeight="1" x14ac:dyDescent="0.3">
      <c r="A16" s="25" t="s">
        <v>60</v>
      </c>
      <c r="B16" s="26">
        <v>1931.0155199999999</v>
      </c>
      <c r="C16" s="27">
        <v>35.019658399999997</v>
      </c>
      <c r="D16" s="26">
        <v>40.600724800000002</v>
      </c>
      <c r="E16" s="27">
        <v>14.1673224</v>
      </c>
      <c r="F16" s="26">
        <v>36.368927200000002</v>
      </c>
      <c r="G16" s="27">
        <v>36.79824</v>
      </c>
      <c r="H16" s="26">
        <v>8.9542383999999995</v>
      </c>
      <c r="I16" s="27">
        <v>42.563297599999999</v>
      </c>
      <c r="J16" s="28">
        <f t="shared" si="0"/>
        <v>2145.4879288000006</v>
      </c>
      <c r="K16" s="7"/>
      <c r="L16" s="29"/>
      <c r="M16" s="7"/>
      <c r="N16" s="7"/>
      <c r="O16" s="25" t="s">
        <v>60</v>
      </c>
      <c r="P16" s="26">
        <v>63.783616000000002</v>
      </c>
      <c r="Q16" s="27">
        <v>343.20491840000005</v>
      </c>
      <c r="R16" s="26">
        <v>36.675579200000001</v>
      </c>
      <c r="S16" s="27">
        <v>80.220163200000002</v>
      </c>
      <c r="T16" s="26">
        <v>13.492687999999999</v>
      </c>
      <c r="U16" s="27">
        <v>45.997799999999998</v>
      </c>
      <c r="V16" s="28">
        <f t="shared" si="1"/>
        <v>583.37476480000009</v>
      </c>
      <c r="W16" s="7"/>
      <c r="X16" s="7"/>
      <c r="Y16" s="7"/>
      <c r="Z16" s="7"/>
      <c r="AA16" s="25" t="s">
        <v>60</v>
      </c>
      <c r="AB16" s="26">
        <v>18.337789600000001</v>
      </c>
      <c r="AC16" s="27">
        <v>23.918855999999998</v>
      </c>
      <c r="AD16" s="26">
        <v>23.918856000000002</v>
      </c>
      <c r="AE16" s="27">
        <v>16.743199199999999</v>
      </c>
      <c r="AF16" s="26">
        <v>34.283693599999999</v>
      </c>
      <c r="AG16" s="27">
        <v>15.700582400000002</v>
      </c>
      <c r="AH16" s="26">
        <v>123.4580952</v>
      </c>
      <c r="AI16" s="27">
        <v>18.215128799999999</v>
      </c>
      <c r="AJ16" s="26">
        <v>17.479164000000001</v>
      </c>
      <c r="AK16" s="27">
        <v>39.864760000000004</v>
      </c>
      <c r="AL16" s="28">
        <f t="shared" si="2"/>
        <v>331.92012480000005</v>
      </c>
      <c r="AM16" s="7"/>
      <c r="AN16" s="30"/>
      <c r="AO16" s="7"/>
      <c r="AP16" s="7"/>
      <c r="AQ16" s="25" t="s">
        <v>60</v>
      </c>
      <c r="AR16" s="27">
        <v>13.063375199999999</v>
      </c>
      <c r="AS16" s="26">
        <v>6.3783615999999999</v>
      </c>
      <c r="AT16" s="27">
        <v>17.5404944</v>
      </c>
      <c r="AU16" s="26">
        <v>8.2796039999999991</v>
      </c>
      <c r="AV16" s="27">
        <v>11.8980976</v>
      </c>
      <c r="AW16" s="26">
        <v>12.940714399999999</v>
      </c>
      <c r="AX16" s="27">
        <v>33.057085600000001</v>
      </c>
      <c r="AY16" s="26">
        <v>47.224407999999997</v>
      </c>
      <c r="AZ16" s="27">
        <v>30.051895999999999</v>
      </c>
      <c r="BA16" s="28">
        <f t="shared" si="3"/>
        <v>180.4340368</v>
      </c>
      <c r="BB16" s="7"/>
      <c r="BC16" s="7"/>
      <c r="BD16" s="7"/>
      <c r="BE16" s="7"/>
      <c r="BF16" s="25" t="s">
        <v>60</v>
      </c>
      <c r="BG16" s="27">
        <v>74.271114400000002</v>
      </c>
      <c r="BH16" s="26">
        <v>11.836767200000001</v>
      </c>
      <c r="BI16" s="27">
        <v>27.782671199999999</v>
      </c>
      <c r="BJ16" s="26">
        <v>42.011324000000002</v>
      </c>
      <c r="BK16" s="27">
        <v>115.0558304</v>
      </c>
      <c r="BL16" s="26">
        <v>148.05158560000001</v>
      </c>
      <c r="BM16" s="27">
        <v>36.614248799999999</v>
      </c>
      <c r="BN16" s="28">
        <f t="shared" si="4"/>
        <v>455.62354160000001</v>
      </c>
      <c r="BO16" s="7"/>
      <c r="BP16" s="7"/>
      <c r="BQ16" s="7"/>
      <c r="BR16" s="7"/>
      <c r="BS16" s="31" t="s">
        <v>60</v>
      </c>
      <c r="BT16" s="32">
        <f t="shared" si="5"/>
        <v>3696.8403968000007</v>
      </c>
    </row>
    <row r="17" spans="1:72" ht="18" customHeight="1" x14ac:dyDescent="0.3">
      <c r="A17" s="25" t="s">
        <v>61</v>
      </c>
      <c r="B17" s="26">
        <v>97.143931542857118</v>
      </c>
      <c r="C17" s="27">
        <v>0</v>
      </c>
      <c r="D17" s="26">
        <v>0</v>
      </c>
      <c r="E17" s="27">
        <v>0</v>
      </c>
      <c r="F17" s="26">
        <v>0</v>
      </c>
      <c r="G17" s="27">
        <v>0</v>
      </c>
      <c r="H17" s="26">
        <v>0</v>
      </c>
      <c r="I17" s="27">
        <v>0</v>
      </c>
      <c r="J17" s="28">
        <f t="shared" si="0"/>
        <v>97.143931542857118</v>
      </c>
      <c r="K17" s="7"/>
      <c r="L17" s="29"/>
      <c r="M17" s="7"/>
      <c r="N17" s="7"/>
      <c r="O17" s="25" t="s">
        <v>61</v>
      </c>
      <c r="P17" s="26">
        <v>0</v>
      </c>
      <c r="Q17" s="27">
        <v>14.429957142857139</v>
      </c>
      <c r="R17" s="26">
        <v>0</v>
      </c>
      <c r="S17" s="27">
        <v>0</v>
      </c>
      <c r="T17" s="26">
        <v>0</v>
      </c>
      <c r="U17" s="27">
        <v>0</v>
      </c>
      <c r="V17" s="28">
        <f t="shared" si="1"/>
        <v>14.429957142857139</v>
      </c>
      <c r="W17" s="7"/>
      <c r="X17" s="7"/>
      <c r="Y17" s="7"/>
      <c r="Z17" s="7"/>
      <c r="AA17" s="25" t="s">
        <v>61</v>
      </c>
      <c r="AB17" s="26">
        <v>0</v>
      </c>
      <c r="AC17" s="27">
        <v>0</v>
      </c>
      <c r="AD17" s="26">
        <v>0</v>
      </c>
      <c r="AE17" s="27">
        <v>0</v>
      </c>
      <c r="AF17" s="26">
        <v>0</v>
      </c>
      <c r="AG17" s="27">
        <v>0</v>
      </c>
      <c r="AH17" s="26">
        <v>0</v>
      </c>
      <c r="AI17" s="27">
        <v>0</v>
      </c>
      <c r="AJ17" s="26">
        <v>0</v>
      </c>
      <c r="AK17" s="27">
        <v>0</v>
      </c>
      <c r="AL17" s="28">
        <f t="shared" si="2"/>
        <v>0</v>
      </c>
      <c r="AM17" s="7"/>
      <c r="AN17" s="30"/>
      <c r="AO17" s="7"/>
      <c r="AP17" s="7"/>
      <c r="AQ17" s="25" t="s">
        <v>61</v>
      </c>
      <c r="AR17" s="27">
        <v>0</v>
      </c>
      <c r="AS17" s="26">
        <v>0</v>
      </c>
      <c r="AT17" s="27">
        <v>0</v>
      </c>
      <c r="AU17" s="26">
        <v>0</v>
      </c>
      <c r="AV17" s="27">
        <v>0</v>
      </c>
      <c r="AW17" s="26">
        <v>0</v>
      </c>
      <c r="AX17" s="27">
        <v>0</v>
      </c>
      <c r="AY17" s="26">
        <v>0</v>
      </c>
      <c r="AZ17" s="27">
        <v>0</v>
      </c>
      <c r="BA17" s="28">
        <f t="shared" si="3"/>
        <v>0</v>
      </c>
      <c r="BB17" s="7"/>
      <c r="BC17" s="7"/>
      <c r="BD17" s="7"/>
      <c r="BE17" s="7"/>
      <c r="BF17" s="25" t="s">
        <v>61</v>
      </c>
      <c r="BG17" s="27">
        <v>0</v>
      </c>
      <c r="BH17" s="26">
        <v>0</v>
      </c>
      <c r="BI17" s="27">
        <v>0</v>
      </c>
      <c r="BJ17" s="26">
        <v>0</v>
      </c>
      <c r="BK17" s="27">
        <v>0</v>
      </c>
      <c r="BL17" s="26">
        <v>8.3796788571428564</v>
      </c>
      <c r="BM17" s="27">
        <v>0</v>
      </c>
      <c r="BN17" s="28">
        <f t="shared" si="4"/>
        <v>8.3796788571428564</v>
      </c>
      <c r="BO17" s="7"/>
      <c r="BP17" s="7"/>
      <c r="BQ17" s="7"/>
      <c r="BR17" s="7"/>
      <c r="BS17" s="31" t="s">
        <v>61</v>
      </c>
      <c r="BT17" s="32">
        <f t="shared" si="5"/>
        <v>119.95356754285712</v>
      </c>
    </row>
    <row r="18" spans="1:72" ht="18" customHeight="1" x14ac:dyDescent="0.3">
      <c r="A18" s="25" t="s">
        <v>62</v>
      </c>
      <c r="B18" s="26">
        <v>413.05947599999996</v>
      </c>
      <c r="C18" s="27">
        <v>0</v>
      </c>
      <c r="D18" s="26">
        <v>0</v>
      </c>
      <c r="E18" s="27">
        <v>0</v>
      </c>
      <c r="F18" s="26">
        <v>0</v>
      </c>
      <c r="G18" s="27">
        <v>0</v>
      </c>
      <c r="H18" s="26">
        <v>0</v>
      </c>
      <c r="I18" s="27">
        <v>0</v>
      </c>
      <c r="J18" s="28">
        <f t="shared" si="0"/>
        <v>413.05947599999996</v>
      </c>
      <c r="K18" s="7"/>
      <c r="L18" s="29"/>
      <c r="M18" s="7"/>
      <c r="N18" s="7"/>
      <c r="O18" s="25" t="s">
        <v>62</v>
      </c>
      <c r="P18" s="26">
        <v>0</v>
      </c>
      <c r="Q18" s="27">
        <v>83.778300000000002</v>
      </c>
      <c r="R18" s="26">
        <v>0</v>
      </c>
      <c r="S18" s="27">
        <v>0</v>
      </c>
      <c r="T18" s="26">
        <v>0</v>
      </c>
      <c r="U18" s="27">
        <v>0</v>
      </c>
      <c r="V18" s="28">
        <f t="shared" si="1"/>
        <v>83.778300000000002</v>
      </c>
      <c r="W18" s="7"/>
      <c r="X18" s="7"/>
      <c r="Y18" s="7"/>
      <c r="Z18" s="7"/>
      <c r="AA18" s="25" t="s">
        <v>62</v>
      </c>
      <c r="AB18" s="26">
        <v>0</v>
      </c>
      <c r="AC18" s="27">
        <v>0</v>
      </c>
      <c r="AD18" s="26">
        <v>0</v>
      </c>
      <c r="AE18" s="27">
        <v>0</v>
      </c>
      <c r="AF18" s="26">
        <v>0</v>
      </c>
      <c r="AG18" s="27">
        <v>0</v>
      </c>
      <c r="AH18" s="26">
        <v>0</v>
      </c>
      <c r="AI18" s="27">
        <v>0</v>
      </c>
      <c r="AJ18" s="26">
        <v>0</v>
      </c>
      <c r="AK18" s="27">
        <v>0</v>
      </c>
      <c r="AL18" s="28">
        <f t="shared" si="2"/>
        <v>0</v>
      </c>
      <c r="AM18" s="7"/>
      <c r="AN18" s="30"/>
      <c r="AO18" s="7"/>
      <c r="AP18" s="7"/>
      <c r="AQ18" s="25" t="s">
        <v>62</v>
      </c>
      <c r="AR18" s="27">
        <v>0</v>
      </c>
      <c r="AS18" s="26">
        <v>0</v>
      </c>
      <c r="AT18" s="27">
        <v>0</v>
      </c>
      <c r="AU18" s="26">
        <v>0</v>
      </c>
      <c r="AV18" s="27">
        <v>0</v>
      </c>
      <c r="AW18" s="26">
        <v>0</v>
      </c>
      <c r="AX18" s="27">
        <v>0</v>
      </c>
      <c r="AY18" s="26">
        <v>0</v>
      </c>
      <c r="AZ18" s="27">
        <v>0</v>
      </c>
      <c r="BA18" s="28">
        <f t="shared" si="3"/>
        <v>0</v>
      </c>
      <c r="BB18" s="7"/>
      <c r="BC18" s="7"/>
      <c r="BD18" s="7"/>
      <c r="BE18" s="7"/>
      <c r="BF18" s="25" t="s">
        <v>62</v>
      </c>
      <c r="BG18" s="27">
        <v>0</v>
      </c>
      <c r="BH18" s="26">
        <v>0</v>
      </c>
      <c r="BI18" s="27">
        <v>0</v>
      </c>
      <c r="BJ18" s="26">
        <v>0</v>
      </c>
      <c r="BK18" s="27">
        <v>0</v>
      </c>
      <c r="BL18" s="26">
        <v>91.839450000000014</v>
      </c>
      <c r="BM18" s="27">
        <v>0</v>
      </c>
      <c r="BN18" s="28">
        <f t="shared" si="4"/>
        <v>91.839450000000014</v>
      </c>
      <c r="BO18" s="7"/>
      <c r="BP18" s="7"/>
      <c r="BQ18" s="7"/>
      <c r="BR18" s="7"/>
      <c r="BS18" s="31" t="s">
        <v>62</v>
      </c>
      <c r="BT18" s="32">
        <f t="shared" si="5"/>
        <v>588.67722600000002</v>
      </c>
    </row>
    <row r="19" spans="1:72" ht="18" customHeight="1" x14ac:dyDescent="0.3">
      <c r="A19" s="25" t="s">
        <v>63</v>
      </c>
      <c r="B19" s="26">
        <v>61.018236000000002</v>
      </c>
      <c r="C19" s="27">
        <v>0</v>
      </c>
      <c r="D19" s="26">
        <v>0</v>
      </c>
      <c r="E19" s="27">
        <v>0</v>
      </c>
      <c r="F19" s="26">
        <v>0</v>
      </c>
      <c r="G19" s="27">
        <v>0</v>
      </c>
      <c r="H19" s="26">
        <v>0</v>
      </c>
      <c r="I19" s="27">
        <v>0</v>
      </c>
      <c r="J19" s="28">
        <f t="shared" si="0"/>
        <v>61.018236000000002</v>
      </c>
      <c r="K19" s="7"/>
      <c r="L19" s="29"/>
      <c r="M19" s="7"/>
      <c r="N19" s="7"/>
      <c r="O19" s="25" t="s">
        <v>63</v>
      </c>
      <c r="P19" s="26">
        <v>0</v>
      </c>
      <c r="Q19" s="27">
        <v>8.0525999999999982</v>
      </c>
      <c r="R19" s="26">
        <v>0</v>
      </c>
      <c r="S19" s="27">
        <v>0</v>
      </c>
      <c r="T19" s="26">
        <v>0</v>
      </c>
      <c r="U19" s="27">
        <v>0</v>
      </c>
      <c r="V19" s="28">
        <f t="shared" si="1"/>
        <v>8.0525999999999982</v>
      </c>
      <c r="W19" s="7"/>
      <c r="X19" s="7"/>
      <c r="Y19" s="7"/>
      <c r="Z19" s="7"/>
      <c r="AA19" s="25" t="s">
        <v>63</v>
      </c>
      <c r="AB19" s="26">
        <v>0</v>
      </c>
      <c r="AC19" s="27">
        <v>0</v>
      </c>
      <c r="AD19" s="26">
        <v>0</v>
      </c>
      <c r="AE19" s="27">
        <v>0</v>
      </c>
      <c r="AF19" s="26">
        <v>0</v>
      </c>
      <c r="AG19" s="27">
        <v>0</v>
      </c>
      <c r="AH19" s="26">
        <v>0</v>
      </c>
      <c r="AI19" s="27">
        <v>0</v>
      </c>
      <c r="AJ19" s="26">
        <v>0</v>
      </c>
      <c r="AK19" s="27">
        <v>0</v>
      </c>
      <c r="AL19" s="28">
        <f t="shared" si="2"/>
        <v>0</v>
      </c>
      <c r="AM19" s="7"/>
      <c r="AN19" s="30"/>
      <c r="AO19" s="7"/>
      <c r="AP19" s="7"/>
      <c r="AQ19" s="25" t="s">
        <v>63</v>
      </c>
      <c r="AR19" s="27">
        <v>0</v>
      </c>
      <c r="AS19" s="26">
        <v>0</v>
      </c>
      <c r="AT19" s="27">
        <v>0</v>
      </c>
      <c r="AU19" s="26">
        <v>0</v>
      </c>
      <c r="AV19" s="27">
        <v>0</v>
      </c>
      <c r="AW19" s="26">
        <v>0</v>
      </c>
      <c r="AX19" s="27">
        <v>0</v>
      </c>
      <c r="AY19" s="26">
        <v>0</v>
      </c>
      <c r="AZ19" s="27">
        <v>0</v>
      </c>
      <c r="BA19" s="28">
        <f t="shared" si="3"/>
        <v>0</v>
      </c>
      <c r="BB19" s="7"/>
      <c r="BC19" s="7"/>
      <c r="BD19" s="7"/>
      <c r="BE19" s="7"/>
      <c r="BF19" s="25" t="s">
        <v>63</v>
      </c>
      <c r="BG19" s="27">
        <v>0</v>
      </c>
      <c r="BH19" s="26">
        <v>0</v>
      </c>
      <c r="BI19" s="27">
        <v>0</v>
      </c>
      <c r="BJ19" s="26">
        <v>0</v>
      </c>
      <c r="BK19" s="27">
        <v>0</v>
      </c>
      <c r="BL19" s="26">
        <v>45.774591999999998</v>
      </c>
      <c r="BM19" s="27">
        <v>0</v>
      </c>
      <c r="BN19" s="28">
        <f t="shared" si="4"/>
        <v>45.774591999999998</v>
      </c>
      <c r="BO19" s="7"/>
      <c r="BP19" s="7"/>
      <c r="BQ19" s="7"/>
      <c r="BR19" s="7"/>
      <c r="BS19" s="31" t="s">
        <v>63</v>
      </c>
      <c r="BT19" s="32">
        <f t="shared" si="5"/>
        <v>114.845428</v>
      </c>
    </row>
    <row r="20" spans="1:72" ht="18" customHeight="1" x14ac:dyDescent="0.3">
      <c r="A20" s="25" t="s">
        <v>64</v>
      </c>
      <c r="B20" s="26">
        <v>0</v>
      </c>
      <c r="C20" s="27">
        <v>0</v>
      </c>
      <c r="D20" s="26">
        <v>0</v>
      </c>
      <c r="E20" s="27">
        <v>0</v>
      </c>
      <c r="F20" s="26">
        <v>0</v>
      </c>
      <c r="G20" s="27">
        <v>0</v>
      </c>
      <c r="H20" s="26">
        <v>0</v>
      </c>
      <c r="I20" s="27">
        <v>0</v>
      </c>
      <c r="J20" s="28">
        <f t="shared" si="0"/>
        <v>0</v>
      </c>
      <c r="K20" s="7"/>
      <c r="L20" s="29"/>
      <c r="M20" s="7"/>
      <c r="N20" s="7"/>
      <c r="O20" s="25" t="s">
        <v>64</v>
      </c>
      <c r="P20" s="26">
        <v>0</v>
      </c>
      <c r="Q20" s="27">
        <v>0</v>
      </c>
      <c r="R20" s="26">
        <v>0</v>
      </c>
      <c r="S20" s="27">
        <v>0</v>
      </c>
      <c r="T20" s="26">
        <v>0</v>
      </c>
      <c r="U20" s="27">
        <v>0</v>
      </c>
      <c r="V20" s="28">
        <f t="shared" si="1"/>
        <v>0</v>
      </c>
      <c r="W20" s="7"/>
      <c r="X20" s="7"/>
      <c r="Y20" s="7"/>
      <c r="Z20" s="7"/>
      <c r="AA20" s="25" t="s">
        <v>64</v>
      </c>
      <c r="AB20" s="26">
        <v>0</v>
      </c>
      <c r="AC20" s="27">
        <v>0</v>
      </c>
      <c r="AD20" s="26">
        <v>0</v>
      </c>
      <c r="AE20" s="27">
        <v>0</v>
      </c>
      <c r="AF20" s="26">
        <v>0</v>
      </c>
      <c r="AG20" s="27">
        <v>0</v>
      </c>
      <c r="AH20" s="26">
        <v>0</v>
      </c>
      <c r="AI20" s="27">
        <v>0</v>
      </c>
      <c r="AJ20" s="26">
        <v>0</v>
      </c>
      <c r="AK20" s="27">
        <v>0</v>
      </c>
      <c r="AL20" s="28">
        <f t="shared" si="2"/>
        <v>0</v>
      </c>
      <c r="AM20" s="7"/>
      <c r="AN20" s="30"/>
      <c r="AO20" s="7"/>
      <c r="AP20" s="7"/>
      <c r="AQ20" s="25" t="s">
        <v>64</v>
      </c>
      <c r="AR20" s="27">
        <v>0</v>
      </c>
      <c r="AS20" s="26">
        <v>0</v>
      </c>
      <c r="AT20" s="27">
        <v>0</v>
      </c>
      <c r="AU20" s="26">
        <v>0</v>
      </c>
      <c r="AV20" s="27">
        <v>0</v>
      </c>
      <c r="AW20" s="26">
        <v>0</v>
      </c>
      <c r="AX20" s="27">
        <v>0</v>
      </c>
      <c r="AY20" s="26">
        <v>0</v>
      </c>
      <c r="AZ20" s="27">
        <v>0</v>
      </c>
      <c r="BA20" s="28">
        <f t="shared" si="3"/>
        <v>0</v>
      </c>
      <c r="BB20" s="7"/>
      <c r="BC20" s="7"/>
      <c r="BD20" s="7"/>
      <c r="BE20" s="7"/>
      <c r="BF20" s="25" t="s">
        <v>64</v>
      </c>
      <c r="BG20" s="27">
        <v>0</v>
      </c>
      <c r="BH20" s="26">
        <v>0</v>
      </c>
      <c r="BI20" s="27">
        <v>0</v>
      </c>
      <c r="BJ20" s="26">
        <v>0</v>
      </c>
      <c r="BK20" s="27">
        <v>0</v>
      </c>
      <c r="BL20" s="26">
        <v>0</v>
      </c>
      <c r="BM20" s="27">
        <v>0</v>
      </c>
      <c r="BN20" s="28">
        <f t="shared" si="4"/>
        <v>0</v>
      </c>
      <c r="BO20" s="7"/>
      <c r="BP20" s="7"/>
      <c r="BQ20" s="7"/>
      <c r="BR20" s="7"/>
      <c r="BS20" s="31" t="s">
        <v>64</v>
      </c>
      <c r="BT20" s="32">
        <f t="shared" si="5"/>
        <v>0</v>
      </c>
    </row>
    <row r="21" spans="1:72" ht="18" customHeight="1" x14ac:dyDescent="0.3">
      <c r="A21" s="25" t="s">
        <v>65</v>
      </c>
      <c r="B21" s="26">
        <v>138.99110400000001</v>
      </c>
      <c r="C21" s="27">
        <v>2.5398079999999998</v>
      </c>
      <c r="D21" s="26">
        <v>2.9445759999999996</v>
      </c>
      <c r="E21" s="27">
        <v>1.027488</v>
      </c>
      <c r="F21" s="26">
        <v>2.637664</v>
      </c>
      <c r="G21" s="27">
        <v>2.6688000000000001</v>
      </c>
      <c r="H21" s="26">
        <v>0.64940799999999999</v>
      </c>
      <c r="I21" s="27">
        <v>3.0869119999999999</v>
      </c>
      <c r="J21" s="28">
        <f t="shared" si="0"/>
        <v>154.54576000000003</v>
      </c>
      <c r="K21" s="7"/>
      <c r="L21" s="29"/>
      <c r="M21" s="7"/>
      <c r="N21" s="7"/>
      <c r="O21" s="25" t="s">
        <v>65</v>
      </c>
      <c r="P21" s="26">
        <v>4.6259199999999998</v>
      </c>
      <c r="Q21" s="27">
        <v>24.891007999999996</v>
      </c>
      <c r="R21" s="26">
        <v>2.659904</v>
      </c>
      <c r="S21" s="27">
        <v>5.8179839999999992</v>
      </c>
      <c r="T21" s="26">
        <v>0.97855999999999999</v>
      </c>
      <c r="U21" s="27">
        <v>3.3359999999999994</v>
      </c>
      <c r="V21" s="28">
        <f t="shared" si="1"/>
        <v>42.309376</v>
      </c>
      <c r="W21" s="7"/>
      <c r="X21" s="7"/>
      <c r="Y21" s="7"/>
      <c r="Z21" s="7"/>
      <c r="AA21" s="25" t="s">
        <v>65</v>
      </c>
      <c r="AB21" s="26">
        <v>1.3299519999999998</v>
      </c>
      <c r="AC21" s="27">
        <v>1.7347199999999998</v>
      </c>
      <c r="AD21" s="26">
        <v>1.7347199999999998</v>
      </c>
      <c r="AE21" s="27">
        <v>1.2143039999999998</v>
      </c>
      <c r="AF21" s="26">
        <v>2.4864319999999998</v>
      </c>
      <c r="AG21" s="27">
        <v>1.1386879999999999</v>
      </c>
      <c r="AH21" s="26">
        <v>8.9538240000000009</v>
      </c>
      <c r="AI21" s="27">
        <v>1.321056</v>
      </c>
      <c r="AJ21" s="26">
        <v>1.2676799999999999</v>
      </c>
      <c r="AK21" s="27">
        <v>2.8912</v>
      </c>
      <c r="AL21" s="28">
        <f t="shared" si="2"/>
        <v>24.072576000000002</v>
      </c>
      <c r="AM21" s="7"/>
      <c r="AN21" s="30"/>
      <c r="AO21" s="7"/>
      <c r="AP21" s="7"/>
      <c r="AQ21" s="25" t="s">
        <v>65</v>
      </c>
      <c r="AR21" s="27">
        <v>0.94742399999999993</v>
      </c>
      <c r="AS21" s="26">
        <v>0.46259199999999995</v>
      </c>
      <c r="AT21" s="27">
        <v>1.2721279999999999</v>
      </c>
      <c r="AU21" s="26">
        <v>0.6004799999999999</v>
      </c>
      <c r="AV21" s="27">
        <v>0.8629119999999999</v>
      </c>
      <c r="AW21" s="26">
        <v>0.93852799999999992</v>
      </c>
      <c r="AX21" s="27">
        <v>2.3974719999999996</v>
      </c>
      <c r="AY21" s="26">
        <v>3.42496</v>
      </c>
      <c r="AZ21" s="27">
        <v>2.1795199999999997</v>
      </c>
      <c r="BA21" s="28">
        <f t="shared" si="3"/>
        <v>13.086015999999999</v>
      </c>
      <c r="BB21" s="7"/>
      <c r="BC21" s="7"/>
      <c r="BD21" s="7"/>
      <c r="BE21" s="7"/>
      <c r="BF21" s="25" t="s">
        <v>65</v>
      </c>
      <c r="BG21" s="27">
        <v>5.3865279999999993</v>
      </c>
      <c r="BH21" s="26">
        <v>0.85846399999999989</v>
      </c>
      <c r="BI21" s="27">
        <v>2.0149439999999998</v>
      </c>
      <c r="BJ21" s="26">
        <v>3.0468799999999998</v>
      </c>
      <c r="BK21" s="27">
        <v>8.3444479999999999</v>
      </c>
      <c r="BL21" s="26">
        <v>10.737471999999999</v>
      </c>
      <c r="BM21" s="27">
        <v>2.655456</v>
      </c>
      <c r="BN21" s="28">
        <f t="shared" si="4"/>
        <v>33.044191999999995</v>
      </c>
      <c r="BO21" s="7"/>
      <c r="BP21" s="7"/>
      <c r="BQ21" s="7"/>
      <c r="BR21" s="7"/>
      <c r="BS21" s="31" t="s">
        <v>65</v>
      </c>
      <c r="BT21" s="32">
        <f t="shared" si="5"/>
        <v>267.05792000000002</v>
      </c>
    </row>
    <row r="22" spans="1:72" ht="18" customHeight="1" x14ac:dyDescent="0.3">
      <c r="A22" s="25" t="s">
        <v>66</v>
      </c>
      <c r="B22" s="26">
        <v>11353.98172</v>
      </c>
      <c r="C22" s="27">
        <v>512.20000000000005</v>
      </c>
      <c r="D22" s="26">
        <v>350.09199999999998</v>
      </c>
      <c r="E22" s="27">
        <v>45.018000000000001</v>
      </c>
      <c r="F22" s="26">
        <v>342.12719999999996</v>
      </c>
      <c r="G22" s="27">
        <v>373.14920000000001</v>
      </c>
      <c r="H22" s="26">
        <v>292.11680000000001</v>
      </c>
      <c r="I22" s="27">
        <v>558.22320000000002</v>
      </c>
      <c r="J22" s="28">
        <f t="shared" si="0"/>
        <v>13826.908120000002</v>
      </c>
      <c r="K22" s="7"/>
      <c r="L22" s="29"/>
      <c r="M22" s="7"/>
      <c r="N22" s="7"/>
      <c r="O22" s="25" t="s">
        <v>66</v>
      </c>
      <c r="P22" s="26">
        <v>575.13400000000001</v>
      </c>
      <c r="Q22" s="27">
        <v>1616.2</v>
      </c>
      <c r="R22" s="26">
        <v>394.1</v>
      </c>
      <c r="S22" s="27">
        <v>595.16599999999994</v>
      </c>
      <c r="T22" s="26">
        <v>236.08959999999999</v>
      </c>
      <c r="U22" s="27">
        <v>1057.4228000000001</v>
      </c>
      <c r="V22" s="28">
        <f t="shared" si="1"/>
        <v>4474.1123999999991</v>
      </c>
      <c r="W22" s="7"/>
      <c r="X22" s="7"/>
      <c r="Y22" s="7"/>
      <c r="Z22" s="7"/>
      <c r="AA22" s="25" t="s">
        <v>66</v>
      </c>
      <c r="AB22" s="26">
        <v>96.024000000000001</v>
      </c>
      <c r="AC22" s="27">
        <v>312.12479999999999</v>
      </c>
      <c r="AD22" s="26">
        <v>725.29</v>
      </c>
      <c r="AE22" s="27">
        <v>174.06959999999998</v>
      </c>
      <c r="AF22" s="26">
        <v>300.12</v>
      </c>
      <c r="AG22" s="27">
        <v>243.09719999999999</v>
      </c>
      <c r="AH22" s="26">
        <v>1613.6020000000001</v>
      </c>
      <c r="AI22" s="27">
        <v>425.17</v>
      </c>
      <c r="AJ22" s="26">
        <v>250.09999999999997</v>
      </c>
      <c r="AK22" s="27">
        <v>609.21960000000001</v>
      </c>
      <c r="AL22" s="28">
        <f t="shared" si="2"/>
        <v>4748.8172000000004</v>
      </c>
      <c r="AM22" s="7"/>
      <c r="AN22" s="30"/>
      <c r="AO22" s="7"/>
      <c r="AP22" s="7"/>
      <c r="AQ22" s="25" t="s">
        <v>66</v>
      </c>
      <c r="AR22" s="27">
        <v>630.25199999999995</v>
      </c>
      <c r="AS22" s="26">
        <v>458.17839999999995</v>
      </c>
      <c r="AT22" s="27">
        <v>736.2944</v>
      </c>
      <c r="AU22" s="26">
        <v>347.1388</v>
      </c>
      <c r="AV22" s="27">
        <v>625.25</v>
      </c>
      <c r="AW22" s="26">
        <v>397.15879999999999</v>
      </c>
      <c r="AX22" s="27">
        <v>445.178</v>
      </c>
      <c r="AY22" s="26">
        <v>360.14400000000001</v>
      </c>
      <c r="AZ22" s="27">
        <v>746.22159999999997</v>
      </c>
      <c r="BA22" s="28">
        <f t="shared" si="3"/>
        <v>4745.8159999999998</v>
      </c>
      <c r="BB22" s="7"/>
      <c r="BC22" s="7"/>
      <c r="BD22" s="7"/>
      <c r="BE22" s="7"/>
      <c r="BF22" s="25" t="s">
        <v>66</v>
      </c>
      <c r="BG22" s="27">
        <v>976.3424</v>
      </c>
      <c r="BH22" s="26">
        <v>315.11160000000001</v>
      </c>
      <c r="BI22" s="27">
        <v>742.29679999999996</v>
      </c>
      <c r="BJ22" s="26">
        <v>763.29079999999999</v>
      </c>
      <c r="BK22" s="27">
        <v>1790.5911999999998</v>
      </c>
      <c r="BL22" s="26">
        <v>1225.4707999999998</v>
      </c>
      <c r="BM22" s="27">
        <v>144</v>
      </c>
      <c r="BN22" s="28">
        <f t="shared" si="4"/>
        <v>5957.1035999999995</v>
      </c>
      <c r="BO22" s="7"/>
      <c r="BP22" s="7"/>
      <c r="BQ22" s="7"/>
      <c r="BR22" s="7"/>
      <c r="BS22" s="31" t="s">
        <v>66</v>
      </c>
      <c r="BT22" s="32">
        <f t="shared" si="5"/>
        <v>33752.757319999997</v>
      </c>
    </row>
    <row r="23" spans="1:72" ht="18" customHeight="1" x14ac:dyDescent="0.3">
      <c r="A23" s="25" t="s">
        <v>67</v>
      </c>
      <c r="B23" s="26">
        <v>116.321388</v>
      </c>
      <c r="C23" s="27">
        <v>0</v>
      </c>
      <c r="D23" s="26">
        <v>0</v>
      </c>
      <c r="E23" s="27">
        <v>0</v>
      </c>
      <c r="F23" s="26">
        <v>0</v>
      </c>
      <c r="G23" s="27">
        <v>0</v>
      </c>
      <c r="H23" s="26">
        <v>0</v>
      </c>
      <c r="I23" s="27">
        <v>0</v>
      </c>
      <c r="J23" s="28">
        <f t="shared" si="0"/>
        <v>116.321388</v>
      </c>
      <c r="K23" s="7"/>
      <c r="L23" s="29"/>
      <c r="M23" s="7"/>
      <c r="N23" s="7"/>
      <c r="O23" s="25" t="s">
        <v>67</v>
      </c>
      <c r="P23" s="26">
        <v>0</v>
      </c>
      <c r="Q23" s="27">
        <v>0</v>
      </c>
      <c r="R23" s="26">
        <v>0</v>
      </c>
      <c r="S23" s="27">
        <v>0</v>
      </c>
      <c r="T23" s="26">
        <v>0</v>
      </c>
      <c r="U23" s="27">
        <v>0</v>
      </c>
      <c r="V23" s="28">
        <f t="shared" si="1"/>
        <v>0</v>
      </c>
      <c r="W23" s="7"/>
      <c r="X23" s="7"/>
      <c r="Y23" s="7"/>
      <c r="Z23" s="7"/>
      <c r="AA23" s="25" t="s">
        <v>67</v>
      </c>
      <c r="AB23" s="26">
        <v>0</v>
      </c>
      <c r="AC23" s="27">
        <v>0</v>
      </c>
      <c r="AD23" s="26">
        <v>0</v>
      </c>
      <c r="AE23" s="27">
        <v>0</v>
      </c>
      <c r="AF23" s="26">
        <v>0</v>
      </c>
      <c r="AG23" s="27">
        <v>0</v>
      </c>
      <c r="AH23" s="26">
        <v>0</v>
      </c>
      <c r="AI23" s="27">
        <v>0</v>
      </c>
      <c r="AJ23" s="26">
        <v>0</v>
      </c>
      <c r="AK23" s="27">
        <v>0</v>
      </c>
      <c r="AL23" s="28">
        <f t="shared" si="2"/>
        <v>0</v>
      </c>
      <c r="AM23" s="7"/>
      <c r="AN23" s="30"/>
      <c r="AO23" s="7"/>
      <c r="AP23" s="7"/>
      <c r="AQ23" s="25" t="s">
        <v>67</v>
      </c>
      <c r="AR23" s="27">
        <v>0</v>
      </c>
      <c r="AS23" s="26">
        <v>0</v>
      </c>
      <c r="AT23" s="27">
        <v>0</v>
      </c>
      <c r="AU23" s="26">
        <v>0</v>
      </c>
      <c r="AV23" s="27">
        <v>0</v>
      </c>
      <c r="AW23" s="26">
        <v>0</v>
      </c>
      <c r="AX23" s="27">
        <v>0</v>
      </c>
      <c r="AY23" s="26">
        <v>0</v>
      </c>
      <c r="AZ23" s="27">
        <v>0</v>
      </c>
      <c r="BA23" s="28">
        <f t="shared" si="3"/>
        <v>0</v>
      </c>
      <c r="BB23" s="7"/>
      <c r="BC23" s="7"/>
      <c r="BD23" s="7"/>
      <c r="BE23" s="7"/>
      <c r="BF23" s="25" t="s">
        <v>67</v>
      </c>
      <c r="BG23" s="27">
        <v>0</v>
      </c>
      <c r="BH23" s="26">
        <v>0</v>
      </c>
      <c r="BI23" s="27">
        <v>0</v>
      </c>
      <c r="BJ23" s="26">
        <v>0</v>
      </c>
      <c r="BK23" s="27">
        <v>0</v>
      </c>
      <c r="BL23" s="26">
        <v>0</v>
      </c>
      <c r="BM23" s="27">
        <v>0</v>
      </c>
      <c r="BN23" s="28">
        <f t="shared" si="4"/>
        <v>0</v>
      </c>
      <c r="BO23" s="7"/>
      <c r="BP23" s="7"/>
      <c r="BQ23" s="7"/>
      <c r="BR23" s="7"/>
      <c r="BS23" s="31" t="s">
        <v>67</v>
      </c>
      <c r="BT23" s="32">
        <f t="shared" si="5"/>
        <v>116.321388</v>
      </c>
    </row>
    <row r="24" spans="1:72" ht="18" customHeight="1" x14ac:dyDescent="0.3">
      <c r="A24" s="25" t="s">
        <v>68</v>
      </c>
      <c r="B24" s="26">
        <v>231393.74509388569</v>
      </c>
      <c r="C24" s="27">
        <v>4210.9717799999999</v>
      </c>
      <c r="D24" s="26">
        <v>4762.0672800000002</v>
      </c>
      <c r="E24" s="27">
        <v>1623.7245599999999</v>
      </c>
      <c r="F24" s="26">
        <v>4279.7809320000006</v>
      </c>
      <c r="G24" s="27">
        <v>4343.5896119999998</v>
      </c>
      <c r="H24" s="26">
        <v>1156.0379280000002</v>
      </c>
      <c r="I24" s="27">
        <v>5086.410672</v>
      </c>
      <c r="J24" s="28">
        <f t="shared" si="0"/>
        <v>256856.32785788568</v>
      </c>
      <c r="K24" s="7"/>
      <c r="L24" s="29"/>
      <c r="M24" s="7"/>
      <c r="N24" s="7"/>
      <c r="O24" s="25" t="s">
        <v>68</v>
      </c>
      <c r="P24" s="26">
        <v>7493.5559400000002</v>
      </c>
      <c r="Q24" s="27">
        <v>41022.06813</v>
      </c>
      <c r="R24" s="26">
        <v>4340.0006400000002</v>
      </c>
      <c r="S24" s="27">
        <v>9361.5236999999997</v>
      </c>
      <c r="T24" s="26">
        <v>1641.5110560000001</v>
      </c>
      <c r="U24" s="27">
        <v>5720.3983079999998</v>
      </c>
      <c r="V24" s="28">
        <f t="shared" si="1"/>
        <v>69579.057774000001</v>
      </c>
      <c r="W24" s="7"/>
      <c r="X24" s="7"/>
      <c r="Y24" s="7"/>
      <c r="Z24" s="7"/>
      <c r="AA24" s="25" t="s">
        <v>68</v>
      </c>
      <c r="AB24" s="26">
        <v>2120.2794599999997</v>
      </c>
      <c r="AC24" s="27">
        <v>2857.5827280000003</v>
      </c>
      <c r="AD24" s="26">
        <v>3060.9621000000002</v>
      </c>
      <c r="AE24" s="27">
        <v>1978.4433959999999</v>
      </c>
      <c r="AF24" s="26">
        <v>4023.3808200000003</v>
      </c>
      <c r="AG24" s="27">
        <v>1894.5579720000001</v>
      </c>
      <c r="AH24" s="26">
        <v>14750.755560000001</v>
      </c>
      <c r="AI24" s="27">
        <v>2268.4431599999998</v>
      </c>
      <c r="AJ24" s="26">
        <v>2099.0672999999997</v>
      </c>
      <c r="AK24" s="27">
        <v>4806.4387559999996</v>
      </c>
      <c r="AL24" s="28">
        <f t="shared" si="2"/>
        <v>39859.911252000005</v>
      </c>
      <c r="AM24" s="7"/>
      <c r="AN24" s="30"/>
      <c r="AO24" s="7"/>
      <c r="AP24" s="7"/>
      <c r="AQ24" s="25" t="s">
        <v>68</v>
      </c>
      <c r="AR24" s="27">
        <v>1787.0070599999999</v>
      </c>
      <c r="AS24" s="26">
        <v>946.584744</v>
      </c>
      <c r="AT24" s="27">
        <v>2345.3282640000002</v>
      </c>
      <c r="AU24" s="26">
        <v>1106.857368</v>
      </c>
      <c r="AV24" s="27">
        <v>1652.8144199999999</v>
      </c>
      <c r="AW24" s="26">
        <v>1658.4012480000001</v>
      </c>
      <c r="AX24" s="27">
        <v>3956.1216000000004</v>
      </c>
      <c r="AY24" s="26">
        <v>5515.8284400000002</v>
      </c>
      <c r="AZ24" s="27">
        <v>3764.5361760000001</v>
      </c>
      <c r="BA24" s="28">
        <f t="shared" si="3"/>
        <v>22733.479320000002</v>
      </c>
      <c r="BB24" s="7"/>
      <c r="BC24" s="7"/>
      <c r="BD24" s="7"/>
      <c r="BE24" s="7"/>
      <c r="BF24" s="25" t="s">
        <v>68</v>
      </c>
      <c r="BG24" s="27">
        <v>8876.6530440000006</v>
      </c>
      <c r="BH24" s="26">
        <v>1493.2076159999999</v>
      </c>
      <c r="BI24" s="27">
        <v>3506.1239879999998</v>
      </c>
      <c r="BJ24" s="26">
        <v>5124.9470879999999</v>
      </c>
      <c r="BK24" s="27">
        <v>13887.981912000001</v>
      </c>
      <c r="BL24" s="26">
        <v>20848.902524071429</v>
      </c>
      <c r="BM24" s="27">
        <v>4209.9564600000003</v>
      </c>
      <c r="BN24" s="28">
        <f t="shared" si="4"/>
        <v>57947.772632071428</v>
      </c>
      <c r="BO24" s="7"/>
      <c r="BP24" s="7"/>
      <c r="BQ24" s="7"/>
      <c r="BR24" s="7"/>
      <c r="BS24" s="31" t="s">
        <v>68</v>
      </c>
      <c r="BT24" s="32">
        <f t="shared" si="5"/>
        <v>446976.54883595713</v>
      </c>
    </row>
    <row r="25" spans="1:72" ht="18" customHeight="1" x14ac:dyDescent="0.3">
      <c r="A25" s="25" t="s">
        <v>69</v>
      </c>
      <c r="B25" s="26">
        <v>8798.2521183999997</v>
      </c>
      <c r="C25" s="27">
        <v>152.56103999999999</v>
      </c>
      <c r="D25" s="26">
        <v>179.61167999999998</v>
      </c>
      <c r="E25" s="27">
        <v>61.59384</v>
      </c>
      <c r="F25" s="26">
        <v>158.73671999999999</v>
      </c>
      <c r="G25" s="27">
        <v>159.98399999999998</v>
      </c>
      <c r="H25" s="26">
        <v>38.92944</v>
      </c>
      <c r="I25" s="27">
        <v>185.04816</v>
      </c>
      <c r="J25" s="28">
        <f t="shared" si="0"/>
        <v>9734.7169984000011</v>
      </c>
      <c r="K25" s="7"/>
      <c r="L25" s="29"/>
      <c r="M25" s="7"/>
      <c r="N25" s="7"/>
      <c r="O25" s="25" t="s">
        <v>69</v>
      </c>
      <c r="P25" s="26">
        <v>283.49759999999998</v>
      </c>
      <c r="Q25" s="27">
        <v>1579.4690400000002</v>
      </c>
      <c r="R25" s="26">
        <v>163.16591999999997</v>
      </c>
      <c r="S25" s="27">
        <v>353.40911999999997</v>
      </c>
      <c r="T25" s="26">
        <v>58.970399999999998</v>
      </c>
      <c r="U25" s="27">
        <v>199.98000000000002</v>
      </c>
      <c r="V25" s="28">
        <f t="shared" si="1"/>
        <v>2638.49208</v>
      </c>
      <c r="W25" s="7"/>
      <c r="X25" s="7"/>
      <c r="Y25" s="7"/>
      <c r="Z25" s="7"/>
      <c r="AA25" s="25" t="s">
        <v>69</v>
      </c>
      <c r="AB25" s="26">
        <v>80.65415999999999</v>
      </c>
      <c r="AC25" s="27">
        <v>103.9896</v>
      </c>
      <c r="AD25" s="26">
        <v>103.9896</v>
      </c>
      <c r="AE25" s="27">
        <v>72.792720000000003</v>
      </c>
      <c r="AF25" s="26">
        <v>149.05176</v>
      </c>
      <c r="AG25" s="27">
        <v>68.259839999999997</v>
      </c>
      <c r="AH25" s="26">
        <v>539.53271999999993</v>
      </c>
      <c r="AI25" s="27">
        <v>79.192080000000004</v>
      </c>
      <c r="AJ25" s="26">
        <v>75.992400000000004</v>
      </c>
      <c r="AK25" s="27">
        <v>174.86399999999998</v>
      </c>
      <c r="AL25" s="28">
        <f t="shared" si="2"/>
        <v>1448.31888</v>
      </c>
      <c r="AM25" s="7"/>
      <c r="AN25" s="30"/>
      <c r="AO25" s="7"/>
      <c r="AP25" s="7"/>
      <c r="AQ25" s="25" t="s">
        <v>69</v>
      </c>
      <c r="AR25" s="27">
        <v>56.794319999999999</v>
      </c>
      <c r="AS25" s="26">
        <v>28.040159999999997</v>
      </c>
      <c r="AT25" s="27">
        <v>76.259039999999999</v>
      </c>
      <c r="AU25" s="26">
        <v>35.996400000000001</v>
      </c>
      <c r="AV25" s="27">
        <v>51.728159999999995</v>
      </c>
      <c r="AW25" s="26">
        <v>56.261039999999994</v>
      </c>
      <c r="AX25" s="27">
        <v>143.71895999999998</v>
      </c>
      <c r="AY25" s="26">
        <v>205.31279999999998</v>
      </c>
      <c r="AZ25" s="27">
        <v>135.60719999999998</v>
      </c>
      <c r="BA25" s="28">
        <f t="shared" si="3"/>
        <v>789.71807999999987</v>
      </c>
      <c r="BB25" s="7"/>
      <c r="BC25" s="7"/>
      <c r="BD25" s="7"/>
      <c r="BE25" s="7"/>
      <c r="BF25" s="25" t="s">
        <v>69</v>
      </c>
      <c r="BG25" s="27">
        <v>325.99703999999997</v>
      </c>
      <c r="BH25" s="26">
        <v>52.390320000000003</v>
      </c>
      <c r="BI25" s="27">
        <v>120.78791999999999</v>
      </c>
      <c r="BJ25" s="26">
        <v>183.5772</v>
      </c>
      <c r="BK25" s="27">
        <v>508.26623999999998</v>
      </c>
      <c r="BL25" s="26">
        <v>745.02933499999995</v>
      </c>
      <c r="BM25" s="27">
        <v>162.89927999999998</v>
      </c>
      <c r="BN25" s="28">
        <f t="shared" si="4"/>
        <v>2098.9473349999998</v>
      </c>
      <c r="BO25" s="7"/>
      <c r="BP25" s="7"/>
      <c r="BQ25" s="7"/>
      <c r="BR25" s="7"/>
      <c r="BS25" s="31" t="s">
        <v>69</v>
      </c>
      <c r="BT25" s="32">
        <f t="shared" si="5"/>
        <v>16710.193373400001</v>
      </c>
    </row>
    <row r="26" spans="1:72" ht="18" customHeight="1" x14ac:dyDescent="0.3">
      <c r="A26" s="25" t="s">
        <v>70</v>
      </c>
      <c r="B26" s="26">
        <v>25.762283999999998</v>
      </c>
      <c r="C26" s="27">
        <v>0</v>
      </c>
      <c r="D26" s="26">
        <v>0</v>
      </c>
      <c r="E26" s="27">
        <v>0</v>
      </c>
      <c r="F26" s="26">
        <v>0</v>
      </c>
      <c r="G26" s="27">
        <v>0</v>
      </c>
      <c r="H26" s="26">
        <v>0</v>
      </c>
      <c r="I26" s="27">
        <v>0</v>
      </c>
      <c r="J26" s="28">
        <f t="shared" si="0"/>
        <v>25.762283999999998</v>
      </c>
      <c r="K26" s="7"/>
      <c r="L26" s="29"/>
      <c r="M26" s="7"/>
      <c r="N26" s="7"/>
      <c r="O26" s="25" t="s">
        <v>70</v>
      </c>
      <c r="P26" s="26">
        <v>0</v>
      </c>
      <c r="Q26" s="27">
        <v>0.64800000000000002</v>
      </c>
      <c r="R26" s="26">
        <v>0</v>
      </c>
      <c r="S26" s="27">
        <v>0</v>
      </c>
      <c r="T26" s="26">
        <v>0</v>
      </c>
      <c r="U26" s="27">
        <v>0</v>
      </c>
      <c r="V26" s="28">
        <f t="shared" si="1"/>
        <v>0.64800000000000002</v>
      </c>
      <c r="W26" s="7"/>
      <c r="X26" s="7"/>
      <c r="Y26" s="7"/>
      <c r="Z26" s="7"/>
      <c r="AA26" s="25" t="s">
        <v>70</v>
      </c>
      <c r="AB26" s="26">
        <v>0</v>
      </c>
      <c r="AC26" s="27">
        <v>0</v>
      </c>
      <c r="AD26" s="26">
        <v>0</v>
      </c>
      <c r="AE26" s="27">
        <v>0</v>
      </c>
      <c r="AF26" s="26">
        <v>0</v>
      </c>
      <c r="AG26" s="27">
        <v>0</v>
      </c>
      <c r="AH26" s="26">
        <v>0</v>
      </c>
      <c r="AI26" s="27">
        <v>0</v>
      </c>
      <c r="AJ26" s="26">
        <v>0</v>
      </c>
      <c r="AK26" s="27">
        <v>0</v>
      </c>
      <c r="AL26" s="28">
        <f t="shared" si="2"/>
        <v>0</v>
      </c>
      <c r="AM26" s="7"/>
      <c r="AN26" s="30"/>
      <c r="AO26" s="7"/>
      <c r="AP26" s="7"/>
      <c r="AQ26" s="25" t="s">
        <v>70</v>
      </c>
      <c r="AR26" s="27">
        <v>0</v>
      </c>
      <c r="AS26" s="26">
        <v>0</v>
      </c>
      <c r="AT26" s="27">
        <v>0</v>
      </c>
      <c r="AU26" s="26">
        <v>0</v>
      </c>
      <c r="AV26" s="27">
        <v>0</v>
      </c>
      <c r="AW26" s="26">
        <v>0</v>
      </c>
      <c r="AX26" s="27">
        <v>0</v>
      </c>
      <c r="AY26" s="26">
        <v>0</v>
      </c>
      <c r="AZ26" s="27">
        <v>0</v>
      </c>
      <c r="BA26" s="28">
        <f t="shared" si="3"/>
        <v>0</v>
      </c>
      <c r="BB26" s="7"/>
      <c r="BC26" s="7"/>
      <c r="BD26" s="7"/>
      <c r="BE26" s="7"/>
      <c r="BF26" s="25" t="s">
        <v>70</v>
      </c>
      <c r="BG26" s="27">
        <v>0</v>
      </c>
      <c r="BH26" s="26">
        <v>0</v>
      </c>
      <c r="BI26" s="27">
        <v>0</v>
      </c>
      <c r="BJ26" s="26">
        <v>0</v>
      </c>
      <c r="BK26" s="27">
        <v>0</v>
      </c>
      <c r="BL26" s="26">
        <v>2.7036000000000007</v>
      </c>
      <c r="BM26" s="27">
        <v>0</v>
      </c>
      <c r="BN26" s="28">
        <f t="shared" si="4"/>
        <v>2.7036000000000007</v>
      </c>
      <c r="BO26" s="7"/>
      <c r="BP26" s="7"/>
      <c r="BQ26" s="7"/>
      <c r="BR26" s="7"/>
      <c r="BS26" s="31" t="s">
        <v>70</v>
      </c>
      <c r="BT26" s="32">
        <f t="shared" si="5"/>
        <v>29.113883999999999</v>
      </c>
    </row>
    <row r="27" spans="1:72" ht="18" customHeight="1" x14ac:dyDescent="0.3">
      <c r="A27" s="25" t="s">
        <v>71</v>
      </c>
      <c r="B27" s="26">
        <v>19.004666666666669</v>
      </c>
      <c r="C27" s="27">
        <v>0</v>
      </c>
      <c r="D27" s="26">
        <v>0</v>
      </c>
      <c r="E27" s="27">
        <v>0</v>
      </c>
      <c r="F27" s="26">
        <v>0</v>
      </c>
      <c r="G27" s="27">
        <v>0</v>
      </c>
      <c r="H27" s="26">
        <v>0</v>
      </c>
      <c r="I27" s="27">
        <v>0</v>
      </c>
      <c r="J27" s="28">
        <f t="shared" si="0"/>
        <v>19.004666666666669</v>
      </c>
      <c r="K27" s="7"/>
      <c r="L27" s="29"/>
      <c r="M27" s="7"/>
      <c r="N27" s="7"/>
      <c r="O27" s="25" t="s">
        <v>71</v>
      </c>
      <c r="P27" s="26">
        <v>0</v>
      </c>
      <c r="Q27" s="27">
        <v>0</v>
      </c>
      <c r="R27" s="26">
        <v>0</v>
      </c>
      <c r="S27" s="27">
        <v>0</v>
      </c>
      <c r="T27" s="26">
        <v>0</v>
      </c>
      <c r="U27" s="27">
        <v>0</v>
      </c>
      <c r="V27" s="28">
        <f t="shared" si="1"/>
        <v>0</v>
      </c>
      <c r="W27" s="7"/>
      <c r="X27" s="7"/>
      <c r="Y27" s="7"/>
      <c r="Z27" s="7"/>
      <c r="AA27" s="25" t="s">
        <v>71</v>
      </c>
      <c r="AB27" s="26">
        <v>0</v>
      </c>
      <c r="AC27" s="27">
        <v>0</v>
      </c>
      <c r="AD27" s="26">
        <v>0</v>
      </c>
      <c r="AE27" s="27">
        <v>0</v>
      </c>
      <c r="AF27" s="26">
        <v>0</v>
      </c>
      <c r="AG27" s="27">
        <v>0</v>
      </c>
      <c r="AH27" s="26">
        <v>0</v>
      </c>
      <c r="AI27" s="27">
        <v>0</v>
      </c>
      <c r="AJ27" s="26">
        <v>0</v>
      </c>
      <c r="AK27" s="27">
        <v>0</v>
      </c>
      <c r="AL27" s="28">
        <f t="shared" si="2"/>
        <v>0</v>
      </c>
      <c r="AM27" s="7"/>
      <c r="AN27" s="30"/>
      <c r="AO27" s="7"/>
      <c r="AP27" s="7"/>
      <c r="AQ27" s="25" t="s">
        <v>71</v>
      </c>
      <c r="AR27" s="27">
        <v>0</v>
      </c>
      <c r="AS27" s="26">
        <v>0</v>
      </c>
      <c r="AT27" s="27">
        <v>0</v>
      </c>
      <c r="AU27" s="26">
        <v>0</v>
      </c>
      <c r="AV27" s="27">
        <v>0</v>
      </c>
      <c r="AW27" s="26">
        <v>0</v>
      </c>
      <c r="AX27" s="27">
        <v>0</v>
      </c>
      <c r="AY27" s="26">
        <v>0</v>
      </c>
      <c r="AZ27" s="27">
        <v>0</v>
      </c>
      <c r="BA27" s="28">
        <f t="shared" si="3"/>
        <v>0</v>
      </c>
      <c r="BB27" s="7"/>
      <c r="BC27" s="7"/>
      <c r="BD27" s="7"/>
      <c r="BE27" s="7"/>
      <c r="BF27" s="25" t="s">
        <v>71</v>
      </c>
      <c r="BG27" s="27">
        <v>0</v>
      </c>
      <c r="BH27" s="26">
        <v>0</v>
      </c>
      <c r="BI27" s="27">
        <v>0</v>
      </c>
      <c r="BJ27" s="26">
        <v>0</v>
      </c>
      <c r="BK27" s="27">
        <v>0</v>
      </c>
      <c r="BL27" s="26">
        <v>0</v>
      </c>
      <c r="BM27" s="27">
        <v>0</v>
      </c>
      <c r="BN27" s="28">
        <f t="shared" si="4"/>
        <v>0</v>
      </c>
      <c r="BO27" s="7"/>
      <c r="BP27" s="7"/>
      <c r="BQ27" s="7"/>
      <c r="BR27" s="7"/>
      <c r="BS27" s="31" t="s">
        <v>71</v>
      </c>
      <c r="BT27" s="32">
        <f t="shared" si="5"/>
        <v>19.004666666666669</v>
      </c>
    </row>
    <row r="28" spans="1:72" ht="18" customHeight="1" x14ac:dyDescent="0.3">
      <c r="A28" s="25" t="s">
        <v>72</v>
      </c>
      <c r="B28" s="26">
        <v>0</v>
      </c>
      <c r="C28" s="27">
        <v>0</v>
      </c>
      <c r="D28" s="26">
        <v>0</v>
      </c>
      <c r="E28" s="27">
        <v>0</v>
      </c>
      <c r="F28" s="26">
        <v>0</v>
      </c>
      <c r="G28" s="27">
        <v>0</v>
      </c>
      <c r="H28" s="26">
        <v>0</v>
      </c>
      <c r="I28" s="27">
        <v>0</v>
      </c>
      <c r="J28" s="28">
        <f t="shared" si="0"/>
        <v>0</v>
      </c>
      <c r="K28" s="7"/>
      <c r="L28" s="29"/>
      <c r="M28" s="7"/>
      <c r="N28" s="7"/>
      <c r="O28" s="25" t="s">
        <v>72</v>
      </c>
      <c r="P28" s="26">
        <v>0</v>
      </c>
      <c r="Q28" s="27">
        <v>0</v>
      </c>
      <c r="R28" s="26">
        <v>0</v>
      </c>
      <c r="S28" s="27">
        <v>0</v>
      </c>
      <c r="T28" s="26">
        <v>0</v>
      </c>
      <c r="U28" s="27">
        <v>0</v>
      </c>
      <c r="V28" s="28">
        <f t="shared" si="1"/>
        <v>0</v>
      </c>
      <c r="W28" s="7"/>
      <c r="X28" s="7"/>
      <c r="Y28" s="7"/>
      <c r="Z28" s="7"/>
      <c r="AA28" s="25" t="s">
        <v>72</v>
      </c>
      <c r="AB28" s="26">
        <v>0</v>
      </c>
      <c r="AC28" s="27">
        <v>0</v>
      </c>
      <c r="AD28" s="26">
        <v>0</v>
      </c>
      <c r="AE28" s="27">
        <v>0</v>
      </c>
      <c r="AF28" s="26">
        <v>0</v>
      </c>
      <c r="AG28" s="27">
        <v>0</v>
      </c>
      <c r="AH28" s="26">
        <v>0</v>
      </c>
      <c r="AI28" s="27">
        <v>0</v>
      </c>
      <c r="AJ28" s="26">
        <v>0</v>
      </c>
      <c r="AK28" s="27">
        <v>0</v>
      </c>
      <c r="AL28" s="28">
        <f t="shared" si="2"/>
        <v>0</v>
      </c>
      <c r="AM28" s="7"/>
      <c r="AN28" s="30"/>
      <c r="AO28" s="7"/>
      <c r="AP28" s="7"/>
      <c r="AQ28" s="25" t="s">
        <v>72</v>
      </c>
      <c r="AR28" s="27">
        <v>0</v>
      </c>
      <c r="AS28" s="26">
        <v>0</v>
      </c>
      <c r="AT28" s="27">
        <v>0</v>
      </c>
      <c r="AU28" s="26">
        <v>0</v>
      </c>
      <c r="AV28" s="27">
        <v>0</v>
      </c>
      <c r="AW28" s="26">
        <v>0</v>
      </c>
      <c r="AX28" s="27">
        <v>0</v>
      </c>
      <c r="AY28" s="26">
        <v>0</v>
      </c>
      <c r="AZ28" s="27">
        <v>0</v>
      </c>
      <c r="BA28" s="28">
        <f t="shared" si="3"/>
        <v>0</v>
      </c>
      <c r="BB28" s="7"/>
      <c r="BC28" s="7"/>
      <c r="BD28" s="7"/>
      <c r="BE28" s="7"/>
      <c r="BF28" s="25" t="s">
        <v>72</v>
      </c>
      <c r="BG28" s="27">
        <v>0</v>
      </c>
      <c r="BH28" s="26">
        <v>0</v>
      </c>
      <c r="BI28" s="27">
        <v>0</v>
      </c>
      <c r="BJ28" s="26">
        <v>0</v>
      </c>
      <c r="BK28" s="27">
        <v>0</v>
      </c>
      <c r="BL28" s="26">
        <v>0</v>
      </c>
      <c r="BM28" s="27">
        <v>0</v>
      </c>
      <c r="BN28" s="28">
        <f t="shared" si="4"/>
        <v>0</v>
      </c>
      <c r="BO28" s="7"/>
      <c r="BP28" s="7"/>
      <c r="BQ28" s="7"/>
      <c r="BR28" s="7"/>
      <c r="BS28" s="31" t="s">
        <v>72</v>
      </c>
      <c r="BT28" s="32">
        <f t="shared" si="5"/>
        <v>0</v>
      </c>
    </row>
    <row r="29" spans="1:72" ht="18" customHeight="1" x14ac:dyDescent="0.3">
      <c r="A29" s="25" t="s">
        <v>73</v>
      </c>
      <c r="B29" s="26">
        <v>12.945049599999997</v>
      </c>
      <c r="C29" s="27">
        <v>0</v>
      </c>
      <c r="D29" s="26">
        <v>0</v>
      </c>
      <c r="E29" s="27">
        <v>0</v>
      </c>
      <c r="F29" s="26">
        <v>0</v>
      </c>
      <c r="G29" s="27">
        <v>0</v>
      </c>
      <c r="H29" s="26">
        <v>0</v>
      </c>
      <c r="I29" s="27">
        <v>0</v>
      </c>
      <c r="J29" s="28">
        <f t="shared" si="0"/>
        <v>12.945049599999997</v>
      </c>
      <c r="K29" s="7"/>
      <c r="L29" s="29"/>
      <c r="M29" s="7"/>
      <c r="N29" s="7"/>
      <c r="O29" s="25" t="s">
        <v>73</v>
      </c>
      <c r="P29" s="26">
        <v>0</v>
      </c>
      <c r="Q29" s="27">
        <v>0</v>
      </c>
      <c r="R29" s="26">
        <v>0</v>
      </c>
      <c r="S29" s="27">
        <v>0</v>
      </c>
      <c r="T29" s="26">
        <v>0</v>
      </c>
      <c r="U29" s="27">
        <v>0</v>
      </c>
      <c r="V29" s="28">
        <f t="shared" si="1"/>
        <v>0</v>
      </c>
      <c r="W29" s="7"/>
      <c r="X29" s="7"/>
      <c r="Y29" s="7"/>
      <c r="Z29" s="7"/>
      <c r="AA29" s="25" t="s">
        <v>73</v>
      </c>
      <c r="AB29" s="26">
        <v>0</v>
      </c>
      <c r="AC29" s="27">
        <v>0</v>
      </c>
      <c r="AD29" s="26">
        <v>0</v>
      </c>
      <c r="AE29" s="27">
        <v>0</v>
      </c>
      <c r="AF29" s="26">
        <v>0</v>
      </c>
      <c r="AG29" s="27">
        <v>0</v>
      </c>
      <c r="AH29" s="26">
        <v>0</v>
      </c>
      <c r="AI29" s="27">
        <v>0</v>
      </c>
      <c r="AJ29" s="26">
        <v>0</v>
      </c>
      <c r="AK29" s="27">
        <v>0</v>
      </c>
      <c r="AL29" s="28">
        <f t="shared" si="2"/>
        <v>0</v>
      </c>
      <c r="AM29" s="7"/>
      <c r="AN29" s="30"/>
      <c r="AO29" s="7"/>
      <c r="AP29" s="7"/>
      <c r="AQ29" s="25" t="s">
        <v>73</v>
      </c>
      <c r="AR29" s="27">
        <v>0</v>
      </c>
      <c r="AS29" s="26">
        <v>0</v>
      </c>
      <c r="AT29" s="27">
        <v>0</v>
      </c>
      <c r="AU29" s="26">
        <v>0</v>
      </c>
      <c r="AV29" s="27">
        <v>0</v>
      </c>
      <c r="AW29" s="26">
        <v>0</v>
      </c>
      <c r="AX29" s="27">
        <v>0</v>
      </c>
      <c r="AY29" s="26">
        <v>0</v>
      </c>
      <c r="AZ29" s="27">
        <v>0</v>
      </c>
      <c r="BA29" s="28">
        <f t="shared" si="3"/>
        <v>0</v>
      </c>
      <c r="BB29" s="7"/>
      <c r="BC29" s="7"/>
      <c r="BD29" s="7"/>
      <c r="BE29" s="7"/>
      <c r="BF29" s="25" t="s">
        <v>73</v>
      </c>
      <c r="BG29" s="27">
        <v>0</v>
      </c>
      <c r="BH29" s="26">
        <v>0</v>
      </c>
      <c r="BI29" s="27">
        <v>0</v>
      </c>
      <c r="BJ29" s="26">
        <v>0</v>
      </c>
      <c r="BK29" s="27">
        <v>0</v>
      </c>
      <c r="BL29" s="26">
        <v>0</v>
      </c>
      <c r="BM29" s="27">
        <v>0</v>
      </c>
      <c r="BN29" s="28">
        <f t="shared" si="4"/>
        <v>0</v>
      </c>
      <c r="BO29" s="7"/>
      <c r="BP29" s="7"/>
      <c r="BQ29" s="7"/>
      <c r="BR29" s="7"/>
      <c r="BS29" s="31" t="s">
        <v>73</v>
      </c>
      <c r="BT29" s="32">
        <f t="shared" si="5"/>
        <v>12.945049599999997</v>
      </c>
    </row>
    <row r="30" spans="1:72" ht="18" customHeight="1" x14ac:dyDescent="0.3">
      <c r="A30" s="25" t="s">
        <v>74</v>
      </c>
      <c r="B30" s="33">
        <v>512954.49525714281</v>
      </c>
      <c r="C30" s="34">
        <v>14722.219200000001</v>
      </c>
      <c r="D30" s="33">
        <v>13034.822400000001</v>
      </c>
      <c r="E30" s="34">
        <v>2651.3712</v>
      </c>
      <c r="F30" s="33">
        <v>11563.881600000001</v>
      </c>
      <c r="G30" s="34">
        <v>12043.848</v>
      </c>
      <c r="H30" s="33">
        <v>6982.7711999999992</v>
      </c>
      <c r="I30" s="34">
        <v>16479.196799999998</v>
      </c>
      <c r="J30" s="35">
        <f t="shared" si="0"/>
        <v>590432.60565714282</v>
      </c>
      <c r="K30" s="7"/>
      <c r="L30" s="29"/>
      <c r="M30" s="7"/>
      <c r="N30" s="7"/>
      <c r="O30" s="25" t="s">
        <v>74</v>
      </c>
      <c r="P30" s="33">
        <v>21406.968000000001</v>
      </c>
      <c r="Q30" s="34">
        <v>85103.170628571432</v>
      </c>
      <c r="R30" s="33">
        <v>13634.409600000001</v>
      </c>
      <c r="S30" s="34">
        <v>23341.641600000003</v>
      </c>
      <c r="T30" s="33">
        <v>6512.808</v>
      </c>
      <c r="U30" s="34">
        <v>26950.151999999998</v>
      </c>
      <c r="V30" s="35">
        <f t="shared" si="1"/>
        <v>176949.14982857145</v>
      </c>
      <c r="W30" s="7"/>
      <c r="X30" s="7"/>
      <c r="Y30" s="7"/>
      <c r="Z30" s="7"/>
      <c r="AA30" s="25" t="s">
        <v>74</v>
      </c>
      <c r="AB30" s="33">
        <v>4487.7647999999999</v>
      </c>
      <c r="AC30" s="34">
        <v>9228.9599999999991</v>
      </c>
      <c r="AD30" s="33">
        <v>17545.128000000001</v>
      </c>
      <c r="AE30" s="34">
        <v>5566.2336000000005</v>
      </c>
      <c r="AF30" s="33">
        <v>10264.156800000001</v>
      </c>
      <c r="AG30" s="34">
        <v>6827.1792000000005</v>
      </c>
      <c r="AH30" s="33">
        <v>48575.097600000008</v>
      </c>
      <c r="AI30" s="34">
        <v>10801.6944</v>
      </c>
      <c r="AJ30" s="33">
        <v>7187.2320000000009</v>
      </c>
      <c r="AK30" s="34">
        <v>17666.543999999998</v>
      </c>
      <c r="AL30" s="35">
        <f t="shared" si="2"/>
        <v>138149.99040000001</v>
      </c>
      <c r="AM30" s="7"/>
      <c r="AN30" s="36"/>
      <c r="AO30" s="7"/>
      <c r="AP30" s="7"/>
      <c r="AQ30" s="25" t="s">
        <v>74</v>
      </c>
      <c r="AR30" s="34">
        <v>14294.937599999999</v>
      </c>
      <c r="AS30" s="33">
        <v>10106.596799999999</v>
      </c>
      <c r="AT30" s="34">
        <v>16980.8832</v>
      </c>
      <c r="AU30" s="33">
        <v>8007.1440000000002</v>
      </c>
      <c r="AV30" s="34">
        <v>14050.7088</v>
      </c>
      <c r="AW30" s="33">
        <v>9588.1391999999996</v>
      </c>
      <c r="AX30" s="34">
        <v>13032.772800000001</v>
      </c>
      <c r="AY30" s="33">
        <v>13066.464000000002</v>
      </c>
      <c r="AZ30" s="34">
        <v>20300.591999999997</v>
      </c>
      <c r="BA30" s="35">
        <f t="shared" si="3"/>
        <v>119428.2384</v>
      </c>
      <c r="BB30" s="7"/>
      <c r="BC30" s="7"/>
      <c r="BD30" s="7"/>
      <c r="BE30" s="7"/>
      <c r="BF30" s="25" t="s">
        <v>74</v>
      </c>
      <c r="BG30" s="34">
        <v>29787.763199999998</v>
      </c>
      <c r="BH30" s="33">
        <v>8096.6975999999995</v>
      </c>
      <c r="BI30" s="34">
        <v>18363.417600000001</v>
      </c>
      <c r="BJ30" s="33">
        <v>20834.784</v>
      </c>
      <c r="BK30" s="34">
        <v>52779.763200000001</v>
      </c>
      <c r="BL30" s="33">
        <v>50127.69622857144</v>
      </c>
      <c r="BM30" s="34">
        <v>8592.8544000000002</v>
      </c>
      <c r="BN30" s="35">
        <f t="shared" si="4"/>
        <v>188582.97622857144</v>
      </c>
      <c r="BO30" s="7"/>
      <c r="BP30" s="7"/>
      <c r="BQ30" s="7"/>
      <c r="BR30" s="7"/>
      <c r="BS30" s="31" t="s">
        <v>74</v>
      </c>
      <c r="BT30" s="32">
        <f t="shared" si="5"/>
        <v>1213542.9605142856</v>
      </c>
    </row>
    <row r="31" spans="1:72" ht="18" customHeight="1" x14ac:dyDescent="0.3">
      <c r="A31" s="25" t="s">
        <v>75</v>
      </c>
      <c r="B31" s="26">
        <v>27935.581051428569</v>
      </c>
      <c r="C31" s="27">
        <v>593.93203000000005</v>
      </c>
      <c r="D31" s="26">
        <v>593.47366</v>
      </c>
      <c r="E31" s="27">
        <v>178.78382999999999</v>
      </c>
      <c r="F31" s="26">
        <v>544.44249000000002</v>
      </c>
      <c r="G31" s="27">
        <v>561.69800000000009</v>
      </c>
      <c r="H31" s="26">
        <v>213.14978000000002</v>
      </c>
      <c r="I31" s="27">
        <v>697.79142000000002</v>
      </c>
      <c r="J31" s="28">
        <f t="shared" si="0"/>
        <v>31318.852261428572</v>
      </c>
      <c r="K31" s="7"/>
      <c r="L31" s="29"/>
      <c r="M31" s="7"/>
      <c r="N31" s="7"/>
      <c r="O31" s="25" t="s">
        <v>75</v>
      </c>
      <c r="P31" s="26">
        <v>940.66720000000009</v>
      </c>
      <c r="Q31" s="27">
        <v>4744.6742800000002</v>
      </c>
      <c r="R31" s="26">
        <v>564.82213999999999</v>
      </c>
      <c r="S31" s="27">
        <v>1137.28844</v>
      </c>
      <c r="T31" s="26">
        <v>243.37660000000002</v>
      </c>
      <c r="U31" s="27">
        <v>926.60749999999996</v>
      </c>
      <c r="V31" s="28">
        <f t="shared" si="1"/>
        <v>8557.4361599999993</v>
      </c>
      <c r="W31" s="7"/>
      <c r="X31" s="7"/>
      <c r="Y31" s="7"/>
      <c r="Z31" s="7"/>
      <c r="AA31" s="25" t="s">
        <v>75</v>
      </c>
      <c r="AB31" s="26">
        <v>244.89507000000003</v>
      </c>
      <c r="AC31" s="27">
        <v>391.53270000000003</v>
      </c>
      <c r="AD31" s="26">
        <v>548.47270000000003</v>
      </c>
      <c r="AE31" s="27">
        <v>257.20089000000002</v>
      </c>
      <c r="AF31" s="26">
        <v>505.26087000000007</v>
      </c>
      <c r="AG31" s="27">
        <v>271.52208000000002</v>
      </c>
      <c r="AH31" s="26">
        <v>2019.30709</v>
      </c>
      <c r="AI31" s="27">
        <v>369.37921</v>
      </c>
      <c r="AJ31" s="26">
        <v>294.48005000000001</v>
      </c>
      <c r="AK31" s="27">
        <v>684.93450000000007</v>
      </c>
      <c r="AL31" s="28">
        <f t="shared" si="2"/>
        <v>5586.9851600000011</v>
      </c>
      <c r="AM31" s="7"/>
      <c r="AN31" s="30"/>
      <c r="AO31" s="7"/>
      <c r="AP31" s="7"/>
      <c r="AQ31" s="25" t="s">
        <v>75</v>
      </c>
      <c r="AR31" s="27">
        <v>388.48509000000001</v>
      </c>
      <c r="AS31" s="26">
        <v>246.54471999999998</v>
      </c>
      <c r="AT31" s="27">
        <v>479.85998000000001</v>
      </c>
      <c r="AU31" s="26">
        <v>226.35055000000006</v>
      </c>
      <c r="AV31" s="27">
        <v>373.28642000000002</v>
      </c>
      <c r="AW31" s="26">
        <v>298.54523000000006</v>
      </c>
      <c r="AX31" s="27">
        <v>546.36227000000008</v>
      </c>
      <c r="AY31" s="26">
        <v>675.74609999999996</v>
      </c>
      <c r="AZ31" s="27">
        <v>621.83770000000004</v>
      </c>
      <c r="BA31" s="28">
        <f t="shared" si="3"/>
        <v>3857.0180600000003</v>
      </c>
      <c r="BB31" s="7"/>
      <c r="BC31" s="7"/>
      <c r="BD31" s="7"/>
      <c r="BE31" s="7"/>
      <c r="BF31" s="25" t="s">
        <v>75</v>
      </c>
      <c r="BG31" s="27">
        <v>1215.6152300000001</v>
      </c>
      <c r="BH31" s="26">
        <v>253.92249000000001</v>
      </c>
      <c r="BI31" s="27">
        <v>599.02828999999997</v>
      </c>
      <c r="BJ31" s="26">
        <v>768.52805000000001</v>
      </c>
      <c r="BK31" s="27">
        <v>1985.7806800000003</v>
      </c>
      <c r="BL31" s="26">
        <v>2622.2975771428564</v>
      </c>
      <c r="BM31" s="27">
        <v>469.12221</v>
      </c>
      <c r="BN31" s="28">
        <f t="shared" si="4"/>
        <v>7914.2945271428562</v>
      </c>
      <c r="BO31" s="7"/>
      <c r="BP31" s="7"/>
      <c r="BQ31" s="7"/>
      <c r="BR31" s="7"/>
      <c r="BS31" s="31" t="s">
        <v>75</v>
      </c>
      <c r="BT31" s="32">
        <f t="shared" si="5"/>
        <v>57234.586168571434</v>
      </c>
    </row>
    <row r="32" spans="1:72" ht="18" customHeight="1" x14ac:dyDescent="0.3">
      <c r="A32" s="25" t="s">
        <v>76</v>
      </c>
      <c r="B32" s="26">
        <v>1965.0539760000001</v>
      </c>
      <c r="C32" s="27">
        <v>35.557312000000003</v>
      </c>
      <c r="D32" s="26">
        <v>41.224063999999998</v>
      </c>
      <c r="E32" s="27">
        <v>14.384831999999999</v>
      </c>
      <c r="F32" s="26">
        <v>36.927295999999998</v>
      </c>
      <c r="G32" s="27">
        <v>37.363199999999999</v>
      </c>
      <c r="H32" s="26">
        <v>9.0917119999999993</v>
      </c>
      <c r="I32" s="27">
        <v>43.216768000000002</v>
      </c>
      <c r="J32" s="28">
        <f t="shared" si="0"/>
        <v>2182.81916</v>
      </c>
      <c r="K32" s="7"/>
      <c r="L32" s="29"/>
      <c r="M32" s="7"/>
      <c r="N32" s="7"/>
      <c r="O32" s="25" t="s">
        <v>76</v>
      </c>
      <c r="P32" s="26">
        <v>64.762879999999996</v>
      </c>
      <c r="Q32" s="27">
        <v>348.47411199999999</v>
      </c>
      <c r="R32" s="26">
        <v>37.238655999999999</v>
      </c>
      <c r="S32" s="27">
        <v>81.451775999999995</v>
      </c>
      <c r="T32" s="26">
        <v>13.699840000000002</v>
      </c>
      <c r="U32" s="27">
        <v>46.704000000000001</v>
      </c>
      <c r="V32" s="28">
        <f t="shared" si="1"/>
        <v>592.33126399999992</v>
      </c>
      <c r="W32" s="7"/>
      <c r="X32" s="7"/>
      <c r="Y32" s="7"/>
      <c r="Z32" s="7"/>
      <c r="AA32" s="25" t="s">
        <v>76</v>
      </c>
      <c r="AB32" s="26">
        <v>18.619328000000003</v>
      </c>
      <c r="AC32" s="27">
        <v>24.286079999999998</v>
      </c>
      <c r="AD32" s="26">
        <v>24.286080000000002</v>
      </c>
      <c r="AE32" s="27">
        <v>17.000256</v>
      </c>
      <c r="AF32" s="26">
        <v>34.810048000000002</v>
      </c>
      <c r="AG32" s="27">
        <v>15.941632</v>
      </c>
      <c r="AH32" s="26">
        <v>125.35353600000001</v>
      </c>
      <c r="AI32" s="27">
        <v>18.494783999999999</v>
      </c>
      <c r="AJ32" s="26">
        <v>17.747520000000002</v>
      </c>
      <c r="AK32" s="27">
        <v>40.476799999999997</v>
      </c>
      <c r="AL32" s="28">
        <f t="shared" si="2"/>
        <v>337.01606400000003</v>
      </c>
      <c r="AM32" s="7"/>
      <c r="AN32" s="30"/>
      <c r="AO32" s="7"/>
      <c r="AP32" s="7"/>
      <c r="AQ32" s="25" t="s">
        <v>76</v>
      </c>
      <c r="AR32" s="27">
        <v>13.263936000000001</v>
      </c>
      <c r="AS32" s="26">
        <v>6.4762880000000003</v>
      </c>
      <c r="AT32" s="27">
        <v>17.809792000000002</v>
      </c>
      <c r="AU32" s="26">
        <v>8.40672</v>
      </c>
      <c r="AV32" s="27">
        <v>12.080767999999999</v>
      </c>
      <c r="AW32" s="26">
        <v>13.139392000000001</v>
      </c>
      <c r="AX32" s="27">
        <v>33.564608</v>
      </c>
      <c r="AY32" s="26">
        <v>47.949439999999996</v>
      </c>
      <c r="AZ32" s="27">
        <v>30.513280000000002</v>
      </c>
      <c r="BA32" s="28">
        <f t="shared" si="3"/>
        <v>183.20422400000001</v>
      </c>
      <c r="BB32" s="7"/>
      <c r="BC32" s="7"/>
      <c r="BD32" s="7"/>
      <c r="BE32" s="7"/>
      <c r="BF32" s="25" t="s">
        <v>76</v>
      </c>
      <c r="BG32" s="27">
        <v>75.411392000000006</v>
      </c>
      <c r="BH32" s="26">
        <v>12.018495999999999</v>
      </c>
      <c r="BI32" s="27">
        <v>28.209216000000005</v>
      </c>
      <c r="BJ32" s="26">
        <v>42.656320000000001</v>
      </c>
      <c r="BK32" s="27">
        <v>116.82227200000001</v>
      </c>
      <c r="BL32" s="26">
        <v>150.32460800000001</v>
      </c>
      <c r="BM32" s="27">
        <v>37.176383999999999</v>
      </c>
      <c r="BN32" s="28">
        <f t="shared" si="4"/>
        <v>462.61868800000002</v>
      </c>
      <c r="BO32" s="7"/>
      <c r="BP32" s="7"/>
      <c r="BQ32" s="7"/>
      <c r="BR32" s="7"/>
      <c r="BS32" s="31" t="s">
        <v>76</v>
      </c>
      <c r="BT32" s="32">
        <f t="shared" si="5"/>
        <v>3757.9893999999999</v>
      </c>
    </row>
    <row r="33" spans="1:72" ht="18" customHeight="1" x14ac:dyDescent="0.3">
      <c r="A33" s="25" t="s">
        <v>77</v>
      </c>
      <c r="B33" s="26">
        <v>11407.448735999998</v>
      </c>
      <c r="C33" s="27">
        <v>824.4</v>
      </c>
      <c r="D33" s="26">
        <v>379.22399999999999</v>
      </c>
      <c r="E33" s="27">
        <v>74.195999999999998</v>
      </c>
      <c r="F33" s="26">
        <v>524.3184</v>
      </c>
      <c r="G33" s="27">
        <v>615.00239999999997</v>
      </c>
      <c r="H33" s="26">
        <v>481.44960000000003</v>
      </c>
      <c r="I33" s="27">
        <v>920.03039999999999</v>
      </c>
      <c r="J33" s="28">
        <f t="shared" si="0"/>
        <v>15226.069535999997</v>
      </c>
      <c r="K33" s="7"/>
      <c r="L33" s="29"/>
      <c r="M33" s="7"/>
      <c r="N33" s="7"/>
      <c r="O33" s="25" t="s">
        <v>77</v>
      </c>
      <c r="P33" s="26">
        <v>552.34799999999996</v>
      </c>
      <c r="Q33" s="27">
        <v>824.4</v>
      </c>
      <c r="R33" s="26">
        <v>412.2</v>
      </c>
      <c r="S33" s="27">
        <v>684.25199999999995</v>
      </c>
      <c r="T33" s="26">
        <v>369.33120000000002</v>
      </c>
      <c r="U33" s="27">
        <v>1742.7816</v>
      </c>
      <c r="V33" s="28">
        <f t="shared" si="1"/>
        <v>4585.3127999999997</v>
      </c>
      <c r="W33" s="7"/>
      <c r="X33" s="7"/>
      <c r="Y33" s="7"/>
      <c r="Z33" s="7"/>
      <c r="AA33" s="25" t="s">
        <v>77</v>
      </c>
      <c r="AB33" s="26">
        <v>98.927999999999997</v>
      </c>
      <c r="AC33" s="27">
        <v>514.42560000000003</v>
      </c>
      <c r="AD33" s="26">
        <v>1195.3800000000001</v>
      </c>
      <c r="AE33" s="27">
        <v>286.89120000000003</v>
      </c>
      <c r="AF33" s="26">
        <v>494.64</v>
      </c>
      <c r="AG33" s="27">
        <v>400.65840000000003</v>
      </c>
      <c r="AH33" s="26">
        <v>2481.444</v>
      </c>
      <c r="AI33" s="27">
        <v>700.74</v>
      </c>
      <c r="AJ33" s="26">
        <v>412.2</v>
      </c>
      <c r="AK33" s="27">
        <v>905.19119999999998</v>
      </c>
      <c r="AL33" s="28">
        <f t="shared" si="2"/>
        <v>7490.4984000000004</v>
      </c>
      <c r="AM33" s="7"/>
      <c r="AN33" s="30"/>
      <c r="AO33" s="7"/>
      <c r="AP33" s="7"/>
      <c r="AQ33" s="25" t="s">
        <v>77</v>
      </c>
      <c r="AR33" s="27">
        <v>1038.7439999999999</v>
      </c>
      <c r="AS33" s="26">
        <v>735.36480000000006</v>
      </c>
      <c r="AT33" s="27">
        <v>1213.5168000000001</v>
      </c>
      <c r="AU33" s="26">
        <v>572.1336</v>
      </c>
      <c r="AV33" s="27">
        <v>1030.5</v>
      </c>
      <c r="AW33" s="26">
        <v>654.57360000000006</v>
      </c>
      <c r="AX33" s="27">
        <v>733.71600000000001</v>
      </c>
      <c r="AY33" s="26">
        <v>593.56799999999998</v>
      </c>
      <c r="AZ33" s="27">
        <v>913.43520000000001</v>
      </c>
      <c r="BA33" s="28">
        <f t="shared" si="3"/>
        <v>7485.5520000000006</v>
      </c>
      <c r="BB33" s="7"/>
      <c r="BC33" s="7"/>
      <c r="BD33" s="7"/>
      <c r="BE33" s="7"/>
      <c r="BF33" s="25" t="s">
        <v>77</v>
      </c>
      <c r="BG33" s="27">
        <v>1411.3728000000001</v>
      </c>
      <c r="BH33" s="26">
        <v>460.01519999999999</v>
      </c>
      <c r="BI33" s="27">
        <v>1223.4096</v>
      </c>
      <c r="BJ33" s="26">
        <v>1198.6776</v>
      </c>
      <c r="BK33" s="27">
        <v>2436.9264000000003</v>
      </c>
      <c r="BL33" s="26">
        <v>1940.6376</v>
      </c>
      <c r="BM33" s="27">
        <v>0</v>
      </c>
      <c r="BN33" s="28">
        <f t="shared" si="4"/>
        <v>8671.0391999999993</v>
      </c>
      <c r="BO33" s="7"/>
      <c r="BP33" s="7"/>
      <c r="BQ33" s="7"/>
      <c r="BR33" s="7"/>
      <c r="BS33" s="31" t="s">
        <v>77</v>
      </c>
      <c r="BT33" s="32">
        <f t="shared" si="5"/>
        <v>43458.471935999994</v>
      </c>
    </row>
    <row r="34" spans="1:72" ht="18" customHeight="1" x14ac:dyDescent="0.3">
      <c r="A34" s="25" t="s">
        <v>78</v>
      </c>
      <c r="B34" s="26">
        <v>89359.839160714298</v>
      </c>
      <c r="C34" s="27">
        <v>1735.81783</v>
      </c>
      <c r="D34" s="26">
        <v>1917.3412600000001</v>
      </c>
      <c r="E34" s="27">
        <v>640.73763000000008</v>
      </c>
      <c r="F34" s="26">
        <v>1730.3238900000001</v>
      </c>
      <c r="G34" s="27">
        <v>1761.578</v>
      </c>
      <c r="H34" s="26">
        <v>505.12058000000007</v>
      </c>
      <c r="I34" s="27">
        <v>2085.6526199999998</v>
      </c>
      <c r="J34" s="28">
        <f t="shared" si="0"/>
        <v>99736.410970714292</v>
      </c>
      <c r="K34" s="7"/>
      <c r="L34" s="29"/>
      <c r="M34" s="7"/>
      <c r="N34" s="7"/>
      <c r="O34" s="25" t="s">
        <v>78</v>
      </c>
      <c r="P34" s="26">
        <v>3020.4592000000002</v>
      </c>
      <c r="Q34" s="27">
        <v>15748.451765714288</v>
      </c>
      <c r="R34" s="26">
        <v>1760.7025400000002</v>
      </c>
      <c r="S34" s="27">
        <v>3753.0268400000004</v>
      </c>
      <c r="T34" s="26">
        <v>683.33260000000007</v>
      </c>
      <c r="U34" s="27">
        <v>2426.4575000000004</v>
      </c>
      <c r="V34" s="28">
        <f t="shared" si="1"/>
        <v>27392.43044571429</v>
      </c>
      <c r="W34" s="7"/>
      <c r="X34" s="7"/>
      <c r="Y34" s="7"/>
      <c r="Z34" s="7"/>
      <c r="AA34" s="25" t="s">
        <v>78</v>
      </c>
      <c r="AB34" s="26">
        <v>842.83527000000004</v>
      </c>
      <c r="AC34" s="27">
        <v>1171.4547</v>
      </c>
      <c r="AD34" s="26">
        <v>1328.3947000000001</v>
      </c>
      <c r="AE34" s="27">
        <v>803.14629000000014</v>
      </c>
      <c r="AF34" s="26">
        <v>1623.1490700000002</v>
      </c>
      <c r="AG34" s="27">
        <v>783.47088000000008</v>
      </c>
      <c r="AH34" s="26">
        <v>6044.9044900000008</v>
      </c>
      <c r="AI34" s="27">
        <v>963.31980999999996</v>
      </c>
      <c r="AJ34" s="26">
        <v>864.4230500000001</v>
      </c>
      <c r="AK34" s="27">
        <v>1984.8045000000002</v>
      </c>
      <c r="AL34" s="28">
        <f t="shared" si="2"/>
        <v>16409.902760000001</v>
      </c>
      <c r="AM34" s="7"/>
      <c r="AN34" s="30"/>
      <c r="AO34" s="7"/>
      <c r="AP34" s="7"/>
      <c r="AQ34" s="25" t="s">
        <v>78</v>
      </c>
      <c r="AR34" s="27">
        <v>814.44249000000013</v>
      </c>
      <c r="AS34" s="26">
        <v>454.52392000000003</v>
      </c>
      <c r="AT34" s="27">
        <v>1051.80278</v>
      </c>
      <c r="AU34" s="26">
        <v>496.32355000000001</v>
      </c>
      <c r="AV34" s="27">
        <v>761.2476200000001</v>
      </c>
      <c r="AW34" s="26">
        <v>720.50303000000008</v>
      </c>
      <c r="AX34" s="27">
        <v>1624.2544700000001</v>
      </c>
      <c r="AY34" s="26">
        <v>2215.5920999999998</v>
      </c>
      <c r="AZ34" s="27">
        <v>1601.7397000000001</v>
      </c>
      <c r="BA34" s="28">
        <f t="shared" si="3"/>
        <v>9740.4296599999998</v>
      </c>
      <c r="BB34" s="7"/>
      <c r="BC34" s="7"/>
      <c r="BD34" s="7"/>
      <c r="BE34" s="7"/>
      <c r="BF34" s="25" t="s">
        <v>78</v>
      </c>
      <c r="BG34" s="27">
        <v>3637.3730300000002</v>
      </c>
      <c r="BH34" s="26">
        <v>639.88389000000006</v>
      </c>
      <c r="BI34" s="27">
        <v>1504.93769</v>
      </c>
      <c r="BJ34" s="26">
        <v>2138.3910500000002</v>
      </c>
      <c r="BK34" s="27">
        <v>5737.4054800000004</v>
      </c>
      <c r="BL34" s="26">
        <v>7269.0728002857149</v>
      </c>
      <c r="BM34" s="27">
        <v>1663.00281</v>
      </c>
      <c r="BN34" s="28">
        <f t="shared" si="4"/>
        <v>22590.066750285718</v>
      </c>
      <c r="BO34" s="7"/>
      <c r="BP34" s="7"/>
      <c r="BQ34" s="7"/>
      <c r="BR34" s="7"/>
      <c r="BS34" s="31" t="s">
        <v>78</v>
      </c>
      <c r="BT34" s="32">
        <f t="shared" si="5"/>
        <v>175869.2405867143</v>
      </c>
    </row>
    <row r="35" spans="1:72" ht="18" customHeight="1" x14ac:dyDescent="0.3">
      <c r="A35" s="25" t="s">
        <v>79</v>
      </c>
      <c r="B35" s="26">
        <v>2173.8604897142854</v>
      </c>
      <c r="C35" s="27">
        <v>32.990095999999994</v>
      </c>
      <c r="D35" s="26">
        <v>38.247711999999993</v>
      </c>
      <c r="E35" s="27">
        <v>13.346255999999997</v>
      </c>
      <c r="F35" s="26">
        <v>34.261167999999991</v>
      </c>
      <c r="G35" s="27">
        <v>34.665599999999991</v>
      </c>
      <c r="H35" s="26">
        <v>8.4352959999999975</v>
      </c>
      <c r="I35" s="27">
        <v>40.096543999999994</v>
      </c>
      <c r="J35" s="28">
        <f t="shared" si="0"/>
        <v>2375.903161714285</v>
      </c>
      <c r="K35" s="7"/>
      <c r="L35" s="29"/>
      <c r="M35" s="7"/>
      <c r="N35" s="7"/>
      <c r="O35" s="25" t="s">
        <v>79</v>
      </c>
      <c r="P35" s="26">
        <v>60.087039999999988</v>
      </c>
      <c r="Q35" s="27">
        <v>387.35489599999994</v>
      </c>
      <c r="R35" s="26">
        <v>34.55004799999999</v>
      </c>
      <c r="S35" s="27">
        <v>75.571007999999978</v>
      </c>
      <c r="T35" s="26">
        <v>12.710719999999997</v>
      </c>
      <c r="U35" s="27">
        <v>43.331999999999994</v>
      </c>
      <c r="V35" s="28">
        <f t="shared" si="1"/>
        <v>613.60571199999993</v>
      </c>
      <c r="W35" s="7"/>
      <c r="X35" s="7"/>
      <c r="Y35" s="7"/>
      <c r="Z35" s="7"/>
      <c r="AA35" s="25" t="s">
        <v>79</v>
      </c>
      <c r="AB35" s="26">
        <v>17.275023999999995</v>
      </c>
      <c r="AC35" s="27">
        <v>22.532639999999994</v>
      </c>
      <c r="AD35" s="26">
        <v>22.532639999999994</v>
      </c>
      <c r="AE35" s="27">
        <v>15.772847999999996</v>
      </c>
      <c r="AF35" s="26">
        <v>32.296783999999995</v>
      </c>
      <c r="AG35" s="27">
        <v>14.790655999999998</v>
      </c>
      <c r="AH35" s="26">
        <v>116.30308799999997</v>
      </c>
      <c r="AI35" s="27">
        <v>17.159471999999994</v>
      </c>
      <c r="AJ35" s="26">
        <v>16.466159999999995</v>
      </c>
      <c r="AK35" s="27">
        <v>37.554399999999994</v>
      </c>
      <c r="AL35" s="28">
        <f t="shared" si="2"/>
        <v>312.68371199999996</v>
      </c>
      <c r="AM35" s="7"/>
      <c r="AN35" s="30"/>
      <c r="AO35" s="7"/>
      <c r="AP35" s="7"/>
      <c r="AQ35" s="25" t="s">
        <v>79</v>
      </c>
      <c r="AR35" s="27">
        <v>12.306287999999997</v>
      </c>
      <c r="AS35" s="26">
        <v>6.0087039999999989</v>
      </c>
      <c r="AT35" s="27">
        <v>16.523935999999996</v>
      </c>
      <c r="AU35" s="26">
        <v>7.7997599999999983</v>
      </c>
      <c r="AV35" s="27">
        <v>11.208543999999998</v>
      </c>
      <c r="AW35" s="26">
        <v>12.190735999999998</v>
      </c>
      <c r="AX35" s="27">
        <v>31.141263999999993</v>
      </c>
      <c r="AY35" s="26">
        <v>44.487519999999989</v>
      </c>
      <c r="AZ35" s="27">
        <v>28.310239999999993</v>
      </c>
      <c r="BA35" s="28">
        <f t="shared" si="3"/>
        <v>169.97699199999997</v>
      </c>
      <c r="BB35" s="7"/>
      <c r="BC35" s="7"/>
      <c r="BD35" s="7"/>
      <c r="BE35" s="7"/>
      <c r="BF35" s="25" t="s">
        <v>79</v>
      </c>
      <c r="BG35" s="27">
        <v>69.966735999999997</v>
      </c>
      <c r="BH35" s="26">
        <v>11.150767999999998</v>
      </c>
      <c r="BI35" s="27">
        <v>26.172527999999993</v>
      </c>
      <c r="BJ35" s="26">
        <v>39.576559999999986</v>
      </c>
      <c r="BK35" s="27">
        <v>108.38777599999997</v>
      </c>
      <c r="BL35" s="26">
        <v>266.77739971428565</v>
      </c>
      <c r="BM35" s="27">
        <v>34.492271999999993</v>
      </c>
      <c r="BN35" s="28">
        <f t="shared" si="4"/>
        <v>556.52403971428555</v>
      </c>
      <c r="BO35" s="7"/>
      <c r="BP35" s="7"/>
      <c r="BQ35" s="7"/>
      <c r="BR35" s="7"/>
      <c r="BS35" s="31" t="s">
        <v>79</v>
      </c>
      <c r="BT35" s="32">
        <f t="shared" si="5"/>
        <v>4028.6936174285706</v>
      </c>
    </row>
    <row r="36" spans="1:72" ht="18" customHeight="1" x14ac:dyDescent="0.3">
      <c r="A36" s="25" t="s">
        <v>80</v>
      </c>
      <c r="B36" s="26">
        <v>5027.3032800000001</v>
      </c>
      <c r="C36" s="27">
        <v>225.78</v>
      </c>
      <c r="D36" s="26">
        <v>154.23000000000002</v>
      </c>
      <c r="E36" s="27">
        <v>19.844999999999999</v>
      </c>
      <c r="F36" s="26">
        <v>150.798</v>
      </c>
      <c r="G36" s="27">
        <v>164.49299999999999</v>
      </c>
      <c r="H36" s="26">
        <v>128.77199999999999</v>
      </c>
      <c r="I36" s="27">
        <v>246.078</v>
      </c>
      <c r="J36" s="28">
        <f t="shared" si="0"/>
        <v>6117.2992800000011</v>
      </c>
      <c r="K36" s="7"/>
      <c r="L36" s="29"/>
      <c r="M36" s="7"/>
      <c r="N36" s="7"/>
      <c r="O36" s="25" t="s">
        <v>80</v>
      </c>
      <c r="P36" s="26">
        <v>253.33500000000001</v>
      </c>
      <c r="Q36" s="27">
        <v>711.54</v>
      </c>
      <c r="R36" s="26">
        <v>173.61</v>
      </c>
      <c r="S36" s="27">
        <v>262.21499999999997</v>
      </c>
      <c r="T36" s="26">
        <v>104.06400000000001</v>
      </c>
      <c r="U36" s="27">
        <v>466.137</v>
      </c>
      <c r="V36" s="28">
        <f t="shared" si="1"/>
        <v>1970.9010000000001</v>
      </c>
      <c r="W36" s="7"/>
      <c r="X36" s="7"/>
      <c r="Y36" s="7"/>
      <c r="Z36" s="7"/>
      <c r="AA36" s="25" t="s">
        <v>80</v>
      </c>
      <c r="AB36" s="26">
        <v>42.3</v>
      </c>
      <c r="AC36" s="27">
        <v>137.59200000000001</v>
      </c>
      <c r="AD36" s="26">
        <v>319.72500000000002</v>
      </c>
      <c r="AE36" s="27">
        <v>76.733999999999995</v>
      </c>
      <c r="AF36" s="26">
        <v>132.30000000000001</v>
      </c>
      <c r="AG36" s="27">
        <v>107.163</v>
      </c>
      <c r="AH36" s="26">
        <v>711.22500000000002</v>
      </c>
      <c r="AI36" s="27">
        <v>187.42500000000001</v>
      </c>
      <c r="AJ36" s="26">
        <v>110.25</v>
      </c>
      <c r="AK36" s="27">
        <v>268.50900000000001</v>
      </c>
      <c r="AL36" s="28">
        <f t="shared" si="2"/>
        <v>2093.223</v>
      </c>
      <c r="AM36" s="7"/>
      <c r="AN36" s="30"/>
      <c r="AO36" s="7"/>
      <c r="AP36" s="7"/>
      <c r="AQ36" s="25" t="s">
        <v>80</v>
      </c>
      <c r="AR36" s="27">
        <v>277.83</v>
      </c>
      <c r="AS36" s="26">
        <v>201.96600000000001</v>
      </c>
      <c r="AT36" s="27">
        <v>324.57600000000002</v>
      </c>
      <c r="AU36" s="26">
        <v>153.02700000000002</v>
      </c>
      <c r="AV36" s="27">
        <v>275.625</v>
      </c>
      <c r="AW36" s="26">
        <v>175.077</v>
      </c>
      <c r="AX36" s="27">
        <v>196.245</v>
      </c>
      <c r="AY36" s="26">
        <v>158.76</v>
      </c>
      <c r="AZ36" s="27">
        <v>328.79399999999998</v>
      </c>
      <c r="BA36" s="28">
        <f t="shared" si="3"/>
        <v>2091.9</v>
      </c>
      <c r="BB36" s="7"/>
      <c r="BC36" s="7"/>
      <c r="BD36" s="7"/>
      <c r="BE36" s="7"/>
      <c r="BF36" s="25" t="s">
        <v>80</v>
      </c>
      <c r="BG36" s="27">
        <v>430.29599999999999</v>
      </c>
      <c r="BH36" s="26">
        <v>138.87899999999999</v>
      </c>
      <c r="BI36" s="27">
        <v>327.22199999999998</v>
      </c>
      <c r="BJ36" s="26">
        <v>336.447</v>
      </c>
      <c r="BK36" s="27">
        <v>789.07799999999997</v>
      </c>
      <c r="BL36" s="26">
        <v>540.17700000000002</v>
      </c>
      <c r="BM36" s="27">
        <v>63.36</v>
      </c>
      <c r="BN36" s="28">
        <f t="shared" si="4"/>
        <v>2625.4590000000003</v>
      </c>
      <c r="BO36" s="7"/>
      <c r="BP36" s="7"/>
      <c r="BQ36" s="7"/>
      <c r="BR36" s="7"/>
      <c r="BS36" s="31" t="s">
        <v>80</v>
      </c>
      <c r="BT36" s="32">
        <f t="shared" si="5"/>
        <v>14898.782280000001</v>
      </c>
    </row>
    <row r="37" spans="1:72" ht="18" customHeight="1" x14ac:dyDescent="0.3">
      <c r="A37" s="25" t="s">
        <v>81</v>
      </c>
      <c r="B37" s="26">
        <v>1437.3392544000003</v>
      </c>
      <c r="C37" s="27">
        <v>26.264743800000002</v>
      </c>
      <c r="D37" s="26">
        <v>30.450543600000003</v>
      </c>
      <c r="E37" s="27">
        <v>10.625491800000001</v>
      </c>
      <c r="F37" s="26">
        <v>27.276695400000005</v>
      </c>
      <c r="G37" s="27">
        <v>27.598680000000002</v>
      </c>
      <c r="H37" s="26">
        <v>6.7156788000000009</v>
      </c>
      <c r="I37" s="27">
        <v>31.922473200000006</v>
      </c>
      <c r="J37" s="28">
        <f t="shared" si="0"/>
        <v>1598.1935610000003</v>
      </c>
      <c r="K37" s="7"/>
      <c r="L37" s="29"/>
      <c r="M37" s="7"/>
      <c r="N37" s="7"/>
      <c r="O37" s="25" t="s">
        <v>81</v>
      </c>
      <c r="P37" s="26">
        <v>47.837712000000003</v>
      </c>
      <c r="Q37" s="27">
        <v>257.40368880000005</v>
      </c>
      <c r="R37" s="26">
        <v>27.506684400000005</v>
      </c>
      <c r="S37" s="27">
        <v>60.165122400000008</v>
      </c>
      <c r="T37" s="26">
        <v>10.119516000000001</v>
      </c>
      <c r="U37" s="27">
        <v>34.498350000000002</v>
      </c>
      <c r="V37" s="28">
        <f t="shared" si="1"/>
        <v>437.53107360000007</v>
      </c>
      <c r="W37" s="7"/>
      <c r="X37" s="7"/>
      <c r="Y37" s="7"/>
      <c r="Z37" s="7"/>
      <c r="AA37" s="25" t="s">
        <v>81</v>
      </c>
      <c r="AB37" s="26">
        <v>13.753342200000001</v>
      </c>
      <c r="AC37" s="27">
        <v>17.939142000000004</v>
      </c>
      <c r="AD37" s="26">
        <v>17.939142</v>
      </c>
      <c r="AE37" s="27">
        <v>12.557399400000001</v>
      </c>
      <c r="AF37" s="26">
        <v>25.712770200000001</v>
      </c>
      <c r="AG37" s="27">
        <v>11.775436800000001</v>
      </c>
      <c r="AH37" s="26">
        <v>92.593571400000002</v>
      </c>
      <c r="AI37" s="27">
        <v>13.661346600000002</v>
      </c>
      <c r="AJ37" s="26">
        <v>13.109373000000001</v>
      </c>
      <c r="AK37" s="27">
        <v>29.898570000000003</v>
      </c>
      <c r="AL37" s="28">
        <f t="shared" si="2"/>
        <v>248.94009360000001</v>
      </c>
      <c r="AM37" s="7"/>
      <c r="AN37" s="30"/>
      <c r="AO37" s="7"/>
      <c r="AP37" s="7"/>
      <c r="AQ37" s="25" t="s">
        <v>81</v>
      </c>
      <c r="AR37" s="27">
        <v>9.7975314000000004</v>
      </c>
      <c r="AS37" s="26">
        <v>4.7837712000000003</v>
      </c>
      <c r="AT37" s="27">
        <v>13.155370800000002</v>
      </c>
      <c r="AU37" s="26">
        <v>6.2097030000000011</v>
      </c>
      <c r="AV37" s="27">
        <v>8.9235731999999999</v>
      </c>
      <c r="AW37" s="26">
        <v>9.7055358000000016</v>
      </c>
      <c r="AX37" s="27">
        <v>24.792814200000002</v>
      </c>
      <c r="AY37" s="26">
        <v>35.418306000000001</v>
      </c>
      <c r="AZ37" s="27">
        <v>22.538922000000003</v>
      </c>
      <c r="BA37" s="28">
        <f t="shared" si="3"/>
        <v>135.32552760000002</v>
      </c>
      <c r="BB37" s="7"/>
      <c r="BC37" s="7"/>
      <c r="BD37" s="7"/>
      <c r="BE37" s="7"/>
      <c r="BF37" s="25" t="s">
        <v>81</v>
      </c>
      <c r="BG37" s="27">
        <v>55.703335800000012</v>
      </c>
      <c r="BH37" s="26">
        <v>8.8775754000000013</v>
      </c>
      <c r="BI37" s="27">
        <v>20.8370034</v>
      </c>
      <c r="BJ37" s="26">
        <v>31.508493000000005</v>
      </c>
      <c r="BK37" s="27">
        <v>86.291872800000007</v>
      </c>
      <c r="BL37" s="26">
        <v>111.03868920000001</v>
      </c>
      <c r="BM37" s="27">
        <v>27.460686600000006</v>
      </c>
      <c r="BN37" s="28">
        <f t="shared" si="4"/>
        <v>341.71765620000008</v>
      </c>
      <c r="BO37" s="7"/>
      <c r="BP37" s="7"/>
      <c r="BQ37" s="7"/>
      <c r="BR37" s="7"/>
      <c r="BS37" s="31" t="s">
        <v>81</v>
      </c>
      <c r="BT37" s="32">
        <f t="shared" si="5"/>
        <v>2761.7079120000008</v>
      </c>
    </row>
    <row r="38" spans="1:72" ht="18" customHeight="1" x14ac:dyDescent="0.3">
      <c r="A38" s="25" t="s">
        <v>82</v>
      </c>
      <c r="B38" s="26">
        <v>8007.1711011999996</v>
      </c>
      <c r="C38" s="27">
        <v>279.06800400000003</v>
      </c>
      <c r="D38" s="26">
        <v>216.01048800000001</v>
      </c>
      <c r="E38" s="27">
        <v>41.402844000000002</v>
      </c>
      <c r="F38" s="26">
        <v>206.13913199999999</v>
      </c>
      <c r="G38" s="27">
        <v>220.48739999999998</v>
      </c>
      <c r="H38" s="26">
        <v>142.39730399999999</v>
      </c>
      <c r="I38" s="27">
        <v>310.84485600000005</v>
      </c>
      <c r="J38" s="28">
        <f t="shared" si="0"/>
        <v>9423.5211292000004</v>
      </c>
      <c r="K38" s="7"/>
      <c r="L38" s="29"/>
      <c r="M38" s="7"/>
      <c r="N38" s="7"/>
      <c r="O38" s="25" t="s">
        <v>82</v>
      </c>
      <c r="P38" s="26">
        <v>350.39196000000004</v>
      </c>
      <c r="Q38" s="27">
        <v>1235.832504</v>
      </c>
      <c r="R38" s="26">
        <v>229.41775199999998</v>
      </c>
      <c r="S38" s="27">
        <v>384.28279200000003</v>
      </c>
      <c r="T38" s="26">
        <v>124.59528000000002</v>
      </c>
      <c r="U38" s="27">
        <v>536.13</v>
      </c>
      <c r="V38" s="28">
        <f t="shared" si="1"/>
        <v>2860.6502880000003</v>
      </c>
      <c r="W38" s="7"/>
      <c r="X38" s="7"/>
      <c r="Y38" s="7"/>
      <c r="Z38" s="7"/>
      <c r="AA38" s="25" t="s">
        <v>82</v>
      </c>
      <c r="AB38" s="26">
        <v>70.203876000000008</v>
      </c>
      <c r="AC38" s="27">
        <v>173.98836000000003</v>
      </c>
      <c r="AD38" s="26">
        <v>356.12135999999998</v>
      </c>
      <c r="AE38" s="27">
        <v>102.21145199999999</v>
      </c>
      <c r="AF38" s="26">
        <v>184.46811600000001</v>
      </c>
      <c r="AG38" s="27">
        <v>131.053944</v>
      </c>
      <c r="AH38" s="26">
        <v>899.08621200000005</v>
      </c>
      <c r="AI38" s="27">
        <v>215.14222799999999</v>
      </c>
      <c r="AJ38" s="26">
        <v>136.84734</v>
      </c>
      <c r="AK38" s="27">
        <v>329.1696</v>
      </c>
      <c r="AL38" s="28">
        <f t="shared" si="2"/>
        <v>2598.292488</v>
      </c>
      <c r="AM38" s="7"/>
      <c r="AN38" s="30"/>
      <c r="AO38" s="7"/>
      <c r="AP38" s="7"/>
      <c r="AQ38" s="25" t="s">
        <v>82</v>
      </c>
      <c r="AR38" s="27">
        <v>297.708012</v>
      </c>
      <c r="AS38" s="26">
        <v>211.671696</v>
      </c>
      <c r="AT38" s="27">
        <v>351.26666399999999</v>
      </c>
      <c r="AU38" s="26">
        <v>165.62574000000004</v>
      </c>
      <c r="AV38" s="27">
        <v>293.72985599999998</v>
      </c>
      <c r="AW38" s="26">
        <v>194.76836399999999</v>
      </c>
      <c r="AX38" s="27">
        <v>246.54663599999998</v>
      </c>
      <c r="AY38" s="26">
        <v>230.61948000000001</v>
      </c>
      <c r="AZ38" s="27">
        <v>374.52276000000001</v>
      </c>
      <c r="BA38" s="28">
        <f t="shared" si="3"/>
        <v>2366.4592079999998</v>
      </c>
      <c r="BB38" s="7"/>
      <c r="BC38" s="7"/>
      <c r="BD38" s="7"/>
      <c r="BE38" s="7"/>
      <c r="BF38" s="25" t="s">
        <v>82</v>
      </c>
      <c r="BG38" s="27">
        <v>543.31136400000003</v>
      </c>
      <c r="BH38" s="26">
        <v>156.89053200000001</v>
      </c>
      <c r="BI38" s="27">
        <v>369.49777199999994</v>
      </c>
      <c r="BJ38" s="26">
        <v>400.37394</v>
      </c>
      <c r="BK38" s="27">
        <v>964.15382399999999</v>
      </c>
      <c r="BL38" s="26">
        <v>847.33428400000003</v>
      </c>
      <c r="BM38" s="27">
        <v>119.07442800000001</v>
      </c>
      <c r="BN38" s="28">
        <f t="shared" si="4"/>
        <v>3400.6361439999996</v>
      </c>
      <c r="BO38" s="7"/>
      <c r="BP38" s="7"/>
      <c r="BQ38" s="7"/>
      <c r="BR38" s="7"/>
      <c r="BS38" s="31" t="s">
        <v>82</v>
      </c>
      <c r="BT38" s="32">
        <f t="shared" si="5"/>
        <v>20649.559257200002</v>
      </c>
    </row>
    <row r="39" spans="1:72" ht="18" customHeight="1" x14ac:dyDescent="0.3">
      <c r="A39" s="25" t="s">
        <v>83</v>
      </c>
      <c r="B39" s="26">
        <v>42.962404999999997</v>
      </c>
      <c r="C39" s="27">
        <v>0</v>
      </c>
      <c r="D39" s="26">
        <v>0</v>
      </c>
      <c r="E39" s="27">
        <v>0</v>
      </c>
      <c r="F39" s="26">
        <v>0</v>
      </c>
      <c r="G39" s="27">
        <v>0</v>
      </c>
      <c r="H39" s="26">
        <v>0</v>
      </c>
      <c r="I39" s="27">
        <v>0</v>
      </c>
      <c r="J39" s="28">
        <f t="shared" si="0"/>
        <v>42.962404999999997</v>
      </c>
      <c r="K39" s="7"/>
      <c r="L39" s="29"/>
      <c r="M39" s="7"/>
      <c r="N39" s="7"/>
      <c r="O39" s="25" t="s">
        <v>83</v>
      </c>
      <c r="P39" s="26">
        <v>0</v>
      </c>
      <c r="Q39" s="27">
        <v>7.9589999999999996</v>
      </c>
      <c r="R39" s="26">
        <v>0</v>
      </c>
      <c r="S39" s="27">
        <v>0</v>
      </c>
      <c r="T39" s="26">
        <v>0</v>
      </c>
      <c r="U39" s="27">
        <v>0</v>
      </c>
      <c r="V39" s="28">
        <f t="shared" si="1"/>
        <v>7.9589999999999996</v>
      </c>
      <c r="W39" s="7"/>
      <c r="X39" s="7"/>
      <c r="Y39" s="7"/>
      <c r="Z39" s="7"/>
      <c r="AA39" s="25" t="s">
        <v>83</v>
      </c>
      <c r="AB39" s="26">
        <v>0</v>
      </c>
      <c r="AC39" s="27">
        <v>0</v>
      </c>
      <c r="AD39" s="26">
        <v>0</v>
      </c>
      <c r="AE39" s="27">
        <v>0</v>
      </c>
      <c r="AF39" s="26">
        <v>0</v>
      </c>
      <c r="AG39" s="27">
        <v>0</v>
      </c>
      <c r="AH39" s="26">
        <v>0</v>
      </c>
      <c r="AI39" s="27">
        <v>0</v>
      </c>
      <c r="AJ39" s="26">
        <v>0</v>
      </c>
      <c r="AK39" s="27">
        <v>0</v>
      </c>
      <c r="AL39" s="28">
        <f t="shared" si="2"/>
        <v>0</v>
      </c>
      <c r="AM39" s="7"/>
      <c r="AN39" s="30"/>
      <c r="AO39" s="7"/>
      <c r="AP39" s="7"/>
      <c r="AQ39" s="25" t="s">
        <v>83</v>
      </c>
      <c r="AR39" s="27">
        <v>0</v>
      </c>
      <c r="AS39" s="26">
        <v>0</v>
      </c>
      <c r="AT39" s="27">
        <v>0</v>
      </c>
      <c r="AU39" s="26">
        <v>0</v>
      </c>
      <c r="AV39" s="27">
        <v>0</v>
      </c>
      <c r="AW39" s="26">
        <v>0</v>
      </c>
      <c r="AX39" s="27">
        <v>0</v>
      </c>
      <c r="AY39" s="26">
        <v>0</v>
      </c>
      <c r="AZ39" s="27">
        <v>0</v>
      </c>
      <c r="BA39" s="28">
        <f t="shared" si="3"/>
        <v>0</v>
      </c>
      <c r="BB39" s="7"/>
      <c r="BC39" s="7"/>
      <c r="BD39" s="7"/>
      <c r="BE39" s="7"/>
      <c r="BF39" s="25" t="s">
        <v>83</v>
      </c>
      <c r="BG39" s="27">
        <v>0</v>
      </c>
      <c r="BH39" s="26">
        <v>0</v>
      </c>
      <c r="BI39" s="27">
        <v>0</v>
      </c>
      <c r="BJ39" s="26">
        <v>0</v>
      </c>
      <c r="BK39" s="27">
        <v>0</v>
      </c>
      <c r="BL39" s="26">
        <v>2.621</v>
      </c>
      <c r="BM39" s="27">
        <v>0</v>
      </c>
      <c r="BN39" s="28">
        <f t="shared" si="4"/>
        <v>2.621</v>
      </c>
      <c r="BO39" s="7"/>
      <c r="BP39" s="7"/>
      <c r="BQ39" s="7"/>
      <c r="BR39" s="7"/>
      <c r="BS39" s="31" t="s">
        <v>83</v>
      </c>
      <c r="BT39" s="32">
        <f t="shared" si="5"/>
        <v>53.542404999999995</v>
      </c>
    </row>
    <row r="40" spans="1:72" ht="18" customHeight="1" x14ac:dyDescent="0.3">
      <c r="A40" s="25" t="s">
        <v>84</v>
      </c>
      <c r="B40" s="26">
        <v>12793.132609142855</v>
      </c>
      <c r="C40" s="27">
        <v>218.98389999999995</v>
      </c>
      <c r="D40" s="26">
        <v>241.93779999999998</v>
      </c>
      <c r="E40" s="27">
        <v>79.496099999999984</v>
      </c>
      <c r="F40" s="26">
        <v>217.03961999999996</v>
      </c>
      <c r="G40" s="27">
        <v>220.73371999999995</v>
      </c>
      <c r="H40" s="26">
        <v>64.90867999999999</v>
      </c>
      <c r="I40" s="27">
        <v>262.35731999999996</v>
      </c>
      <c r="J40" s="28">
        <f t="shared" si="0"/>
        <v>14098.589749142853</v>
      </c>
      <c r="K40" s="7"/>
      <c r="L40" s="29"/>
      <c r="M40" s="7"/>
      <c r="N40" s="7"/>
      <c r="O40" s="25" t="s">
        <v>84</v>
      </c>
      <c r="P40" s="26">
        <v>382.26339999999993</v>
      </c>
      <c r="Q40" s="27">
        <v>2230.3164571428565</v>
      </c>
      <c r="R40" s="26">
        <v>223.41859999999997</v>
      </c>
      <c r="S40" s="27">
        <v>471.79099999999988</v>
      </c>
      <c r="T40" s="26">
        <v>86.638959999999969</v>
      </c>
      <c r="U40" s="27">
        <v>308.78647999999998</v>
      </c>
      <c r="V40" s="28">
        <f t="shared" si="1"/>
        <v>3703.214897142856</v>
      </c>
      <c r="W40" s="7"/>
      <c r="X40" s="7"/>
      <c r="Y40" s="7"/>
      <c r="Z40" s="7"/>
      <c r="AA40" s="25" t="s">
        <v>84</v>
      </c>
      <c r="AB40" s="26">
        <v>105.54389999999998</v>
      </c>
      <c r="AC40" s="27">
        <v>147.34667999999996</v>
      </c>
      <c r="AD40" s="26">
        <v>170.32599999999996</v>
      </c>
      <c r="AE40" s="27">
        <v>100.67225999999997</v>
      </c>
      <c r="AF40" s="26">
        <v>203.00669999999994</v>
      </c>
      <c r="AG40" s="27">
        <v>98.845319999999987</v>
      </c>
      <c r="AH40" s="26">
        <v>762.31749999999977</v>
      </c>
      <c r="AI40" s="27">
        <v>122.63709999999999</v>
      </c>
      <c r="AJ40" s="26">
        <v>108.90049999999998</v>
      </c>
      <c r="AK40" s="27">
        <v>251.43935999999997</v>
      </c>
      <c r="AL40" s="28">
        <f t="shared" si="2"/>
        <v>2071.0353199999995</v>
      </c>
      <c r="AM40" s="7"/>
      <c r="AN40" s="30"/>
      <c r="AO40" s="7"/>
      <c r="AP40" s="7"/>
      <c r="AQ40" s="25" t="s">
        <v>84</v>
      </c>
      <c r="AR40" s="27">
        <v>106.0461</v>
      </c>
      <c r="AS40" s="26">
        <v>60.328239999999994</v>
      </c>
      <c r="AT40" s="27">
        <v>136.27483999999998</v>
      </c>
      <c r="AU40" s="26">
        <v>64.302579999999992</v>
      </c>
      <c r="AV40" s="27">
        <v>99.43519999999998</v>
      </c>
      <c r="AW40" s="26">
        <v>92.415379999999999</v>
      </c>
      <c r="AX40" s="27">
        <v>204.40849999999995</v>
      </c>
      <c r="AY40" s="26">
        <v>276.67139999999989</v>
      </c>
      <c r="AZ40" s="27">
        <v>207.73515999999998</v>
      </c>
      <c r="BA40" s="28">
        <f t="shared" si="3"/>
        <v>1247.6173999999999</v>
      </c>
      <c r="BB40" s="7"/>
      <c r="BC40" s="7"/>
      <c r="BD40" s="7"/>
      <c r="BE40" s="7"/>
      <c r="BF40" s="25" t="s">
        <v>84</v>
      </c>
      <c r="BG40" s="27">
        <v>459.75013999999993</v>
      </c>
      <c r="BH40" s="26">
        <v>82.399259999999984</v>
      </c>
      <c r="BI40" s="27">
        <v>192.26977999999997</v>
      </c>
      <c r="BJ40" s="26">
        <v>271.30957999999998</v>
      </c>
      <c r="BK40" s="27">
        <v>729.59631999999988</v>
      </c>
      <c r="BL40" s="26">
        <v>1603.4878799999999</v>
      </c>
      <c r="BM40" s="27">
        <v>209.17529999999999</v>
      </c>
      <c r="BN40" s="28">
        <f t="shared" si="4"/>
        <v>3547.9882599999992</v>
      </c>
      <c r="BO40" s="7"/>
      <c r="BP40" s="7"/>
      <c r="BQ40" s="7"/>
      <c r="BR40" s="7"/>
      <c r="BS40" s="31" t="s">
        <v>84</v>
      </c>
      <c r="BT40" s="32">
        <f t="shared" si="5"/>
        <v>24668.445626285706</v>
      </c>
    </row>
    <row r="41" spans="1:72" ht="18" customHeight="1" x14ac:dyDescent="0.3">
      <c r="A41" s="25" t="s">
        <v>85</v>
      </c>
      <c r="B41" s="26">
        <v>0</v>
      </c>
      <c r="C41" s="27">
        <v>0</v>
      </c>
      <c r="D41" s="26">
        <v>0</v>
      </c>
      <c r="E41" s="27">
        <v>0</v>
      </c>
      <c r="F41" s="26">
        <v>0</v>
      </c>
      <c r="G41" s="27">
        <v>0</v>
      </c>
      <c r="H41" s="26">
        <v>0</v>
      </c>
      <c r="I41" s="27">
        <v>0</v>
      </c>
      <c r="J41" s="28">
        <f t="shared" si="0"/>
        <v>0</v>
      </c>
      <c r="K41" s="7"/>
      <c r="L41" s="29"/>
      <c r="M41" s="7"/>
      <c r="N41" s="7"/>
      <c r="O41" s="25" t="s">
        <v>85</v>
      </c>
      <c r="P41" s="26">
        <v>0</v>
      </c>
      <c r="Q41" s="27">
        <v>0</v>
      </c>
      <c r="R41" s="26">
        <v>0</v>
      </c>
      <c r="S41" s="27">
        <v>0</v>
      </c>
      <c r="T41" s="26">
        <v>0</v>
      </c>
      <c r="U41" s="27">
        <v>0</v>
      </c>
      <c r="V41" s="28">
        <f t="shared" si="1"/>
        <v>0</v>
      </c>
      <c r="W41" s="7"/>
      <c r="X41" s="7"/>
      <c r="Y41" s="7"/>
      <c r="Z41" s="7"/>
      <c r="AA41" s="25" t="s">
        <v>85</v>
      </c>
      <c r="AB41" s="26">
        <v>0</v>
      </c>
      <c r="AC41" s="27">
        <v>0</v>
      </c>
      <c r="AD41" s="26">
        <v>0</v>
      </c>
      <c r="AE41" s="27">
        <v>0</v>
      </c>
      <c r="AF41" s="26">
        <v>0</v>
      </c>
      <c r="AG41" s="27">
        <v>0</v>
      </c>
      <c r="AH41" s="26">
        <v>0</v>
      </c>
      <c r="AI41" s="27">
        <v>0</v>
      </c>
      <c r="AJ41" s="26">
        <v>0</v>
      </c>
      <c r="AK41" s="27">
        <v>0</v>
      </c>
      <c r="AL41" s="28">
        <f t="shared" si="2"/>
        <v>0</v>
      </c>
      <c r="AM41" s="7"/>
      <c r="AN41" s="30"/>
      <c r="AO41" s="7"/>
      <c r="AP41" s="7"/>
      <c r="AQ41" s="25" t="s">
        <v>85</v>
      </c>
      <c r="AR41" s="27">
        <v>0</v>
      </c>
      <c r="AS41" s="26">
        <v>0</v>
      </c>
      <c r="AT41" s="27">
        <v>0</v>
      </c>
      <c r="AU41" s="26">
        <v>0</v>
      </c>
      <c r="AV41" s="27">
        <v>0</v>
      </c>
      <c r="AW41" s="26">
        <v>0</v>
      </c>
      <c r="AX41" s="27">
        <v>0</v>
      </c>
      <c r="AY41" s="26">
        <v>0</v>
      </c>
      <c r="AZ41" s="27">
        <v>0</v>
      </c>
      <c r="BA41" s="28">
        <f t="shared" si="3"/>
        <v>0</v>
      </c>
      <c r="BB41" s="7"/>
      <c r="BC41" s="7"/>
      <c r="BD41" s="7"/>
      <c r="BE41" s="7"/>
      <c r="BF41" s="25" t="s">
        <v>85</v>
      </c>
      <c r="BG41" s="27">
        <v>0</v>
      </c>
      <c r="BH41" s="26">
        <v>0</v>
      </c>
      <c r="BI41" s="27">
        <v>0</v>
      </c>
      <c r="BJ41" s="26">
        <v>0</v>
      </c>
      <c r="BK41" s="27">
        <v>0</v>
      </c>
      <c r="BL41" s="26">
        <v>0</v>
      </c>
      <c r="BM41" s="27">
        <v>0</v>
      </c>
      <c r="BN41" s="28">
        <f t="shared" si="4"/>
        <v>0</v>
      </c>
      <c r="BO41" s="7"/>
      <c r="BP41" s="7"/>
      <c r="BQ41" s="7"/>
      <c r="BR41" s="7"/>
      <c r="BS41" s="31" t="s">
        <v>85</v>
      </c>
      <c r="BT41" s="32">
        <f t="shared" si="5"/>
        <v>0</v>
      </c>
    </row>
    <row r="42" spans="1:72" ht="18" customHeight="1" x14ac:dyDescent="0.3">
      <c r="A42" s="25" t="s">
        <v>86</v>
      </c>
      <c r="B42" s="26">
        <v>13468.735583809525</v>
      </c>
      <c r="C42" s="27">
        <v>499.35474379999999</v>
      </c>
      <c r="D42" s="26">
        <v>387.73754359999998</v>
      </c>
      <c r="E42" s="27">
        <v>51.885991799999999</v>
      </c>
      <c r="F42" s="26">
        <v>348.13089539999999</v>
      </c>
      <c r="G42" s="27">
        <v>369.60237999999998</v>
      </c>
      <c r="H42" s="26">
        <v>274.45047879999998</v>
      </c>
      <c r="I42" s="27">
        <v>543.55267319999996</v>
      </c>
      <c r="J42" s="28">
        <f t="shared" si="0"/>
        <v>15943.450290409524</v>
      </c>
      <c r="K42" s="7"/>
      <c r="L42" s="29"/>
      <c r="M42" s="7"/>
      <c r="N42" s="7"/>
      <c r="O42" s="25" t="s">
        <v>86</v>
      </c>
      <c r="P42" s="26">
        <v>647.7992119999999</v>
      </c>
      <c r="Q42" s="27">
        <v>2117.1395459428572</v>
      </c>
      <c r="R42" s="26">
        <v>432.41168439999996</v>
      </c>
      <c r="S42" s="27">
        <v>660.2786223999999</v>
      </c>
      <c r="T42" s="26">
        <v>230.145116</v>
      </c>
      <c r="U42" s="27">
        <v>1003.66165</v>
      </c>
      <c r="V42" s="28">
        <f t="shared" si="1"/>
        <v>5091.4358307428574</v>
      </c>
      <c r="W42" s="7"/>
      <c r="X42" s="7"/>
      <c r="Y42" s="7"/>
      <c r="Z42" s="7"/>
      <c r="AA42" s="25" t="s">
        <v>86</v>
      </c>
      <c r="AB42" s="26">
        <v>112.6873422</v>
      </c>
      <c r="AC42" s="27">
        <v>304.01194200000003</v>
      </c>
      <c r="AD42" s="26">
        <v>682.69164199999989</v>
      </c>
      <c r="AE42" s="27">
        <v>172.09799939999999</v>
      </c>
      <c r="AF42" s="26">
        <v>300.78277020000002</v>
      </c>
      <c r="AG42" s="27">
        <v>234.5821368</v>
      </c>
      <c r="AH42" s="26">
        <v>1604.2880713999998</v>
      </c>
      <c r="AI42" s="27">
        <v>403.34384659999995</v>
      </c>
      <c r="AJ42" s="26">
        <v>242.334373</v>
      </c>
      <c r="AK42" s="27">
        <v>606.47667000000001</v>
      </c>
      <c r="AL42" s="28">
        <f t="shared" si="2"/>
        <v>4663.2967935999995</v>
      </c>
      <c r="AM42" s="7"/>
      <c r="AN42" s="30"/>
      <c r="AO42" s="7"/>
      <c r="AP42" s="7"/>
      <c r="AQ42" s="25" t="s">
        <v>86</v>
      </c>
      <c r="AR42" s="27">
        <v>587.44453139999985</v>
      </c>
      <c r="AS42" s="26">
        <v>428.36117119999994</v>
      </c>
      <c r="AT42" s="27">
        <v>687.99377079999988</v>
      </c>
      <c r="AU42" s="26">
        <v>324.37400299999996</v>
      </c>
      <c r="AV42" s="27">
        <v>581.98607320000008</v>
      </c>
      <c r="AW42" s="26">
        <v>373.7148358</v>
      </c>
      <c r="AX42" s="27">
        <v>432.81331419999998</v>
      </c>
      <c r="AY42" s="26">
        <v>365.50230600000003</v>
      </c>
      <c r="AZ42" s="27">
        <v>764.74152199999992</v>
      </c>
      <c r="BA42" s="28">
        <f t="shared" si="3"/>
        <v>4546.9315275999998</v>
      </c>
      <c r="BB42" s="7"/>
      <c r="BC42" s="7"/>
      <c r="BD42" s="7"/>
      <c r="BE42" s="7"/>
      <c r="BF42" s="25" t="s">
        <v>86</v>
      </c>
      <c r="BG42" s="27">
        <v>986.96973579999997</v>
      </c>
      <c r="BH42" s="26">
        <v>308.6126754</v>
      </c>
      <c r="BI42" s="27">
        <v>701.17680340000004</v>
      </c>
      <c r="BJ42" s="26">
        <v>742.01479299999983</v>
      </c>
      <c r="BK42" s="27">
        <v>1822.1100727999999</v>
      </c>
      <c r="BL42" s="26">
        <v>1341.0052320571424</v>
      </c>
      <c r="BM42" s="27">
        <v>203.14068659999998</v>
      </c>
      <c r="BN42" s="28">
        <f t="shared" si="4"/>
        <v>6105.029999057142</v>
      </c>
      <c r="BO42" s="7"/>
      <c r="BP42" s="7"/>
      <c r="BQ42" s="7"/>
      <c r="BR42" s="7"/>
      <c r="BS42" s="31" t="s">
        <v>86</v>
      </c>
      <c r="BT42" s="32">
        <f t="shared" si="5"/>
        <v>36350.144441409517</v>
      </c>
    </row>
    <row r="43" spans="1:72" ht="18" customHeight="1" x14ac:dyDescent="0.3">
      <c r="A43" s="25" t="s">
        <v>87</v>
      </c>
      <c r="B43" s="26">
        <v>3887.9743680000001</v>
      </c>
      <c r="C43" s="27">
        <v>70.105096000000003</v>
      </c>
      <c r="D43" s="26">
        <v>81.277712000000008</v>
      </c>
      <c r="E43" s="27">
        <v>28.361255999999997</v>
      </c>
      <c r="F43" s="26">
        <v>72.806168</v>
      </c>
      <c r="G43" s="27">
        <v>73.665599999999998</v>
      </c>
      <c r="H43" s="26">
        <v>17.925295999999999</v>
      </c>
      <c r="I43" s="27">
        <v>85.206544000000008</v>
      </c>
      <c r="J43" s="28">
        <f t="shared" si="0"/>
        <v>4317.3220400000009</v>
      </c>
      <c r="K43" s="7"/>
      <c r="L43" s="29"/>
      <c r="M43" s="7"/>
      <c r="N43" s="7"/>
      <c r="O43" s="25" t="s">
        <v>87</v>
      </c>
      <c r="P43" s="26">
        <v>127.68704</v>
      </c>
      <c r="Q43" s="27">
        <v>687.05449599999986</v>
      </c>
      <c r="R43" s="26">
        <v>73.420048000000008</v>
      </c>
      <c r="S43" s="27">
        <v>160.59100799999999</v>
      </c>
      <c r="T43" s="26">
        <v>27.010719999999999</v>
      </c>
      <c r="U43" s="27">
        <v>92.081999999999994</v>
      </c>
      <c r="V43" s="28">
        <f t="shared" si="1"/>
        <v>1167.8453119999999</v>
      </c>
      <c r="W43" s="7"/>
      <c r="X43" s="7"/>
      <c r="Y43" s="7"/>
      <c r="Z43" s="7"/>
      <c r="AA43" s="25" t="s">
        <v>87</v>
      </c>
      <c r="AB43" s="26">
        <v>36.710023999999997</v>
      </c>
      <c r="AC43" s="27">
        <v>47.882639999999995</v>
      </c>
      <c r="AD43" s="26">
        <v>47.882639999999995</v>
      </c>
      <c r="AE43" s="27">
        <v>33.517848000000001</v>
      </c>
      <c r="AF43" s="26">
        <v>68.631783999999996</v>
      </c>
      <c r="AG43" s="27">
        <v>31.430655999999999</v>
      </c>
      <c r="AH43" s="26">
        <v>247.14808799999997</v>
      </c>
      <c r="AI43" s="27">
        <v>36.464472000000001</v>
      </c>
      <c r="AJ43" s="26">
        <v>34.991160000000001</v>
      </c>
      <c r="AK43" s="27">
        <v>79.804400000000001</v>
      </c>
      <c r="AL43" s="28">
        <f t="shared" si="2"/>
        <v>664.46371199999999</v>
      </c>
      <c r="AM43" s="7"/>
      <c r="AN43" s="30"/>
      <c r="AO43" s="7"/>
      <c r="AP43" s="7"/>
      <c r="AQ43" s="25" t="s">
        <v>87</v>
      </c>
      <c r="AR43" s="27">
        <v>26.151287999999997</v>
      </c>
      <c r="AS43" s="26">
        <v>12.768704</v>
      </c>
      <c r="AT43" s="27">
        <v>35.113935999999995</v>
      </c>
      <c r="AU43" s="26">
        <v>16.574759999999998</v>
      </c>
      <c r="AV43" s="27">
        <v>23.818543999999999</v>
      </c>
      <c r="AW43" s="26">
        <v>25.905735999999997</v>
      </c>
      <c r="AX43" s="27">
        <v>66.176264000000003</v>
      </c>
      <c r="AY43" s="26">
        <v>94.537520000000001</v>
      </c>
      <c r="AZ43" s="27">
        <v>60.160240000000002</v>
      </c>
      <c r="BA43" s="28">
        <f t="shared" si="3"/>
        <v>361.20699199999996</v>
      </c>
      <c r="BB43" s="7"/>
      <c r="BC43" s="7"/>
      <c r="BD43" s="7"/>
      <c r="BE43" s="7"/>
      <c r="BF43" s="25" t="s">
        <v>87</v>
      </c>
      <c r="BG43" s="27">
        <v>148.681736</v>
      </c>
      <c r="BH43" s="26">
        <v>23.695768000000001</v>
      </c>
      <c r="BI43" s="27">
        <v>55.617528</v>
      </c>
      <c r="BJ43" s="26">
        <v>84.101560000000006</v>
      </c>
      <c r="BK43" s="27">
        <v>230.32777599999997</v>
      </c>
      <c r="BL43" s="26">
        <v>296.38126399999999</v>
      </c>
      <c r="BM43" s="27">
        <v>73.297272000000007</v>
      </c>
      <c r="BN43" s="28">
        <f t="shared" si="4"/>
        <v>912.10290399999997</v>
      </c>
      <c r="BO43" s="7"/>
      <c r="BP43" s="7"/>
      <c r="BQ43" s="7"/>
      <c r="BR43" s="7"/>
      <c r="BS43" s="31" t="s">
        <v>87</v>
      </c>
      <c r="BT43" s="32">
        <f t="shared" si="5"/>
        <v>7422.9409600000008</v>
      </c>
    </row>
    <row r="44" spans="1:72" ht="18" customHeight="1" x14ac:dyDescent="0.3">
      <c r="A44" s="25" t="s">
        <v>88</v>
      </c>
      <c r="B44" s="26">
        <v>15275.123518514285</v>
      </c>
      <c r="C44" s="27">
        <v>246.47534759999996</v>
      </c>
      <c r="D44" s="26">
        <v>285.7560072</v>
      </c>
      <c r="E44" s="27">
        <v>99.7124436</v>
      </c>
      <c r="F44" s="26">
        <v>255.9717708</v>
      </c>
      <c r="G44" s="27">
        <v>258.99336</v>
      </c>
      <c r="H44" s="26">
        <v>63.021717600000002</v>
      </c>
      <c r="I44" s="27">
        <v>299.56898639999997</v>
      </c>
      <c r="J44" s="28">
        <f t="shared" si="0"/>
        <v>16784.623151714288</v>
      </c>
      <c r="K44" s="7"/>
      <c r="L44" s="29"/>
      <c r="M44" s="7"/>
      <c r="N44" s="7"/>
      <c r="O44" s="25" t="s">
        <v>88</v>
      </c>
      <c r="P44" s="26">
        <v>448.92182399999996</v>
      </c>
      <c r="Q44" s="27">
        <v>2704.4575947428571</v>
      </c>
      <c r="R44" s="26">
        <v>258.1300488</v>
      </c>
      <c r="S44" s="27">
        <v>564.60552480000001</v>
      </c>
      <c r="T44" s="26">
        <v>94.964231999999981</v>
      </c>
      <c r="U44" s="27">
        <v>323.74169999999998</v>
      </c>
      <c r="V44" s="28">
        <f t="shared" si="1"/>
        <v>4394.8209243428573</v>
      </c>
      <c r="W44" s="7"/>
      <c r="X44" s="7"/>
      <c r="Y44" s="7"/>
      <c r="Z44" s="7"/>
      <c r="AA44" s="25" t="s">
        <v>88</v>
      </c>
      <c r="AB44" s="26">
        <v>129.06502439999997</v>
      </c>
      <c r="AC44" s="27">
        <v>168.34568400000001</v>
      </c>
      <c r="AD44" s="26">
        <v>168.34568399999998</v>
      </c>
      <c r="AE44" s="27">
        <v>117.84197879999999</v>
      </c>
      <c r="AF44" s="26">
        <v>241.29548039999997</v>
      </c>
      <c r="AG44" s="27">
        <v>110.50383359999999</v>
      </c>
      <c r="AH44" s="26">
        <v>868.92272279999997</v>
      </c>
      <c r="AI44" s="27">
        <v>128.2017132</v>
      </c>
      <c r="AJ44" s="26">
        <v>123.021846</v>
      </c>
      <c r="AK44" s="27">
        <v>280.57613999999995</v>
      </c>
      <c r="AL44" s="28">
        <f t="shared" si="2"/>
        <v>2336.1201072000003</v>
      </c>
      <c r="AM44" s="7"/>
      <c r="AN44" s="30"/>
      <c r="AO44" s="7"/>
      <c r="AP44" s="7"/>
      <c r="AQ44" s="25" t="s">
        <v>88</v>
      </c>
      <c r="AR44" s="27">
        <v>91.942642799999987</v>
      </c>
      <c r="AS44" s="26">
        <v>44.892182399999996</v>
      </c>
      <c r="AT44" s="27">
        <v>123.4535016</v>
      </c>
      <c r="AU44" s="26">
        <v>58.273505999999998</v>
      </c>
      <c r="AV44" s="27">
        <v>83.741186400000004</v>
      </c>
      <c r="AW44" s="26">
        <v>91.079331599999989</v>
      </c>
      <c r="AX44" s="27">
        <v>232.66236839999999</v>
      </c>
      <c r="AY44" s="26">
        <v>332.37481200000002</v>
      </c>
      <c r="AZ44" s="27">
        <v>211.51124399999998</v>
      </c>
      <c r="BA44" s="28">
        <f t="shared" si="3"/>
        <v>1269.9307752</v>
      </c>
      <c r="BB44" s="7"/>
      <c r="BC44" s="7"/>
      <c r="BD44" s="7"/>
      <c r="BE44" s="7"/>
      <c r="BF44" s="25" t="s">
        <v>88</v>
      </c>
      <c r="BG44" s="27">
        <v>522.73493159999998</v>
      </c>
      <c r="BH44" s="26">
        <v>83.309530800000005</v>
      </c>
      <c r="BI44" s="27">
        <v>195.53998679999998</v>
      </c>
      <c r="BJ44" s="26">
        <v>295.68408599999998</v>
      </c>
      <c r="BK44" s="27">
        <v>809.78590559999986</v>
      </c>
      <c r="BL44" s="26">
        <v>1651.9091419714284</v>
      </c>
      <c r="BM44" s="27">
        <v>257.6983932</v>
      </c>
      <c r="BN44" s="28">
        <f t="shared" si="4"/>
        <v>3816.6619759714281</v>
      </c>
      <c r="BO44" s="7"/>
      <c r="BP44" s="7"/>
      <c r="BQ44" s="7"/>
      <c r="BR44" s="7"/>
      <c r="BS44" s="31" t="s">
        <v>88</v>
      </c>
      <c r="BT44" s="32">
        <f t="shared" si="5"/>
        <v>28602.156934428574</v>
      </c>
    </row>
    <row r="45" spans="1:72" ht="18" customHeight="1" x14ac:dyDescent="0.3">
      <c r="A45" s="25" t="s">
        <v>89</v>
      </c>
      <c r="B45" s="26">
        <v>9033.2677559999993</v>
      </c>
      <c r="C45" s="27">
        <v>157.96600799999999</v>
      </c>
      <c r="D45" s="26">
        <v>183.14097599999999</v>
      </c>
      <c r="E45" s="27">
        <v>63.905687999999998</v>
      </c>
      <c r="F45" s="26">
        <v>164.05226400000001</v>
      </c>
      <c r="G45" s="27">
        <v>165.9888</v>
      </c>
      <c r="H45" s="26">
        <v>40.390608</v>
      </c>
      <c r="I45" s="27">
        <v>191.99371200000002</v>
      </c>
      <c r="J45" s="28">
        <f t="shared" si="0"/>
        <v>10000.705811999998</v>
      </c>
      <c r="K45" s="7"/>
      <c r="L45" s="29"/>
      <c r="M45" s="7"/>
      <c r="N45" s="7"/>
      <c r="O45" s="25" t="s">
        <v>89</v>
      </c>
      <c r="P45" s="26">
        <v>287.71392000000003</v>
      </c>
      <c r="Q45" s="27">
        <v>1591.0672080000002</v>
      </c>
      <c r="R45" s="26">
        <v>165.43550400000001</v>
      </c>
      <c r="S45" s="27">
        <v>361.85558399999996</v>
      </c>
      <c r="T45" s="26">
        <v>60.862560000000002</v>
      </c>
      <c r="U45" s="27">
        <v>207.48600000000002</v>
      </c>
      <c r="V45" s="28">
        <f t="shared" si="1"/>
        <v>2674.4207759999999</v>
      </c>
      <c r="W45" s="7"/>
      <c r="X45" s="7"/>
      <c r="Y45" s="7"/>
      <c r="Z45" s="7"/>
      <c r="AA45" s="25" t="s">
        <v>89</v>
      </c>
      <c r="AB45" s="26">
        <v>82.71775199999999</v>
      </c>
      <c r="AC45" s="27">
        <v>107.89272</v>
      </c>
      <c r="AD45" s="26">
        <v>107.89272</v>
      </c>
      <c r="AE45" s="27">
        <v>75.524903999999992</v>
      </c>
      <c r="AF45" s="26">
        <v>154.646232</v>
      </c>
      <c r="AG45" s="27">
        <v>70.821888000000001</v>
      </c>
      <c r="AH45" s="26">
        <v>556.89242400000001</v>
      </c>
      <c r="AI45" s="27">
        <v>82.164456000000001</v>
      </c>
      <c r="AJ45" s="26">
        <v>78.844679999999997</v>
      </c>
      <c r="AK45" s="27">
        <v>179.82120000000003</v>
      </c>
      <c r="AL45" s="28">
        <f t="shared" si="2"/>
        <v>1497.2189760000001</v>
      </c>
      <c r="AM45" s="7"/>
      <c r="AN45" s="30"/>
      <c r="AO45" s="7"/>
      <c r="AP45" s="7"/>
      <c r="AQ45" s="25" t="s">
        <v>89</v>
      </c>
      <c r="AR45" s="27">
        <v>58.926023999999998</v>
      </c>
      <c r="AS45" s="26">
        <v>28.771391999999999</v>
      </c>
      <c r="AT45" s="27">
        <v>79.121328000000005</v>
      </c>
      <c r="AU45" s="26">
        <v>37.347480000000004</v>
      </c>
      <c r="AV45" s="27">
        <v>53.669712000000004</v>
      </c>
      <c r="AW45" s="26">
        <v>58.372728000000002</v>
      </c>
      <c r="AX45" s="27">
        <v>149.11327199999999</v>
      </c>
      <c r="AY45" s="26">
        <v>213.01895999999999</v>
      </c>
      <c r="AZ45" s="27">
        <v>135.55752000000001</v>
      </c>
      <c r="BA45" s="28">
        <f t="shared" si="3"/>
        <v>813.898416</v>
      </c>
      <c r="BB45" s="7"/>
      <c r="BC45" s="7"/>
      <c r="BD45" s="7"/>
      <c r="BE45" s="7"/>
      <c r="BF45" s="25" t="s">
        <v>89</v>
      </c>
      <c r="BG45" s="27">
        <v>335.02072800000002</v>
      </c>
      <c r="BH45" s="26">
        <v>53.393064000000003</v>
      </c>
      <c r="BI45" s="27">
        <v>125.32154399999999</v>
      </c>
      <c r="BJ45" s="26">
        <v>189.50387999999998</v>
      </c>
      <c r="BK45" s="27">
        <v>518.99164800000005</v>
      </c>
      <c r="BL45" s="26">
        <v>844.73137199999996</v>
      </c>
      <c r="BM45" s="27">
        <v>165.15885600000001</v>
      </c>
      <c r="BN45" s="28">
        <f t="shared" si="4"/>
        <v>2232.1210920000003</v>
      </c>
      <c r="BO45" s="7"/>
      <c r="BP45" s="7"/>
      <c r="BQ45" s="7"/>
      <c r="BR45" s="7"/>
      <c r="BS45" s="31" t="s">
        <v>89</v>
      </c>
      <c r="BT45" s="32">
        <f t="shared" si="5"/>
        <v>17218.365072000001</v>
      </c>
    </row>
    <row r="46" spans="1:72" ht="18" customHeight="1" x14ac:dyDescent="0.3">
      <c r="A46" s="25" t="s">
        <v>90</v>
      </c>
      <c r="B46" s="26">
        <v>21144.063976657148</v>
      </c>
      <c r="C46" s="27">
        <v>326.10495200000003</v>
      </c>
      <c r="D46" s="26">
        <v>378.07614400000006</v>
      </c>
      <c r="E46" s="27">
        <v>131.926872</v>
      </c>
      <c r="F46" s="26">
        <v>338.66941600000007</v>
      </c>
      <c r="G46" s="27">
        <v>342.66720000000009</v>
      </c>
      <c r="H46" s="26">
        <v>83.382351999999997</v>
      </c>
      <c r="I46" s="27">
        <v>396.35172800000004</v>
      </c>
      <c r="J46" s="28">
        <f t="shared" si="0"/>
        <v>23141.24264065715</v>
      </c>
      <c r="K46" s="7"/>
      <c r="L46" s="29"/>
      <c r="M46" s="7"/>
      <c r="N46" s="7"/>
      <c r="O46" s="25" t="s">
        <v>90</v>
      </c>
      <c r="P46" s="26">
        <v>593.95648000000006</v>
      </c>
      <c r="Q46" s="27">
        <v>3903.6367734285723</v>
      </c>
      <c r="R46" s="26">
        <v>341.52497600000004</v>
      </c>
      <c r="S46" s="27">
        <v>747.01449600000012</v>
      </c>
      <c r="T46" s="26">
        <v>125.64464000000002</v>
      </c>
      <c r="U46" s="27">
        <v>428.33400000000006</v>
      </c>
      <c r="V46" s="28">
        <f t="shared" si="1"/>
        <v>6140.1113654285718</v>
      </c>
      <c r="W46" s="7"/>
      <c r="X46" s="7"/>
      <c r="Y46" s="7"/>
      <c r="Z46" s="7"/>
      <c r="AA46" s="25" t="s">
        <v>90</v>
      </c>
      <c r="AB46" s="26">
        <v>170.76248800000002</v>
      </c>
      <c r="AC46" s="27">
        <v>222.73368000000005</v>
      </c>
      <c r="AD46" s="26">
        <v>222.73368000000002</v>
      </c>
      <c r="AE46" s="27">
        <v>155.91357600000003</v>
      </c>
      <c r="AF46" s="26">
        <v>319.25160800000003</v>
      </c>
      <c r="AG46" s="27">
        <v>146.20467200000002</v>
      </c>
      <c r="AH46" s="26">
        <v>1149.6484560000001</v>
      </c>
      <c r="AI46" s="27">
        <v>169.62026400000002</v>
      </c>
      <c r="AJ46" s="26">
        <v>162.76692000000003</v>
      </c>
      <c r="AK46" s="27">
        <v>371.22280000000001</v>
      </c>
      <c r="AL46" s="28">
        <f t="shared" si="2"/>
        <v>3090.8581440000003</v>
      </c>
      <c r="AM46" s="7"/>
      <c r="AN46" s="30"/>
      <c r="AO46" s="7"/>
      <c r="AP46" s="7"/>
      <c r="AQ46" s="25" t="s">
        <v>90</v>
      </c>
      <c r="AR46" s="27">
        <v>121.64685600000001</v>
      </c>
      <c r="AS46" s="26">
        <v>59.395648000000008</v>
      </c>
      <c r="AT46" s="27">
        <v>163.33803200000003</v>
      </c>
      <c r="AU46" s="26">
        <v>77.100120000000004</v>
      </c>
      <c r="AV46" s="27">
        <v>110.79572800000001</v>
      </c>
      <c r="AW46" s="26">
        <v>120.50463200000002</v>
      </c>
      <c r="AX46" s="27">
        <v>307.82936800000004</v>
      </c>
      <c r="AY46" s="26">
        <v>439.75623999999999</v>
      </c>
      <c r="AZ46" s="27">
        <v>279.84488000000005</v>
      </c>
      <c r="BA46" s="28">
        <f t="shared" si="3"/>
        <v>1680.2115040000001</v>
      </c>
      <c r="BB46" s="7"/>
      <c r="BC46" s="7"/>
      <c r="BD46" s="7"/>
      <c r="BE46" s="7"/>
      <c r="BF46" s="25" t="s">
        <v>90</v>
      </c>
      <c r="BG46" s="27">
        <v>691.6166320000001</v>
      </c>
      <c r="BH46" s="26">
        <v>110.22461600000001</v>
      </c>
      <c r="BI46" s="27">
        <v>258.71373600000004</v>
      </c>
      <c r="BJ46" s="26">
        <v>391.21172000000001</v>
      </c>
      <c r="BK46" s="27">
        <v>1071.4061120000001</v>
      </c>
      <c r="BL46" s="26">
        <v>1378.6643680000002</v>
      </c>
      <c r="BM46" s="27">
        <v>340.95386400000007</v>
      </c>
      <c r="BN46" s="28">
        <f t="shared" si="4"/>
        <v>4242.791048000001</v>
      </c>
      <c r="BO46" s="7"/>
      <c r="BP46" s="7"/>
      <c r="BQ46" s="7"/>
      <c r="BR46" s="7"/>
      <c r="BS46" s="31" t="s">
        <v>90</v>
      </c>
      <c r="BT46" s="32">
        <f t="shared" si="5"/>
        <v>38295.214702085723</v>
      </c>
    </row>
    <row r="47" spans="1:72" ht="18" customHeight="1" x14ac:dyDescent="0.3">
      <c r="A47" s="25" t="s">
        <v>91</v>
      </c>
      <c r="B47" s="26">
        <v>73505.413004799979</v>
      </c>
      <c r="C47" s="27">
        <v>1280.9037439999997</v>
      </c>
      <c r="D47" s="26">
        <v>1485.0407679999996</v>
      </c>
      <c r="E47" s="27">
        <v>518.19398399999989</v>
      </c>
      <c r="F47" s="26">
        <v>1330.2555519999996</v>
      </c>
      <c r="G47" s="27">
        <v>1345.9583999999995</v>
      </c>
      <c r="H47" s="26">
        <v>327.51654399999995</v>
      </c>
      <c r="I47" s="27">
        <v>1556.8252159999997</v>
      </c>
      <c r="J47" s="28">
        <f t="shared" si="0"/>
        <v>81350.10721279998</v>
      </c>
      <c r="K47" s="7"/>
      <c r="L47" s="29"/>
      <c r="M47" s="7"/>
      <c r="N47" s="7"/>
      <c r="O47" s="25" t="s">
        <v>91</v>
      </c>
      <c r="P47" s="26">
        <v>2332.9945599999996</v>
      </c>
      <c r="Q47" s="27">
        <v>13105.542043999998</v>
      </c>
      <c r="R47" s="26">
        <v>1341.4718719999996</v>
      </c>
      <c r="S47" s="27">
        <v>2934.1893119999991</v>
      </c>
      <c r="T47" s="26">
        <v>493.51807999999994</v>
      </c>
      <c r="U47" s="27">
        <v>1682.4479999999996</v>
      </c>
      <c r="V47" s="28">
        <f t="shared" si="1"/>
        <v>21890.163867999996</v>
      </c>
      <c r="W47" s="7"/>
      <c r="X47" s="7"/>
      <c r="Y47" s="7"/>
      <c r="Z47" s="7"/>
      <c r="AA47" s="25" t="s">
        <v>91</v>
      </c>
      <c r="AB47" s="26">
        <v>670.73593599999981</v>
      </c>
      <c r="AC47" s="27">
        <v>874.87295999999981</v>
      </c>
      <c r="AD47" s="26">
        <v>874.87295999999981</v>
      </c>
      <c r="AE47" s="27">
        <v>612.41107199999988</v>
      </c>
      <c r="AF47" s="26">
        <v>1253.9845759999996</v>
      </c>
      <c r="AG47" s="27">
        <v>574.27558399999987</v>
      </c>
      <c r="AH47" s="26">
        <v>4515.6904319999985</v>
      </c>
      <c r="AI47" s="27">
        <v>666.2494079999999</v>
      </c>
      <c r="AJ47" s="26">
        <v>639.33023999999989</v>
      </c>
      <c r="AK47" s="27">
        <v>1458.1215999999997</v>
      </c>
      <c r="AL47" s="28">
        <f t="shared" si="2"/>
        <v>12140.544767999998</v>
      </c>
      <c r="AM47" s="7"/>
      <c r="AN47" s="30"/>
      <c r="AO47" s="7"/>
      <c r="AP47" s="7"/>
      <c r="AQ47" s="25" t="s">
        <v>91</v>
      </c>
      <c r="AR47" s="27">
        <v>477.81523199999992</v>
      </c>
      <c r="AS47" s="26">
        <v>233.29945599999994</v>
      </c>
      <c r="AT47" s="27">
        <v>641.57350399999984</v>
      </c>
      <c r="AU47" s="26">
        <v>302.84063999999995</v>
      </c>
      <c r="AV47" s="27">
        <v>435.19321599999989</v>
      </c>
      <c r="AW47" s="26">
        <v>473.3287039999999</v>
      </c>
      <c r="AX47" s="27">
        <v>1209.1192959999998</v>
      </c>
      <c r="AY47" s="26">
        <v>1727.3132799999994</v>
      </c>
      <c r="AZ47" s="27">
        <v>1099.1993599999998</v>
      </c>
      <c r="BA47" s="28">
        <f t="shared" si="3"/>
        <v>6599.6826879999981</v>
      </c>
      <c r="BB47" s="7"/>
      <c r="BC47" s="7"/>
      <c r="BD47" s="7"/>
      <c r="BE47" s="7"/>
      <c r="BF47" s="25" t="s">
        <v>91</v>
      </c>
      <c r="BG47" s="27">
        <v>2716.5927039999997</v>
      </c>
      <c r="BH47" s="26">
        <v>432.94995199999988</v>
      </c>
      <c r="BI47" s="27">
        <v>1016.1985919999997</v>
      </c>
      <c r="BJ47" s="26">
        <v>1536.6358399999997</v>
      </c>
      <c r="BK47" s="27">
        <v>4208.3632639999987</v>
      </c>
      <c r="BL47" s="26">
        <v>6462.0087884999994</v>
      </c>
      <c r="BM47" s="27">
        <v>1339.2286079999999</v>
      </c>
      <c r="BN47" s="28">
        <f t="shared" si="4"/>
        <v>17711.977748499998</v>
      </c>
      <c r="BO47" s="7"/>
      <c r="BP47" s="7"/>
      <c r="BQ47" s="7"/>
      <c r="BR47" s="7"/>
      <c r="BS47" s="31" t="s">
        <v>91</v>
      </c>
      <c r="BT47" s="32">
        <f t="shared" si="5"/>
        <v>139692.47628529998</v>
      </c>
    </row>
    <row r="48" spans="1:72" ht="18" customHeight="1" x14ac:dyDescent="0.3">
      <c r="A48" s="25" t="s">
        <v>92</v>
      </c>
      <c r="B48" s="26">
        <v>5233.2171359999993</v>
      </c>
      <c r="C48" s="27">
        <v>94.530192</v>
      </c>
      <c r="D48" s="26">
        <v>109.59542399999999</v>
      </c>
      <c r="E48" s="27">
        <v>38.242511999999998</v>
      </c>
      <c r="F48" s="26">
        <v>98.172336000000001</v>
      </c>
      <c r="G48" s="27">
        <v>99.331199999999995</v>
      </c>
      <c r="H48" s="26">
        <v>24.170591999999999</v>
      </c>
      <c r="I48" s="27">
        <v>114.89308800000001</v>
      </c>
      <c r="J48" s="28">
        <f t="shared" si="0"/>
        <v>5812.1524799999988</v>
      </c>
      <c r="K48" s="7"/>
      <c r="L48" s="29"/>
      <c r="M48" s="7"/>
      <c r="N48" s="7"/>
      <c r="O48" s="25" t="s">
        <v>92</v>
      </c>
      <c r="P48" s="26">
        <v>172.17408</v>
      </c>
      <c r="Q48" s="27">
        <v>926.42899200000011</v>
      </c>
      <c r="R48" s="26">
        <v>99.000095999999999</v>
      </c>
      <c r="S48" s="27">
        <v>216.54201600000002</v>
      </c>
      <c r="T48" s="26">
        <v>36.421440000000004</v>
      </c>
      <c r="U48" s="27">
        <v>124.16399999999999</v>
      </c>
      <c r="V48" s="28">
        <f t="shared" si="1"/>
        <v>1574.7306240000003</v>
      </c>
      <c r="W48" s="7"/>
      <c r="X48" s="7"/>
      <c r="Y48" s="7"/>
      <c r="Z48" s="7"/>
      <c r="AA48" s="25" t="s">
        <v>92</v>
      </c>
      <c r="AB48" s="26">
        <v>49.500048</v>
      </c>
      <c r="AC48" s="27">
        <v>64.565280000000001</v>
      </c>
      <c r="AD48" s="26">
        <v>64.565280000000001</v>
      </c>
      <c r="AE48" s="27">
        <v>45.195695999999998</v>
      </c>
      <c r="AF48" s="26">
        <v>92.543568000000008</v>
      </c>
      <c r="AG48" s="27">
        <v>42.381312000000001</v>
      </c>
      <c r="AH48" s="26">
        <v>333.25617599999998</v>
      </c>
      <c r="AI48" s="27">
        <v>49.168943999999996</v>
      </c>
      <c r="AJ48" s="26">
        <v>47.182320000000004</v>
      </c>
      <c r="AK48" s="27">
        <v>107.6088</v>
      </c>
      <c r="AL48" s="28">
        <f t="shared" si="2"/>
        <v>895.96742399999994</v>
      </c>
      <c r="AM48" s="7"/>
      <c r="AN48" s="30"/>
      <c r="AO48" s="7"/>
      <c r="AP48" s="7"/>
      <c r="AQ48" s="25" t="s">
        <v>92</v>
      </c>
      <c r="AR48" s="27">
        <v>35.262576000000003</v>
      </c>
      <c r="AS48" s="26">
        <v>17.217407999999999</v>
      </c>
      <c r="AT48" s="27">
        <v>47.347872000000002</v>
      </c>
      <c r="AU48" s="26">
        <v>22.349520000000002</v>
      </c>
      <c r="AV48" s="27">
        <v>32.117087999999995</v>
      </c>
      <c r="AW48" s="26">
        <v>34.931471999999999</v>
      </c>
      <c r="AX48" s="27">
        <v>89.232528000000002</v>
      </c>
      <c r="AY48" s="26">
        <v>127.47504000000002</v>
      </c>
      <c r="AZ48" s="27">
        <v>81.120480000000001</v>
      </c>
      <c r="BA48" s="28">
        <f t="shared" si="3"/>
        <v>487.05398400000001</v>
      </c>
      <c r="BB48" s="7"/>
      <c r="BC48" s="7"/>
      <c r="BD48" s="7"/>
      <c r="BE48" s="7"/>
      <c r="BF48" s="25" t="s">
        <v>92</v>
      </c>
      <c r="BG48" s="27">
        <v>200.48347200000001</v>
      </c>
      <c r="BH48" s="26">
        <v>31.951536000000001</v>
      </c>
      <c r="BI48" s="27">
        <v>74.995056000000005</v>
      </c>
      <c r="BJ48" s="26">
        <v>113.40312</v>
      </c>
      <c r="BK48" s="27">
        <v>310.57555200000002</v>
      </c>
      <c r="BL48" s="26">
        <v>399.64252799999997</v>
      </c>
      <c r="BM48" s="27">
        <v>98.834544000000008</v>
      </c>
      <c r="BN48" s="28">
        <f t="shared" si="4"/>
        <v>1229.8858080000002</v>
      </c>
      <c r="BO48" s="7"/>
      <c r="BP48" s="7"/>
      <c r="BQ48" s="7"/>
      <c r="BR48" s="7"/>
      <c r="BS48" s="31" t="s">
        <v>92</v>
      </c>
      <c r="BT48" s="32">
        <f t="shared" si="5"/>
        <v>9999.7903200000001</v>
      </c>
    </row>
    <row r="49" spans="1:72" ht="34.5" customHeight="1" x14ac:dyDescent="0.25">
      <c r="A49" s="7"/>
      <c r="B49" s="7"/>
      <c r="C49" s="7"/>
      <c r="D49" s="7"/>
      <c r="E49" s="37" t="s">
        <v>93</v>
      </c>
      <c r="F49" s="37"/>
      <c r="G49" s="37"/>
      <c r="H49" s="37"/>
      <c r="I49" s="38">
        <v>3472086439.3298812</v>
      </c>
      <c r="J49" s="39"/>
      <c r="K49" s="7"/>
      <c r="L49" s="7"/>
      <c r="M49" s="7"/>
      <c r="N49" s="7"/>
      <c r="O49" s="7"/>
      <c r="P49" s="7"/>
      <c r="Q49" s="7"/>
      <c r="R49" s="37" t="s">
        <v>93</v>
      </c>
      <c r="S49" s="37"/>
      <c r="T49" s="37"/>
      <c r="U49" s="40">
        <v>975630136.10943568</v>
      </c>
      <c r="V49" s="40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37" t="s">
        <v>93</v>
      </c>
      <c r="AH49" s="37"/>
      <c r="AI49" s="37"/>
      <c r="AJ49" s="37"/>
      <c r="AK49" s="41">
        <v>766078468.82510293</v>
      </c>
      <c r="AL49" s="41"/>
      <c r="AM49" s="7"/>
      <c r="AN49" s="7"/>
      <c r="AO49" s="7"/>
      <c r="AP49" s="7"/>
      <c r="AQ49" s="7"/>
      <c r="AR49" s="7"/>
      <c r="AS49" s="7"/>
      <c r="AT49" s="7"/>
      <c r="AU49" s="7"/>
      <c r="AV49" s="37" t="s">
        <v>93</v>
      </c>
      <c r="AW49" s="37"/>
      <c r="AX49" s="37"/>
      <c r="AY49" s="37"/>
      <c r="AZ49" s="40">
        <v>600993139.12383485</v>
      </c>
      <c r="BA49" s="40"/>
      <c r="BB49" s="7"/>
      <c r="BC49" s="7"/>
      <c r="BD49" s="7"/>
      <c r="BE49" s="7"/>
      <c r="BF49" s="7"/>
      <c r="BG49" s="7"/>
      <c r="BH49" s="7"/>
      <c r="BI49" s="37" t="s">
        <v>93</v>
      </c>
      <c r="BJ49" s="37"/>
      <c r="BK49" s="37"/>
      <c r="BL49" s="37"/>
      <c r="BM49" s="38">
        <v>1028241349.4020715</v>
      </c>
      <c r="BN49" s="39"/>
      <c r="BO49" s="7"/>
      <c r="BP49" s="7"/>
      <c r="BQ49" s="7"/>
      <c r="BR49" s="7"/>
      <c r="BS49" s="42" t="s">
        <v>93</v>
      </c>
      <c r="BT49" s="43">
        <v>6843029532.7903242</v>
      </c>
    </row>
    <row r="50" spans="1:72" x14ac:dyDescent="0.25">
      <c r="B50" s="2"/>
      <c r="C50" s="2"/>
      <c r="D50" s="2"/>
      <c r="E50" s="2"/>
      <c r="F50" s="2"/>
      <c r="G50" s="2"/>
      <c r="H50" s="2"/>
      <c r="I50" s="2"/>
      <c r="J50" s="2"/>
    </row>
  </sheetData>
  <sheetProtection algorithmName="SHA-512" hashValue="SXFasstbpy8qQxvqCYaHD0WcsH/W/GQpDeUMq7F7Bf9iDgjwpLDgjWdh5Q/I1KUEraj/ivAfYpXOS+7KB/NTkw==" saltValue="O8MaU75dD9jOt7aMZ6rPgA==" spinCount="100000" sheet="1" objects="1" scenarios="1"/>
  <mergeCells count="24">
    <mergeCell ref="BM49:BN49"/>
    <mergeCell ref="BS3:BT3"/>
    <mergeCell ref="E49:H49"/>
    <mergeCell ref="I49:J49"/>
    <mergeCell ref="R49:T49"/>
    <mergeCell ref="U49:V49"/>
    <mergeCell ref="AG49:AJ49"/>
    <mergeCell ref="AK49:AL49"/>
    <mergeCell ref="AV49:AY49"/>
    <mergeCell ref="AZ49:BA49"/>
    <mergeCell ref="BI49:BL49"/>
    <mergeCell ref="BG2:BK2"/>
    <mergeCell ref="BL2:BN2"/>
    <mergeCell ref="A3:J3"/>
    <mergeCell ref="O3:V3"/>
    <mergeCell ref="AA3:AL3"/>
    <mergeCell ref="AQ3:BA3"/>
    <mergeCell ref="BF3:BN3"/>
    <mergeCell ref="B2:H2"/>
    <mergeCell ref="I2:J2"/>
    <mergeCell ref="U2:V2"/>
    <mergeCell ref="AJ2:AL2"/>
    <mergeCell ref="AR2:AX2"/>
    <mergeCell ref="AY2:BA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BOLÍVAR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2019-04-05T21:56:15Z</dcterms:created>
  <dcterms:modified xsi:type="dcterms:W3CDTF">2019-04-05T21:57:35Z</dcterms:modified>
</cp:coreProperties>
</file>