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Hector.arias\Documents\2014\Estudios de Mercado\Automatización de RED\"/>
    </mc:Choice>
  </mc:AlternateContent>
  <bookViews>
    <workbookView xWindow="0" yWindow="0" windowWidth="19440" windowHeight="9135"/>
  </bookViews>
  <sheets>
    <sheet name="COTIZACIÓN AUTOMATIZACION" sheetId="8" r:id="rId1"/>
    <sheet name="INFO GENERAL Y FINANCIERA" sheetId="15" r:id="rId2"/>
    <sheet name="INFO EXPERIENCIA" sheetId="21" r:id="rId3"/>
    <sheet name="POLIZAS" sheetId="16"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s>
  <definedNames>
    <definedName name="_xlnm._FilterDatabase" localSheetId="2" hidden="1">'INFO EXPERIENCIA'!#REF!</definedName>
    <definedName name="_xlnm._FilterDatabase" localSheetId="1" hidden="1">'INFO GENERAL Y FINANCIERA'!$B$42:$N$42</definedName>
    <definedName name="¿Quiénes_están_inscritos_dentro_del_sistema__incluye_desinscr___">#REF!</definedName>
    <definedName name="ActividadRE">#REF!</definedName>
    <definedName name="ALMUERZO">'[1]Resumen Preparaciones'!$C$52:$C$113</definedName>
    <definedName name="almuerzocena">'[1]Resumen Preparaciones'!$C$52:$C$141</definedName>
    <definedName name="_xlnm.Print_Area" localSheetId="0">'COTIZACIÓN AUTOMATIZACION'!$B$2:$I$33</definedName>
    <definedName name="_xlnm.Print_Area" localSheetId="2">'INFO EXPERIENCIA'!$B$2:$J$29</definedName>
    <definedName name="_xlnm.Print_Area" localSheetId="1">'INFO GENERAL Y FINANCIERA'!$B$2:$H$55</definedName>
    <definedName name="_xlnm.Print_Area" localSheetId="3">POLIZAS!$B$2:$G$22</definedName>
    <definedName name="Calidad">[2]PERSONAL!$P$58</definedName>
    <definedName name="Campamento">[2]PERSONAL!$P$122</definedName>
    <definedName name="CostoDirectoObra">#REF!</definedName>
    <definedName name="CuantostieneEdSuperior">#REF!</definedName>
    <definedName name="Decision" localSheetId="2">[3]lista!$A$6:$A$7</definedName>
    <definedName name="Decision" localSheetId="1">[3]lista!$A$6:$A$7</definedName>
    <definedName name="Decision" localSheetId="3">[3]lista!$A$6:$A$7</definedName>
    <definedName name="Decision">[4]lista!$A$6:$A$7</definedName>
    <definedName name="Dedicacion">'[5]Tal Humano'!#REF!</definedName>
    <definedName name="desayuno">'[1]Resumen Preparaciones'!$C$5:$C$50</definedName>
    <definedName name="DESAYUNOS">'[1]Resumen Preparaciones'!$C$5:$C$33</definedName>
    <definedName name="DeseanCapacitacionEn">#REF!</definedName>
    <definedName name="DESINSCRITOS">#REF!</definedName>
    <definedName name="DISTRIBUCIONPORTIPOCONTRATO">#REF!</definedName>
    <definedName name="Ed_cons_empr_CodEntidad">#REF!</definedName>
    <definedName name="Ed_emp_codemp">#REF!</definedName>
    <definedName name="EdSuperior2">#REF!</definedName>
    <definedName name="EdSuperior3">#REF!</definedName>
    <definedName name="Empresa">#REF!</definedName>
    <definedName name="Ensayos">[2]PERSONAL!$P$100</definedName>
    <definedName name="EstadoMadCabFamilia">#REF!</definedName>
    <definedName name="Estrategia">[6]Tablas!$F$2:$F$34</definedName>
    <definedName name="Fuente">[6]Tablas!$D$2:$D$10</definedName>
    <definedName name="Funcionario">[7]frmFuncionario!#REF!</definedName>
    <definedName name="GruporUPS">#REF!</definedName>
    <definedName name="HFGHGFH3">[8]Planta_Super!#REF!</definedName>
    <definedName name="Horas">'[9]Tal Humano'!#REF!</definedName>
    <definedName name="hrgc">#REF!</definedName>
    <definedName name="Incre">#REF!</definedName>
    <definedName name="INCREMENTO">#REF!</definedName>
    <definedName name="INCREMENTOS">#REF!</definedName>
    <definedName name="Indemnizacion">#REF!</definedName>
    <definedName name="InfLaboral">#REF!</definedName>
    <definedName name="InfLabrl">#REF!</definedName>
    <definedName name="Ins">#REF!</definedName>
    <definedName name="InsEnt">#REF!</definedName>
    <definedName name="InsFisMag">#REF!</definedName>
    <definedName name="IVASobreUtilidad">[2]IMPUESTOS!$E$16</definedName>
    <definedName name="LimitacionAuditiva">#REF!</definedName>
    <definedName name="LimitacionFisicaOMental">#REF!</definedName>
    <definedName name="LimitacionVisual">#REF!</definedName>
    <definedName name="LISTA_1">#REF!</definedName>
    <definedName name="LISTA_2">#REF!</definedName>
    <definedName name="LISTA_PROM">#REF!</definedName>
    <definedName name="MadreCabezaFamilia">#REF!</definedName>
    <definedName name="Mas_Bajo_Adminstración">'[10]Costo Total'!#REF!</definedName>
    <definedName name="Mas_Bajo_Imprevistos">'[10]Costo Total'!#REF!</definedName>
    <definedName name="NivelEducacionBasica">#REF!</definedName>
    <definedName name="NIVELEDUCACIONSUP">#REF!</definedName>
    <definedName name="NivelEducacionSuperior">#REF!</definedName>
    <definedName name="NoFacturable">[2]PERSONAL!$P$46</definedName>
    <definedName name="NoNOInscritos">#REF!</definedName>
    <definedName name="NUMERO">[8]Planta_Super!#REF!</definedName>
    <definedName name="Objetivos">[6]Tablas!$E$2:$E$17</definedName>
    <definedName name="Oficina">[2]PERSONAL!$P$69</definedName>
    <definedName name="PagoRE">#REF!</definedName>
    <definedName name="PARTICIPACION" localSheetId="2">[3]lista!$A$15:$A$17</definedName>
    <definedName name="PARTICIPACION" localSheetId="1">[3]lista!$A$15:$A$17</definedName>
    <definedName name="PARTICIPACION" localSheetId="3">[3]lista!$A$15:$A$17</definedName>
    <definedName name="PARTICIPACION">[4]lista!$A$15:$A$17</definedName>
    <definedName name="perfil">#REF!</definedName>
    <definedName name="pilares">[6]Tablas!$G$2:$G$6</definedName>
    <definedName name="PMCL">#REF!</definedName>
    <definedName name="Procedencia" localSheetId="2">[3]lista!$A$2:$A$3</definedName>
    <definedName name="Procedencia" localSheetId="1">[3]lista!$A$2:$A$3</definedName>
    <definedName name="Procedencia" localSheetId="3">[3]lista!$A$2:$A$3</definedName>
    <definedName name="Procedencia">[4]lista!$A$2:$A$3</definedName>
    <definedName name="Producto">#REF!</definedName>
    <definedName name="productosdef">'[1]Precios Alimentos'!$A$5031:$A$5730</definedName>
    <definedName name="Profesional">[2]PERSONAL!$P$12</definedName>
    <definedName name="Promd_Administración">'[10]Costo Total'!#REF!</definedName>
    <definedName name="Promd_Adnimistración">'[10]Costo Total'!#REF!</definedName>
    <definedName name="Promd_Imprevistos">'[10]Costo Total'!#REF!</definedName>
    <definedName name="Promd_Utilidad">'[10]Costo Total'!#REF!</definedName>
    <definedName name="promedios">'[11]Proyección valor Lacteo MADR'!#REF!</definedName>
    <definedName name="Proporcionalidad">'[5]Tal Humano'!#REF!</definedName>
    <definedName name="ProximoPension">#REF!</definedName>
    <definedName name="RECapacitacion">#REF!</definedName>
    <definedName name="REContPrivada">#REF!</definedName>
    <definedName name="salariosref">'[10]Salarios de Referencia'!$B$7:$B$120</definedName>
    <definedName name="SalarioSuperora3SMLVMyProfesionalidad">#REF!</definedName>
    <definedName name="Seguimiento">#REF!</definedName>
    <definedName name="Sexo">#REF!</definedName>
    <definedName name="Sueldos">#REF!</definedName>
    <definedName name="Tecnico">[2]PERSONAL!$P$34</definedName>
    <definedName name="Telefono">#REF!</definedName>
    <definedName name="tipo" localSheetId="2">[3]lista!$A$11:$A$13</definedName>
    <definedName name="tipo" localSheetId="1">[3]lista!$A$11:$A$13</definedName>
    <definedName name="tipo" localSheetId="3">[3]lista!$A$11:$A$13</definedName>
    <definedName name="tipo">[4]lista!$A$11:$A$13</definedName>
    <definedName name="TIPOCONT">#REF!</definedName>
    <definedName name="tipodeanalisis">'[1]Analisis microbiologico'!$A$110:$A$182</definedName>
    <definedName name="TipoEmpresa">#REF!</definedName>
    <definedName name="_xlnm.Print_Titles" localSheetId="2">'INFO EXPERIENCIA'!$2:$12</definedName>
    <definedName name="TotalContratoSinIVA">#REF!</definedName>
    <definedName name="TotalImpuestosObra">[2]IMPUESTOS!$F$10</definedName>
    <definedName name="Tramite">[2]PERSONAL!$P$88</definedName>
    <definedName name="Viajes">[2]PERSONAL!$P$93</definedName>
    <definedName name="x" localSheetId="2">[12]lista!$A$11:$A$13</definedName>
    <definedName name="x">[12]lista!$A$11:$A$13</definedName>
    <definedName name="zzz">[13]Listas!$B$2:$B$34</definedName>
  </definedNames>
  <calcPr calcId="152511"/>
</workbook>
</file>

<file path=xl/calcChain.xml><?xml version="1.0" encoding="utf-8"?>
<calcChain xmlns="http://schemas.openxmlformats.org/spreadsheetml/2006/main">
  <c r="F27" i="8" l="1"/>
  <c r="H27" i="8"/>
  <c r="I26" i="8"/>
  <c r="I25" i="8"/>
  <c r="I24" i="8"/>
  <c r="G26" i="8"/>
  <c r="G25" i="8"/>
  <c r="G24" i="8"/>
  <c r="I21" i="8"/>
  <c r="G21" i="8"/>
  <c r="I27" i="8" l="1"/>
  <c r="I29" i="8" s="1"/>
  <c r="G27" i="8"/>
  <c r="G29" i="8" s="1"/>
  <c r="C12" i="21"/>
  <c r="J12" i="21"/>
  <c r="J13" i="21"/>
  <c r="J11" i="21"/>
  <c r="G12" i="21"/>
  <c r="G13" i="21"/>
  <c r="G11" i="21"/>
  <c r="C13" i="21"/>
  <c r="C11" i="21"/>
  <c r="G51" i="15" l="1"/>
  <c r="G49" i="15"/>
  <c r="G47" i="15"/>
  <c r="G45" i="15"/>
  <c r="G43" i="15"/>
</calcChain>
</file>

<file path=xl/comments1.xml><?xml version="1.0" encoding="utf-8"?>
<comments xmlns="http://schemas.openxmlformats.org/spreadsheetml/2006/main">
  <authors>
    <author>Lucia Alexandra Vargas Yemanil</author>
  </authors>
  <commentList>
    <comment ref="G37" authorId="0" shapeId="0">
      <text>
        <r>
          <rPr>
            <sz val="9"/>
            <color indexed="81"/>
            <rFont val="Tahoma"/>
            <family val="2"/>
          </rPr>
          <t>Incluir la tarifa que corresponda 
a la agrupación y a la actividad</t>
        </r>
        <r>
          <rPr>
            <sz val="9"/>
            <color indexed="81"/>
            <rFont val="Tahoma"/>
            <family val="2"/>
          </rPr>
          <t xml:space="preserve">
</t>
        </r>
      </text>
    </comment>
  </commentList>
</comments>
</file>

<file path=xl/sharedStrings.xml><?xml version="1.0" encoding="utf-8"?>
<sst xmlns="http://schemas.openxmlformats.org/spreadsheetml/2006/main" count="152" uniqueCount="127">
  <si>
    <t>FECHA:</t>
  </si>
  <si>
    <t>CARGO:</t>
  </si>
  <si>
    <t>CONCEPTO</t>
  </si>
  <si>
    <t xml:space="preserve">1.1. Identificación. </t>
  </si>
  <si>
    <t>NIT</t>
  </si>
  <si>
    <t>DV</t>
  </si>
  <si>
    <t>Descripción  Actividad Económica CIIU</t>
  </si>
  <si>
    <t>Veces</t>
  </si>
  <si>
    <t>Porcentaje</t>
  </si>
  <si>
    <t>CONCEPTOS A TENER EN CUENTA</t>
  </si>
  <si>
    <t>El presente cuadro es de carácter informativo, no se debe diligenciar. Sin embargo se entiende que la cotización incluye la totalidad de los conceptos relacionados a continuación.</t>
  </si>
  <si>
    <t>POLIZAS PARA LEGALIZACIÓN DEL CONTRATO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</si>
  <si>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</si>
  <si>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</si>
  <si>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</si>
  <si>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</si>
  <si>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</si>
  <si>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</si>
  <si>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</si>
  <si>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</si>
  <si>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</si>
  <si>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</si>
  <si>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Cobertura: Corresponde al porcentaje del valor total del contrato a amparar.</t>
  </si>
  <si>
    <t>Formato Información General Y Financiera De Proveedores</t>
  </si>
  <si>
    <t>Ciudad</t>
  </si>
  <si>
    <t>Fecha Dd/mm/aa</t>
  </si>
  <si>
    <t>Persona Natural</t>
  </si>
  <si>
    <t>Persona Juridica</t>
  </si>
  <si>
    <t xml:space="preserve"> 1.  Información General</t>
  </si>
  <si>
    <t>Personas 
naturales</t>
  </si>
  <si>
    <t>Nombre Comercial</t>
  </si>
  <si>
    <t>Nombres y Apellidos</t>
  </si>
  <si>
    <t>Cédula</t>
  </si>
  <si>
    <t>Personas 
juridicas</t>
  </si>
  <si>
    <t>Razón Social</t>
  </si>
  <si>
    <t xml:space="preserve">Dirección </t>
  </si>
  <si>
    <t>Teléfono</t>
  </si>
  <si>
    <t>Fax</t>
  </si>
  <si>
    <t>Pagina Web</t>
  </si>
  <si>
    <t>Años de Constitucion</t>
  </si>
  <si>
    <t>Sector al que pertenece</t>
  </si>
  <si>
    <t>1.2. Personas De Contacto</t>
  </si>
  <si>
    <t>Gerente General</t>
  </si>
  <si>
    <t>E-mail</t>
  </si>
  <si>
    <t>Telefono</t>
  </si>
  <si>
    <t>Ext.</t>
  </si>
  <si>
    <t>Celular</t>
  </si>
  <si>
    <t>Director Comercial</t>
  </si>
  <si>
    <t>Asesor Comercial</t>
  </si>
  <si>
    <t>1.3. Productos Y Servicios Inscritos En El Rup De Acuerdo Con El Unspsc</t>
  </si>
  <si>
    <t>Incluir Listado Con Breve Descripción De Los Produtos Y/o Servicios Que Ofrece La Compañía, Registrados En El Rup (agregue Las Filas Necesarias)</t>
  </si>
  <si>
    <t>Código de Naciones Unidas</t>
  </si>
  <si>
    <t>1.4. Códigos CIIU</t>
  </si>
  <si>
    <t>1.5. Número De Empleados</t>
  </si>
  <si>
    <t>Código De Actividad</t>
  </si>
  <si>
    <t>Tarifa ICA</t>
  </si>
  <si>
    <t xml:space="preserve">Nombre Del Indicador  </t>
  </si>
  <si>
    <t>Cuenta</t>
  </si>
  <si>
    <t>Valores En Pesos</t>
  </si>
  <si>
    <t>Indicador</t>
  </si>
  <si>
    <t>Capacidad Financiera</t>
  </si>
  <si>
    <t xml:space="preserve"> indice De Liquidez</t>
  </si>
  <si>
    <t>Activo Corriente --&gt;</t>
  </si>
  <si>
    <t>Pasivo Corriente --&gt;</t>
  </si>
  <si>
    <t>Indice De Endeudamiento</t>
  </si>
  <si>
    <t>Pasivo Total--&gt;</t>
  </si>
  <si>
    <t>Activo Total--&gt;</t>
  </si>
  <si>
    <t>Razón De Cobertura De Intereses</t>
  </si>
  <si>
    <t>Utilidad Operacional--&gt;</t>
  </si>
  <si>
    <t>Gastos De Interes--&gt;</t>
  </si>
  <si>
    <t>Capacidad Organizacional</t>
  </si>
  <si>
    <t>Rentabilidad Del Patrimonio</t>
  </si>
  <si>
    <t>Patrimonio--&gt;</t>
  </si>
  <si>
    <t>Rentabilidad Del Activo</t>
  </si>
  <si>
    <t>Nota: Para las empresas inspeccionadas, vigiladas o controladas por la Supersociedades, la información consignada en este numeral sera validada con la reportada a la Supersociedades y disponible para consulta en Intenet mediante el Sistema de Información y Riesgo Empresarial de la Supersociedades (SIREM). Si se evidencian diferencias en los valores consignados en este formato y los reportados a la Supersociedades se tomará como referencia la información del SIREM.</t>
  </si>
  <si>
    <t>Otra informacion relevante de la empresa (consigne en este espacio otra información que considere de interés)</t>
  </si>
  <si>
    <t>EXPERIENCIA EN CONTRATACION EN LOS ULTIMOS 5 AÑOS</t>
  </si>
  <si>
    <t>Tipo de entidad</t>
  </si>
  <si>
    <t>Entidad o Empresa</t>
  </si>
  <si>
    <t>Numero del contrato</t>
  </si>
  <si>
    <t>Objeto del contrato</t>
  </si>
  <si>
    <t>Fecha de suscripción
(dd/mmm/aa)</t>
  </si>
  <si>
    <t>Plazo de ejecución 
(en años)</t>
  </si>
  <si>
    <t>Forma de participación
(UT, consorcio, individual)</t>
  </si>
  <si>
    <t>% de participación</t>
  </si>
  <si>
    <t>Nota: Agregar las filas necesarias para reportar la experiencia</t>
  </si>
  <si>
    <t>E-MAIL:</t>
  </si>
  <si>
    <t>Instrucciones para el diligenciamiento del formato de cotización</t>
  </si>
  <si>
    <t>La presente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</si>
  <si>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</si>
  <si>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r>
      <rPr>
        <b/>
        <sz val="9"/>
        <color theme="1"/>
        <rFont val="Arial"/>
        <family val="2"/>
      </rPr>
      <t>Inscripción en el Registro Único de Proponentes:</t>
    </r>
    <r>
      <rPr>
        <sz val="9"/>
        <color theme="1"/>
        <rFont val="Arial"/>
        <family val="2"/>
      </rPr>
      <t xml:space="preserve"> 
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</si>
  <si>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Tarifa IVA</t>
  </si>
  <si>
    <t>2. Información Financiera  - A Diciembre 31 De 2013</t>
  </si>
  <si>
    <t>Cantidad</t>
  </si>
  <si>
    <t>Valor unitario IVA incluido</t>
  </si>
  <si>
    <t>Valor unitario sin IVA</t>
  </si>
  <si>
    <t>Empresa:</t>
  </si>
  <si>
    <t>Nit:</t>
  </si>
  <si>
    <t>Fecha:</t>
  </si>
  <si>
    <t>Contacto:</t>
  </si>
  <si>
    <t>Cargo:</t>
  </si>
  <si>
    <t>Tel. celular:</t>
  </si>
  <si>
    <t>E-Mail:</t>
  </si>
  <si>
    <t>Dirección:</t>
  </si>
  <si>
    <t>Tel. fijo:</t>
  </si>
  <si>
    <r>
      <t>EXPERIENCIA EN CONTRATACIÓN EN LOS ÚLTIMOS</t>
    </r>
    <r>
      <rPr>
        <b/>
        <u/>
        <sz val="10"/>
        <rFont val="Arial"/>
        <family val="2"/>
      </rPr>
      <t xml:space="preserve"> 5 AÑOS</t>
    </r>
  </si>
  <si>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</si>
  <si>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</si>
  <si>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 xml:space="preserve">EMPRESA: </t>
  </si>
  <si>
    <t>CONTACTO</t>
  </si>
  <si>
    <t>NIT:</t>
  </si>
  <si>
    <t>DIRECCIÓN:</t>
  </si>
  <si>
    <t>TEL. CELULAR :</t>
  </si>
  <si>
    <t>TELEFONO FIJO:</t>
  </si>
  <si>
    <t>Categoría - Servicios</t>
  </si>
  <si>
    <t>SOLICITUD DE COTIZACIÓN - AUTOMATIZACIÓN DE RED</t>
  </si>
  <si>
    <t xml:space="preserve">Solución de automatización de red (Network Automation) y administración de direcciones IP, DNS y DHCP (IPAM) para la red de datos  </t>
  </si>
  <si>
    <t>Categoría - Software y Hardware</t>
  </si>
  <si>
    <t>Servicio de instalación, configuración de la solución</t>
  </si>
  <si>
    <t>SUBTOTAL SERVICIOS</t>
  </si>
  <si>
    <t>TOTAL COTIZACIÓN SOFTWARE Y HARDWARE + SERVICIOS</t>
  </si>
  <si>
    <r>
      <t xml:space="preserve">•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 columna </t>
    </r>
    <r>
      <rPr>
        <sz val="9"/>
        <color rgb="FFFF0000"/>
        <rFont val="Arial"/>
        <family val="2"/>
      </rPr>
      <t xml:space="preserve">"F Y H" </t>
    </r>
    <r>
      <rPr>
        <sz val="9"/>
        <color theme="1"/>
        <rFont val="Arial"/>
        <family val="2"/>
      </rPr>
      <t xml:space="preserve">y asignar la tarifa de IVA que corresponda en la columna </t>
    </r>
    <r>
      <rPr>
        <sz val="9"/>
        <color rgb="FFFF0000"/>
        <rFont val="Arial"/>
        <family val="2"/>
      </rPr>
      <t>"E"</t>
    </r>
    <r>
      <rPr>
        <sz val="9"/>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</si>
  <si>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r>
      <t>PRECIOS 2014</t>
    </r>
    <r>
      <rPr>
        <b/>
        <sz val="9"/>
        <color rgb="FFFF0000"/>
        <rFont val="Arial"/>
        <family val="2"/>
      </rPr>
      <t xml:space="preserve"> (Nota 1)</t>
    </r>
  </si>
  <si>
    <r>
      <t xml:space="preserve">PRECIOS 2015 </t>
    </r>
    <r>
      <rPr>
        <b/>
        <sz val="9"/>
        <color rgb="FFFF0000"/>
        <rFont val="Arial"/>
        <family val="2"/>
      </rPr>
      <t>(Nota 1)</t>
    </r>
  </si>
  <si>
    <r>
      <rPr>
        <b/>
        <sz val="9"/>
        <rFont val="Arial"/>
        <family val="2"/>
      </rPr>
      <t xml:space="preserve">Nota 1: </t>
    </r>
    <r>
      <rPr>
        <sz val="9"/>
        <rFont val="Arial"/>
        <family val="2"/>
      </rPr>
      <t>Se solicita cotizar la solución y los servicios para el 2014 y para el 2015 con el fin de poder contar con precios de referencia en el evento en que no sea posible ejecutar el contrato durante el 2014. En cualquiera de los dos casos el plazo de ejecución será el establecido en el numeral "PLAZO DE EJECUCIÓN" de la Ficha de Condiciones Técnicas.</t>
    </r>
  </si>
  <si>
    <t>Soporte de la solución a cargo del Contratista (Nivel 1) por 1 Año</t>
  </si>
  <si>
    <t>Soporte de la Solución a cargo del Fabricante (Nivel 2 y 3) por 3 Años</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</si>
</sst>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44" formatCode="_-&quot;$&quot;* #,##0.00_-;\-&quot;$&quot;* #,##0.00_-;_-&quot;$&quot;* &quot;-&quot;??_-;_-@_-"/>
    <numFmt numFmtId="43" formatCode="_-* #,##0.00_-;\-* #,##0.00_-;_-* &quot;-&quot;??_-;_-@_-"/>
    <numFmt numFmtId="164" formatCode="_(* #,##0.00_);_(* \(#,##0.00\);_(* &quot;-&quot;??_);_(@_)"/>
    <numFmt numFmtId="165" formatCode="_(* #,##0_);_(* \(#,##0\);_(* &quot;-&quot;??_);_(@_)"/>
    <numFmt numFmtId="166" formatCode="_ &quot;$&quot;\ * #,##0.00_ ;_ &quot;$&quot;\ * \-#,##0.00_ ;_ &quot;$&quot;\ * &quot;-&quot;??_ ;_ @_ "/>
    <numFmt numFmtId="167" formatCode="&quot;$&quot;\ #,##0"/>
    <numFmt numFmtId="168" formatCode="[$$-240A]\ #,##0_);\([$$-240A]\ #,##0\)"/>
    <numFmt numFmtId="169" formatCode="[$-240A]d&quot; de &quot;mmmm&quot; de &quot;yyyy;@"/>
    <numFmt numFmtId="170" formatCode="[$$-240A]\ #,##0"/>
    <numFmt numFmtId="171" formatCode="0.0"/>
    <numFmt numFmtId="172" formatCode="_ * #,##0.00_ ;_ * \-#,##0.00_ ;_ * &quot;-&quot;??_ ;_ @_ "/>
    <numFmt numFmtId="173" formatCode="dd/mmm/yy"/>
    <numFmt numFmtId="174" formatCode="&quot;$&quot;#,##0"/>
  </numFmts>
  <fonts count="24">
    <font>
      <sz val="11"/>
      <color theme="1"/>
      <name val="Calibri"/>
      <family val="2"/>
      <scheme val="minor"/>
    </font>
    <font>
      <sz val="11"/>
      <color theme="1"/>
      <name val="Calibri"/>
      <family val="2"/>
      <scheme val="minor"/>
    </font>
    <font>
      <sz val="10"/>
      <name val="Arial"/>
      <family val="2"/>
    </font>
    <font>
      <sz val="10"/>
      <color theme="1"/>
      <name val="Arial"/>
      <family val="2"/>
    </font>
    <font>
      <sz val="10"/>
      <name val="Zurich BT"/>
    </font>
    <font>
      <sz val="8"/>
      <name val="Arial"/>
      <family val="2"/>
    </font>
    <font>
      <sz val="8"/>
      <color theme="1"/>
      <name val="Arial"/>
      <family val="2"/>
    </font>
    <font>
      <b/>
      <sz val="8"/>
      <color theme="1"/>
      <name val="Arial"/>
      <family val="2"/>
    </font>
    <font>
      <sz val="11"/>
      <color theme="1"/>
      <name val="Arial"/>
      <family val="2"/>
    </font>
    <font>
      <sz val="9"/>
      <color theme="1"/>
      <name val="Arial"/>
      <family val="2"/>
    </font>
    <font>
      <b/>
      <sz val="10"/>
      <color theme="1"/>
      <name val="Arial"/>
      <family val="2"/>
    </font>
    <font>
      <b/>
      <sz val="9"/>
      <color theme="1"/>
      <name val="Arial"/>
      <family val="2"/>
    </font>
    <font>
      <b/>
      <sz val="10"/>
      <color rgb="FF000000"/>
      <name val="Arial"/>
      <family val="2"/>
    </font>
    <font>
      <sz val="10"/>
      <color rgb="FFFF0000"/>
      <name val="Arial"/>
      <family val="2"/>
    </font>
    <font>
      <sz val="9"/>
      <color indexed="81"/>
      <name val="Tahoma"/>
      <family val="2"/>
    </font>
    <font>
      <sz val="9"/>
      <name val="Arial"/>
      <family val="2"/>
    </font>
    <font>
      <b/>
      <sz val="9"/>
      <color rgb="FFFF0000"/>
      <name val="Arial"/>
      <family val="2"/>
    </font>
    <font>
      <b/>
      <sz val="9"/>
      <name val="Arial"/>
      <family val="2"/>
    </font>
    <font>
      <b/>
      <sz val="9"/>
      <color rgb="FF000000"/>
      <name val="Arial"/>
      <family val="2"/>
    </font>
    <font>
      <sz val="9"/>
      <color rgb="FF000000"/>
      <name val="Arial"/>
      <family val="2"/>
    </font>
    <font>
      <sz val="9"/>
      <color rgb="FFFF0000"/>
      <name val="Arial"/>
      <family val="2"/>
    </font>
    <font>
      <b/>
      <sz val="10"/>
      <name val="Arial"/>
      <family val="2"/>
    </font>
    <font>
      <b/>
      <u/>
      <sz val="10"/>
      <name val="Arial"/>
      <family val="2"/>
    </font>
    <font>
      <u/>
      <sz val="10"/>
      <name val="Arial"/>
      <family val="2"/>
    </font>
  </fonts>
  <fills count="7">
    <fill>
      <patternFill patternType="none"/>
    </fill>
    <fill>
      <patternFill patternType="gray125"/>
    </fill>
    <fill>
      <patternFill patternType="solid">
        <fgColor rgb="FFFFFFCC"/>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6" tint="0.39997558519241921"/>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18">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0" fontId="4" fillId="0" borderId="0"/>
    <xf numFmtId="166" fontId="4" fillId="0" borderId="0" applyFont="0" applyFill="0" applyBorder="0" applyAlignment="0" applyProtection="0"/>
    <xf numFmtId="0" fontId="4" fillId="0" borderId="0"/>
    <xf numFmtId="0" fontId="8" fillId="0" borderId="0"/>
    <xf numFmtId="9" fontId="4" fillId="0" borderId="0" applyFont="0" applyFill="0" applyBorder="0" applyAlignment="0" applyProtection="0"/>
    <xf numFmtId="0" fontId="8" fillId="0" borderId="0"/>
    <xf numFmtId="164" fontId="8" fillId="0" borderId="0" applyFont="0" applyFill="0" applyBorder="0" applyAlignment="0" applyProtection="0"/>
    <xf numFmtId="44" fontId="1" fillId="0" borderId="0" applyFont="0" applyFill="0" applyBorder="0" applyAlignment="0" applyProtection="0"/>
    <xf numFmtId="164" fontId="8" fillId="0" borderId="0" applyFont="0" applyFill="0" applyBorder="0" applyAlignment="0" applyProtection="0"/>
    <xf numFmtId="172" fontId="4" fillId="0" borderId="0" applyFont="0" applyFill="0" applyBorder="0" applyAlignment="0" applyProtection="0"/>
    <xf numFmtId="166" fontId="4" fillId="0" borderId="0" applyFont="0" applyFill="0" applyBorder="0" applyAlignment="0" applyProtection="0"/>
    <xf numFmtId="0" fontId="8" fillId="0" borderId="0"/>
    <xf numFmtId="0" fontId="4" fillId="0" borderId="0"/>
    <xf numFmtId="9" fontId="8" fillId="0" borderId="0" applyFont="0" applyFill="0" applyBorder="0" applyAlignment="0" applyProtection="0"/>
  </cellStyleXfs>
  <cellXfs count="251">
    <xf numFmtId="0" fontId="0" fillId="0" borderId="0" xfId="0"/>
    <xf numFmtId="0" fontId="10" fillId="0" borderId="11" xfId="7" applyFont="1" applyBorder="1" applyAlignment="1" applyProtection="1">
      <alignment horizontal="right"/>
      <protection locked="0"/>
    </xf>
    <xf numFmtId="0" fontId="10" fillId="0" borderId="6" xfId="7" applyFont="1" applyBorder="1" applyAlignment="1" applyProtection="1">
      <alignment horizontal="right"/>
      <protection locked="0"/>
    </xf>
    <xf numFmtId="0" fontId="10" fillId="0" borderId="6" xfId="7" applyFont="1" applyBorder="1" applyAlignment="1" applyProtection="1">
      <alignment horizontal="right" wrapText="1"/>
      <protection locked="0"/>
    </xf>
    <xf numFmtId="0" fontId="10" fillId="0" borderId="6" xfId="7" applyFont="1" applyBorder="1" applyAlignment="1" applyProtection="1">
      <alignment vertical="center" wrapText="1"/>
      <protection locked="0"/>
    </xf>
    <xf numFmtId="0" fontId="10" fillId="0" borderId="12" xfId="7" applyFont="1" applyBorder="1" applyAlignment="1" applyProtection="1">
      <alignment vertical="center" wrapText="1"/>
      <protection locked="0"/>
    </xf>
    <xf numFmtId="0" fontId="3" fillId="4" borderId="0" xfId="7" applyFont="1" applyFill="1" applyBorder="1"/>
    <xf numFmtId="0" fontId="10" fillId="0" borderId="13" xfId="7" applyFont="1" applyBorder="1" applyAlignment="1" applyProtection="1">
      <alignment horizontal="right"/>
      <protection locked="0"/>
    </xf>
    <xf numFmtId="0" fontId="10" fillId="0" borderId="0" xfId="7" applyFont="1" applyBorder="1" applyAlignment="1" applyProtection="1">
      <alignment horizontal="right"/>
      <protection locked="0"/>
    </xf>
    <xf numFmtId="0" fontId="10" fillId="0" borderId="0" xfId="7" applyFont="1" applyBorder="1" applyAlignment="1" applyProtection="1">
      <alignment horizontal="right" wrapText="1"/>
      <protection locked="0"/>
    </xf>
    <xf numFmtId="0" fontId="10" fillId="0" borderId="0" xfId="7" applyFont="1" applyBorder="1" applyAlignment="1" applyProtection="1">
      <alignment vertical="center" wrapText="1"/>
      <protection locked="0"/>
    </xf>
    <xf numFmtId="0" fontId="10" fillId="0" borderId="14" xfId="7" applyFont="1" applyBorder="1" applyAlignment="1" applyProtection="1">
      <alignment vertical="center" wrapText="1"/>
      <protection locked="0"/>
    </xf>
    <xf numFmtId="0" fontId="3" fillId="4" borderId="14" xfId="7" applyFont="1" applyFill="1" applyBorder="1"/>
    <xf numFmtId="0" fontId="3" fillId="0" borderId="0" xfId="7" applyFont="1" applyFill="1" applyBorder="1"/>
    <xf numFmtId="0" fontId="3" fillId="0" borderId="0" xfId="7" applyFont="1"/>
    <xf numFmtId="0" fontId="3" fillId="0" borderId="0" xfId="7" applyFont="1" applyAlignment="1">
      <alignment wrapText="1"/>
    </xf>
    <xf numFmtId="10" fontId="2" fillId="0" borderId="2" xfId="8" applyNumberFormat="1" applyFont="1" applyFill="1" applyBorder="1" applyAlignment="1">
      <alignment horizontal="center" vertical="center"/>
    </xf>
    <xf numFmtId="0" fontId="12" fillId="5" borderId="2" xfId="4" applyFont="1" applyFill="1" applyBorder="1" applyAlignment="1">
      <alignment horizontal="center" vertical="center" wrapText="1"/>
    </xf>
    <xf numFmtId="0" fontId="6" fillId="0" borderId="0" xfId="0" applyFont="1"/>
    <xf numFmtId="0" fontId="6" fillId="0" borderId="11" xfId="0" applyFont="1" applyBorder="1"/>
    <xf numFmtId="0" fontId="6" fillId="0" borderId="6" xfId="0" applyFont="1" applyBorder="1"/>
    <xf numFmtId="0" fontId="6" fillId="0" borderId="12" xfId="0" applyFont="1" applyBorder="1"/>
    <xf numFmtId="0" fontId="6" fillId="0" borderId="13" xfId="0" applyFont="1" applyBorder="1"/>
    <xf numFmtId="0" fontId="6" fillId="0" borderId="0" xfId="0" applyFont="1" applyBorder="1"/>
    <xf numFmtId="0" fontId="6" fillId="0" borderId="14" xfId="0" applyFont="1" applyBorder="1"/>
    <xf numFmtId="0" fontId="6" fillId="0" borderId="7" xfId="0" applyFont="1" applyBorder="1"/>
    <xf numFmtId="0" fontId="6" fillId="0" borderId="1" xfId="0" applyFont="1" applyBorder="1"/>
    <xf numFmtId="0" fontId="6" fillId="0" borderId="8" xfId="0" applyFont="1" applyBorder="1"/>
    <xf numFmtId="0" fontId="6" fillId="0" borderId="2" xfId="0" applyNumberFormat="1" applyFont="1" applyBorder="1" applyAlignment="1">
      <alignment horizontal="center" vertical="center"/>
    </xf>
    <xf numFmtId="0" fontId="6" fillId="2" borderId="2" xfId="0" applyFont="1" applyFill="1" applyBorder="1" applyAlignment="1" applyProtection="1">
      <alignment horizontal="center"/>
      <protection locked="0" hidden="1"/>
    </xf>
    <xf numFmtId="3" fontId="6" fillId="2" borderId="2" xfId="0" applyNumberFormat="1" applyFont="1" applyFill="1" applyBorder="1" applyAlignment="1" applyProtection="1">
      <alignment horizontal="center" vertical="center"/>
      <protection locked="0" hidden="1"/>
    </xf>
    <xf numFmtId="0" fontId="6" fillId="2" borderId="2" xfId="0" applyFont="1" applyFill="1" applyBorder="1" applyAlignment="1" applyProtection="1">
      <alignment horizontal="left" vertical="center" indent="1"/>
      <protection locked="0" hidden="1"/>
    </xf>
    <xf numFmtId="0" fontId="6" fillId="0" borderId="0" xfId="0" applyFont="1" applyAlignment="1">
      <alignment horizontal="center" vertical="center"/>
    </xf>
    <xf numFmtId="0" fontId="6" fillId="2" borderId="2" xfId="0" applyFont="1" applyFill="1" applyBorder="1" applyAlignment="1" applyProtection="1">
      <alignment horizontal="center" vertical="center"/>
      <protection locked="0" hidden="1"/>
    </xf>
    <xf numFmtId="0" fontId="6" fillId="2" borderId="2" xfId="0" applyFont="1" applyFill="1" applyBorder="1" applyAlignment="1" applyProtection="1">
      <alignment vertical="center"/>
      <protection locked="0" hidden="1"/>
    </xf>
    <xf numFmtId="0" fontId="6" fillId="0" borderId="2" xfId="0" applyNumberFormat="1" applyFont="1" applyBorder="1" applyAlignment="1">
      <alignment horizontal="center"/>
    </xf>
    <xf numFmtId="0" fontId="6" fillId="0" borderId="0" xfId="0" applyNumberFormat="1" applyFont="1" applyAlignment="1">
      <alignment horizontal="center"/>
    </xf>
    <xf numFmtId="0" fontId="6" fillId="2" borderId="2" xfId="0" applyFont="1" applyFill="1" applyBorder="1" applyAlignment="1" applyProtection="1">
      <alignment horizontal="left" indent="1"/>
      <protection locked="0" hidden="1"/>
    </xf>
    <xf numFmtId="0" fontId="6" fillId="0" borderId="2" xfId="0" applyNumberFormat="1" applyFont="1" applyFill="1" applyBorder="1" applyAlignment="1">
      <alignment horizontal="center" wrapText="1"/>
    </xf>
    <xf numFmtId="0" fontId="6" fillId="2" borderId="2" xfId="3" applyFont="1" applyFill="1" applyBorder="1" applyAlignment="1" applyProtection="1">
      <alignment horizontal="center" vertical="center" wrapText="1"/>
      <protection locked="0" hidden="1"/>
    </xf>
    <xf numFmtId="0" fontId="6" fillId="0" borderId="2" xfId="0" applyNumberFormat="1" applyFont="1" applyBorder="1" applyAlignment="1">
      <alignment vertical="center" wrapText="1"/>
    </xf>
    <xf numFmtId="0" fontId="6" fillId="0" borderId="2" xfId="0" applyNumberFormat="1" applyFont="1" applyBorder="1" applyAlignment="1">
      <alignment horizontal="center" wrapText="1"/>
    </xf>
    <xf numFmtId="9" fontId="6" fillId="2" borderId="2" xfId="2" applyFont="1" applyFill="1" applyBorder="1" applyAlignment="1" applyProtection="1">
      <alignment horizontal="center" vertical="center"/>
      <protection locked="0" hidden="1"/>
    </xf>
    <xf numFmtId="0" fontId="7" fillId="0" borderId="4" xfId="0" applyNumberFormat="1" applyFont="1" applyBorder="1" applyAlignment="1">
      <alignment horizontal="center" vertical="center" wrapText="1"/>
    </xf>
    <xf numFmtId="0" fontId="7" fillId="0" borderId="3" xfId="0" applyNumberFormat="1" applyFont="1" applyBorder="1" applyAlignment="1">
      <alignment horizontal="center" vertical="center" wrapText="1"/>
    </xf>
    <xf numFmtId="0" fontId="6" fillId="0" borderId="4" xfId="0" applyNumberFormat="1" applyFont="1" applyBorder="1" applyAlignment="1">
      <alignment horizontal="right" vertical="center" wrapText="1"/>
    </xf>
    <xf numFmtId="170" fontId="6" fillId="2" borderId="3" xfId="0" applyNumberFormat="1" applyFont="1" applyFill="1" applyBorder="1" applyAlignment="1" applyProtection="1">
      <alignment horizontal="right" vertical="center"/>
      <protection locked="0" hidden="1"/>
    </xf>
    <xf numFmtId="170" fontId="6" fillId="2" borderId="2" xfId="0" applyNumberFormat="1" applyFont="1" applyFill="1" applyBorder="1" applyAlignment="1" applyProtection="1">
      <alignment horizontal="right" vertical="center"/>
      <protection locked="0" hidden="1"/>
    </xf>
    <xf numFmtId="0" fontId="10" fillId="0" borderId="11" xfId="7" applyFont="1" applyFill="1" applyBorder="1" applyAlignment="1" applyProtection="1">
      <alignment horizontal="left" vertical="center"/>
      <protection locked="0"/>
    </xf>
    <xf numFmtId="0" fontId="10" fillId="0" borderId="6" xfId="7" applyFont="1" applyFill="1" applyBorder="1" applyAlignment="1" applyProtection="1">
      <alignment horizontal="left" vertical="center"/>
      <protection locked="0"/>
    </xf>
    <xf numFmtId="0" fontId="10" fillId="0" borderId="6" xfId="7" applyFont="1" applyFill="1" applyBorder="1" applyAlignment="1" applyProtection="1">
      <alignment horizontal="left" vertical="center" wrapText="1"/>
      <protection locked="0"/>
    </xf>
    <xf numFmtId="0" fontId="10" fillId="0" borderId="6" xfId="7" applyFont="1" applyFill="1" applyBorder="1" applyAlignment="1" applyProtection="1">
      <alignment horizontal="left"/>
      <protection locked="0"/>
    </xf>
    <xf numFmtId="0" fontId="12" fillId="0" borderId="12" xfId="7" applyFont="1" applyFill="1" applyBorder="1" applyAlignment="1" applyProtection="1">
      <alignment horizontal="left" vertical="center" wrapText="1"/>
      <protection locked="0"/>
    </xf>
    <xf numFmtId="0" fontId="3" fillId="0" borderId="13" xfId="7" applyFont="1" applyBorder="1"/>
    <xf numFmtId="0" fontId="3" fillId="0" borderId="0" xfId="7" applyFont="1" applyBorder="1"/>
    <xf numFmtId="0" fontId="3" fillId="0" borderId="0" xfId="7" applyFont="1" applyBorder="1" applyAlignment="1">
      <alignment wrapText="1"/>
    </xf>
    <xf numFmtId="0" fontId="3" fillId="0" borderId="14" xfId="7" applyFont="1" applyBorder="1"/>
    <xf numFmtId="0" fontId="10" fillId="0" borderId="13" xfId="7" applyFont="1" applyBorder="1"/>
    <xf numFmtId="0" fontId="3" fillId="0" borderId="7" xfId="7" applyFont="1" applyBorder="1"/>
    <xf numFmtId="0" fontId="3" fillId="0" borderId="1" xfId="7" applyFont="1" applyBorder="1"/>
    <xf numFmtId="0" fontId="3" fillId="0" borderId="1" xfId="7" applyFont="1" applyBorder="1" applyAlignment="1">
      <alignment wrapText="1"/>
    </xf>
    <xf numFmtId="0" fontId="3" fillId="0" borderId="8" xfId="7" applyFont="1" applyBorder="1"/>
    <xf numFmtId="0" fontId="9" fillId="0" borderId="0" xfId="0" applyFont="1" applyAlignment="1" applyProtection="1">
      <alignment wrapText="1"/>
    </xf>
    <xf numFmtId="0" fontId="9" fillId="0" borderId="0" xfId="0" applyFont="1" applyAlignment="1" applyProtection="1">
      <alignment horizontal="center" wrapText="1"/>
    </xf>
    <xf numFmtId="0" fontId="9" fillId="0" borderId="0" xfId="0" applyFont="1" applyFill="1" applyBorder="1" applyAlignment="1" applyProtection="1">
      <alignment wrapText="1"/>
    </xf>
    <xf numFmtId="0" fontId="9" fillId="0" borderId="0" xfId="0" applyFont="1" applyFill="1" applyBorder="1" applyAlignment="1" applyProtection="1">
      <alignment vertical="center" wrapText="1"/>
    </xf>
    <xf numFmtId="0" fontId="9" fillId="0" borderId="9" xfId="0" applyFont="1" applyBorder="1" applyAlignment="1" applyProtection="1">
      <alignment vertical="center" wrapText="1"/>
    </xf>
    <xf numFmtId="0" fontId="9" fillId="0" borderId="0" xfId="0" applyFont="1" applyBorder="1" applyAlignment="1" applyProtection="1">
      <alignment wrapText="1"/>
    </xf>
    <xf numFmtId="0" fontId="10" fillId="0" borderId="0" xfId="0" applyFont="1" applyFill="1" applyBorder="1" applyAlignment="1" applyProtection="1">
      <alignment vertical="center" wrapText="1"/>
    </xf>
    <xf numFmtId="0" fontId="11" fillId="0" borderId="0" xfId="7" applyFont="1" applyFill="1" applyBorder="1" applyAlignment="1" applyProtection="1">
      <alignment vertical="center" wrapText="1"/>
    </xf>
    <xf numFmtId="167" fontId="9" fillId="0" borderId="0" xfId="0" applyNumberFormat="1" applyFont="1" applyAlignment="1" applyProtection="1">
      <alignment horizontal="right" wrapText="1"/>
    </xf>
    <xf numFmtId="0" fontId="11" fillId="0" borderId="0" xfId="0" applyFont="1" applyFill="1" applyBorder="1" applyAlignment="1" applyProtection="1">
      <alignment vertical="center" wrapText="1"/>
    </xf>
    <xf numFmtId="0" fontId="9" fillId="0" borderId="0" xfId="0" applyNumberFormat="1" applyFont="1" applyFill="1" applyBorder="1" applyAlignment="1" applyProtection="1">
      <alignment vertical="center" wrapText="1"/>
    </xf>
    <xf numFmtId="0" fontId="9" fillId="4" borderId="0" xfId="0" applyFont="1" applyFill="1" applyAlignment="1" applyProtection="1">
      <alignment vertical="center" wrapText="1"/>
    </xf>
    <xf numFmtId="0" fontId="9" fillId="4" borderId="0" xfId="0" applyFont="1" applyFill="1" applyBorder="1" applyAlignment="1" applyProtection="1">
      <alignment vertical="center" wrapText="1"/>
    </xf>
    <xf numFmtId="0" fontId="9" fillId="0" borderId="0" xfId="0" applyFont="1" applyAlignment="1" applyProtection="1">
      <alignment vertical="center" wrapText="1"/>
    </xf>
    <xf numFmtId="0" fontId="15" fillId="4" borderId="0" xfId="4" applyFont="1" applyFill="1" applyBorder="1" applyAlignment="1" applyProtection="1">
      <alignment horizontal="left" vertical="center" wrapText="1"/>
    </xf>
    <xf numFmtId="0" fontId="15" fillId="4" borderId="0" xfId="4" applyFont="1" applyFill="1" applyBorder="1" applyAlignment="1" applyProtection="1">
      <alignment horizontal="center" vertical="center" wrapText="1"/>
    </xf>
    <xf numFmtId="0" fontId="17" fillId="6" borderId="2" xfId="4" applyNumberFormat="1" applyFont="1" applyFill="1" applyBorder="1" applyAlignment="1" applyProtection="1">
      <alignment horizontal="center" vertical="center" wrapText="1"/>
    </xf>
    <xf numFmtId="0" fontId="15" fillId="0" borderId="2" xfId="3" applyFont="1" applyFill="1" applyBorder="1" applyAlignment="1" applyProtection="1">
      <alignment horizontal="center" vertical="center" wrapText="1"/>
    </xf>
    <xf numFmtId="0" fontId="9" fillId="0" borderId="0" xfId="0" applyFont="1" applyFill="1" applyAlignment="1" applyProtection="1">
      <alignment vertical="center" wrapText="1"/>
    </xf>
    <xf numFmtId="0" fontId="11" fillId="0" borderId="0" xfId="0" applyFont="1" applyFill="1" applyBorder="1" applyAlignment="1" applyProtection="1">
      <alignment horizontal="center" vertical="center" wrapText="1"/>
    </xf>
    <xf numFmtId="0" fontId="9" fillId="0" borderId="0" xfId="0" applyFont="1" applyBorder="1" applyAlignment="1" applyProtection="1">
      <alignment horizontal="center" wrapText="1"/>
    </xf>
    <xf numFmtId="0" fontId="9" fillId="0" borderId="0" xfId="0" applyFont="1" applyBorder="1" applyAlignment="1" applyProtection="1">
      <alignment horizontal="left" wrapText="1"/>
    </xf>
    <xf numFmtId="10" fontId="9" fillId="0" borderId="0" xfId="0" applyNumberFormat="1" applyFont="1" applyBorder="1" applyAlignment="1" applyProtection="1">
      <alignment wrapText="1"/>
    </xf>
    <xf numFmtId="0" fontId="9" fillId="4" borderId="0" xfId="0" applyFont="1" applyFill="1" applyAlignment="1" applyProtection="1">
      <alignment horizontal="center" vertical="center" wrapText="1"/>
    </xf>
    <xf numFmtId="165" fontId="9" fillId="4" borderId="0" xfId="1" applyNumberFormat="1" applyFont="1" applyFill="1" applyAlignment="1" applyProtection="1">
      <alignment vertical="center" wrapText="1"/>
    </xf>
    <xf numFmtId="0" fontId="9" fillId="0" borderId="0" xfId="0" applyFont="1" applyAlignment="1" applyProtection="1">
      <alignment horizontal="center" vertical="center" wrapText="1"/>
    </xf>
    <xf numFmtId="165" fontId="9" fillId="0" borderId="0" xfId="1" applyNumberFormat="1" applyFont="1" applyAlignment="1" applyProtection="1">
      <alignment vertical="center" wrapText="1"/>
    </xf>
    <xf numFmtId="0" fontId="11" fillId="0" borderId="0" xfId="0" applyFont="1" applyFill="1" applyBorder="1" applyAlignment="1" applyProtection="1">
      <alignment horizontal="center" vertical="center"/>
    </xf>
    <xf numFmtId="167" fontId="11" fillId="0" borderId="0" xfId="0" applyNumberFormat="1" applyFont="1" applyFill="1" applyBorder="1" applyAlignment="1" applyProtection="1">
      <alignment vertical="center" wrapText="1"/>
    </xf>
    <xf numFmtId="168" fontId="11" fillId="0" borderId="0" xfId="0" applyNumberFormat="1" applyFont="1" applyFill="1" applyBorder="1" applyAlignment="1" applyProtection="1">
      <alignment vertical="center" wrapText="1"/>
    </xf>
    <xf numFmtId="168" fontId="11" fillId="5" borderId="2" xfId="0" applyNumberFormat="1" applyFont="1" applyFill="1" applyBorder="1" applyAlignment="1" applyProtection="1">
      <alignment vertical="center"/>
    </xf>
    <xf numFmtId="0" fontId="3" fillId="0" borderId="0" xfId="0" applyFont="1" applyAlignment="1">
      <alignment vertical="center"/>
    </xf>
    <xf numFmtId="0" fontId="8" fillId="0" borderId="0" xfId="0" applyFont="1" applyAlignment="1">
      <alignment vertical="center"/>
    </xf>
    <xf numFmtId="0" fontId="6" fillId="0" borderId="0" xfId="0" applyFont="1" applyAlignment="1">
      <alignment vertical="center"/>
    </xf>
    <xf numFmtId="0" fontId="21" fillId="0" borderId="0" xfId="3" applyFont="1" applyFill="1" applyBorder="1" applyAlignment="1">
      <alignment horizontal="center" vertical="center" wrapText="1"/>
    </xf>
    <xf numFmtId="0" fontId="6" fillId="0" borderId="0" xfId="0" applyFont="1" applyFill="1" applyAlignment="1">
      <alignment vertical="center"/>
    </xf>
    <xf numFmtId="0" fontId="2" fillId="0" borderId="0" xfId="3" applyFont="1" applyFill="1" applyBorder="1" applyAlignment="1">
      <alignment horizontal="left" vertical="center"/>
    </xf>
    <xf numFmtId="0" fontId="21" fillId="0" borderId="0" xfId="3" applyFont="1" applyFill="1" applyBorder="1" applyAlignment="1">
      <alignment horizontal="center" vertical="center"/>
    </xf>
    <xf numFmtId="0" fontId="21" fillId="4" borderId="2" xfId="3" applyNumberFormat="1" applyFont="1" applyFill="1" applyBorder="1" applyAlignment="1">
      <alignment horizontal="center" vertical="center" wrapText="1"/>
    </xf>
    <xf numFmtId="0" fontId="5" fillId="4" borderId="0" xfId="3" applyFont="1" applyFill="1" applyBorder="1" applyAlignment="1">
      <alignment horizontal="center" vertical="center"/>
    </xf>
    <xf numFmtId="0" fontId="5" fillId="4" borderId="0" xfId="3" applyFont="1" applyFill="1" applyBorder="1" applyAlignment="1">
      <alignment horizontal="left" vertical="center"/>
    </xf>
    <xf numFmtId="0" fontId="15" fillId="4" borderId="0" xfId="3" applyFont="1" applyFill="1" applyBorder="1" applyAlignment="1">
      <alignment horizontal="left" vertical="center"/>
    </xf>
    <xf numFmtId="173" fontId="5" fillId="4" borderId="0" xfId="3" applyNumberFormat="1" applyFont="1" applyFill="1" applyBorder="1" applyAlignment="1">
      <alignment horizontal="center" vertical="center"/>
    </xf>
    <xf numFmtId="0" fontId="5" fillId="4" borderId="0" xfId="3" applyFont="1" applyFill="1" applyBorder="1" applyAlignment="1">
      <alignment vertical="center"/>
    </xf>
    <xf numFmtId="167" fontId="5" fillId="4" borderId="0" xfId="3" applyNumberFormat="1" applyFont="1" applyFill="1" applyBorder="1" applyAlignment="1">
      <alignment vertical="center"/>
    </xf>
    <xf numFmtId="0" fontId="9" fillId="0" borderId="4" xfId="0" applyFont="1" applyFill="1" applyBorder="1" applyAlignment="1" applyProtection="1">
      <alignment vertical="center"/>
      <protection hidden="1"/>
    </xf>
    <xf numFmtId="0" fontId="9" fillId="0" borderId="2" xfId="0" applyFont="1" applyFill="1" applyBorder="1" applyAlignment="1" applyProtection="1">
      <alignment horizontal="left" vertical="center"/>
      <protection hidden="1"/>
    </xf>
    <xf numFmtId="0" fontId="19" fillId="0" borderId="2" xfId="0" applyFont="1" applyFill="1" applyBorder="1" applyAlignment="1" applyProtection="1">
      <alignment horizontal="left" vertical="center" wrapText="1"/>
      <protection hidden="1"/>
    </xf>
    <xf numFmtId="0" fontId="21" fillId="4" borderId="2" xfId="3" applyNumberFormat="1" applyFont="1" applyFill="1" applyBorder="1" applyAlignment="1" applyProtection="1">
      <alignment horizontal="center" vertical="center" wrapText="1"/>
      <protection locked="0"/>
    </xf>
    <xf numFmtId="169" fontId="15" fillId="0" borderId="2" xfId="0" applyNumberFormat="1" applyFont="1" applyFill="1" applyBorder="1" applyAlignment="1" applyProtection="1">
      <alignment horizontal="right" vertical="center" wrapText="1"/>
      <protection locked="0"/>
    </xf>
    <xf numFmtId="1" fontId="15" fillId="0" borderId="2" xfId="0" applyNumberFormat="1" applyFont="1" applyFill="1" applyBorder="1" applyAlignment="1" applyProtection="1">
      <alignment horizontal="right" vertical="center" wrapText="1"/>
      <protection locked="0"/>
    </xf>
    <xf numFmtId="0" fontId="2" fillId="2" borderId="2" xfId="3" applyFont="1" applyFill="1" applyBorder="1" applyAlignment="1" applyProtection="1">
      <alignment horizontal="center" vertical="center"/>
      <protection locked="0"/>
    </xf>
    <xf numFmtId="173" fontId="2" fillId="2" borderId="2" xfId="3" applyNumberFormat="1" applyFont="1" applyFill="1" applyBorder="1" applyAlignment="1" applyProtection="1">
      <alignment horizontal="center" vertical="center"/>
      <protection locked="0"/>
    </xf>
    <xf numFmtId="167" fontId="2" fillId="2" borderId="2" xfId="3" applyNumberFormat="1" applyFont="1" applyFill="1" applyBorder="1" applyAlignment="1" applyProtection="1">
      <alignment horizontal="center" vertical="center"/>
      <protection locked="0"/>
    </xf>
    <xf numFmtId="9" fontId="19" fillId="2" borderId="2" xfId="4" applyNumberFormat="1" applyFont="1" applyFill="1" applyBorder="1" applyAlignment="1" applyProtection="1">
      <alignment horizontal="center" vertical="center" wrapText="1"/>
      <protection locked="0"/>
    </xf>
    <xf numFmtId="174" fontId="19" fillId="2" borderId="2" xfId="4" applyNumberFormat="1" applyFont="1" applyFill="1" applyBorder="1" applyAlignment="1" applyProtection="1">
      <alignment vertical="center"/>
      <protection locked="0"/>
    </xf>
    <xf numFmtId="174" fontId="19" fillId="0" borderId="2" xfId="4" applyNumberFormat="1" applyFont="1" applyFill="1" applyBorder="1" applyAlignment="1" applyProtection="1">
      <alignment vertical="center"/>
    </xf>
    <xf numFmtId="0" fontId="18" fillId="6" borderId="2" xfId="4" applyFont="1" applyFill="1" applyBorder="1" applyAlignment="1" applyProtection="1">
      <alignment horizontal="center" vertical="center" wrapText="1"/>
    </xf>
    <xf numFmtId="0" fontId="11" fillId="5" borderId="9" xfId="0" applyFont="1" applyFill="1" applyBorder="1" applyAlignment="1" applyProtection="1">
      <alignment vertical="center" wrapText="1"/>
    </xf>
    <xf numFmtId="0" fontId="11" fillId="5" borderId="5" xfId="0" applyFont="1" applyFill="1" applyBorder="1" applyAlignment="1" applyProtection="1">
      <alignment vertical="center" wrapText="1"/>
    </xf>
    <xf numFmtId="174" fontId="18" fillId="5" borderId="2" xfId="4" applyNumberFormat="1" applyFont="1" applyFill="1" applyBorder="1" applyAlignment="1" applyProtection="1">
      <alignment vertical="center"/>
    </xf>
    <xf numFmtId="0" fontId="11" fillId="0" borderId="0" xfId="0" applyFont="1" applyFill="1" applyBorder="1" applyAlignment="1" applyProtection="1">
      <alignment horizontal="left" vertical="center"/>
    </xf>
    <xf numFmtId="0" fontId="11" fillId="5" borderId="9" xfId="0" applyFont="1" applyFill="1" applyBorder="1" applyAlignment="1" applyProtection="1">
      <alignment vertical="center"/>
    </xf>
    <xf numFmtId="0" fontId="11" fillId="5" borderId="5" xfId="0" applyFont="1" applyFill="1" applyBorder="1" applyAlignment="1" applyProtection="1">
      <alignment vertical="center"/>
    </xf>
    <xf numFmtId="174" fontId="11" fillId="5" borderId="2" xfId="0" applyNumberFormat="1" applyFont="1" applyFill="1" applyBorder="1" applyAlignment="1" applyProtection="1">
      <alignment vertical="center"/>
    </xf>
    <xf numFmtId="0" fontId="15" fillId="4" borderId="0" xfId="0" applyFont="1" applyFill="1" applyBorder="1" applyAlignment="1" applyProtection="1">
      <alignment horizontal="left" vertical="center" wrapText="1"/>
    </xf>
    <xf numFmtId="0" fontId="9" fillId="0" borderId="2" xfId="0" applyFont="1" applyBorder="1" applyAlignment="1" applyProtection="1">
      <alignment horizontal="left" vertical="center" wrapText="1"/>
    </xf>
    <xf numFmtId="0" fontId="9" fillId="0" borderId="2" xfId="0" applyNumberFormat="1" applyFont="1" applyBorder="1" applyAlignment="1" applyProtection="1">
      <alignment horizontal="left" vertical="center" wrapText="1"/>
    </xf>
    <xf numFmtId="0" fontId="11" fillId="0" borderId="2" xfId="0" applyFont="1" applyFill="1" applyBorder="1" applyAlignment="1" applyProtection="1">
      <alignment horizontal="left" vertical="center" wrapText="1"/>
    </xf>
    <xf numFmtId="0" fontId="11" fillId="3" borderId="2" xfId="0" applyFont="1" applyFill="1" applyBorder="1" applyAlignment="1" applyProtection="1">
      <alignment horizontal="center" vertical="center" wrapText="1"/>
    </xf>
    <xf numFmtId="0" fontId="17" fillId="5" borderId="2" xfId="4" applyFont="1" applyFill="1" applyBorder="1" applyAlignment="1" applyProtection="1">
      <alignment horizontal="center" vertical="center" wrapText="1"/>
    </xf>
    <xf numFmtId="0" fontId="15" fillId="4" borderId="4" xfId="0" applyFont="1" applyFill="1" applyBorder="1" applyAlignment="1" applyProtection="1">
      <alignment horizontal="left" vertical="center" wrapText="1"/>
    </xf>
    <xf numFmtId="0" fontId="15" fillId="4" borderId="9" xfId="0" applyFont="1" applyFill="1" applyBorder="1" applyAlignment="1" applyProtection="1">
      <alignment horizontal="left" vertical="center" wrapText="1"/>
    </xf>
    <xf numFmtId="0" fontId="15" fillId="4" borderId="5" xfId="0" applyFont="1" applyFill="1" applyBorder="1" applyAlignment="1" applyProtection="1">
      <alignment horizontal="left" vertical="center" wrapText="1"/>
    </xf>
    <xf numFmtId="0" fontId="9" fillId="0" borderId="2" xfId="0" applyFont="1" applyBorder="1" applyAlignment="1" applyProtection="1">
      <alignment horizontal="center" vertical="center" wrapText="1"/>
    </xf>
    <xf numFmtId="0" fontId="10" fillId="0" borderId="2" xfId="0" applyFont="1" applyBorder="1" applyAlignment="1" applyProtection="1">
      <alignment horizontal="center" vertical="center" wrapText="1"/>
    </xf>
    <xf numFmtId="0" fontId="9" fillId="4" borderId="4" xfId="0" applyFont="1" applyFill="1" applyBorder="1" applyAlignment="1" applyProtection="1">
      <alignment horizontal="left" vertical="center" wrapText="1"/>
    </xf>
    <xf numFmtId="0" fontId="9" fillId="4" borderId="9" xfId="0" applyFont="1" applyFill="1" applyBorder="1" applyAlignment="1" applyProtection="1">
      <alignment horizontal="left" vertical="center" wrapText="1"/>
    </xf>
    <xf numFmtId="0" fontId="11" fillId="5" borderId="4" xfId="0" applyFont="1" applyFill="1" applyBorder="1" applyAlignment="1" applyProtection="1">
      <alignment horizontal="center" vertical="center" wrapText="1"/>
    </xf>
    <xf numFmtId="0" fontId="11" fillId="5" borderId="9" xfId="0" applyFont="1" applyFill="1" applyBorder="1" applyAlignment="1" applyProtection="1">
      <alignment horizontal="center" vertical="center" wrapText="1"/>
    </xf>
    <xf numFmtId="0" fontId="11" fillId="5" borderId="4" xfId="0" applyFont="1" applyFill="1" applyBorder="1" applyAlignment="1" applyProtection="1">
      <alignment horizontal="center" vertical="center"/>
    </xf>
    <xf numFmtId="0" fontId="11" fillId="5" borderId="9" xfId="0" applyFont="1" applyFill="1" applyBorder="1" applyAlignment="1" applyProtection="1">
      <alignment horizontal="center" vertical="center"/>
    </xf>
    <xf numFmtId="0" fontId="18" fillId="6" borderId="4" xfId="4" applyFont="1" applyFill="1" applyBorder="1" applyAlignment="1" applyProtection="1">
      <alignment horizontal="center" vertical="center" wrapText="1"/>
    </xf>
    <xf numFmtId="0" fontId="18" fillId="6" borderId="9" xfId="4" applyFont="1" applyFill="1" applyBorder="1" applyAlignment="1" applyProtection="1">
      <alignment horizontal="center" vertical="center" wrapText="1"/>
    </xf>
    <xf numFmtId="0" fontId="18" fillId="6" borderId="5" xfId="4" applyFont="1" applyFill="1" applyBorder="1" applyAlignment="1" applyProtection="1">
      <alignment horizontal="center" vertical="center" wrapText="1"/>
    </xf>
    <xf numFmtId="0" fontId="7" fillId="3" borderId="2" xfId="0" applyNumberFormat="1"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5" borderId="2" xfId="0" applyNumberFormat="1" applyFont="1" applyFill="1" applyBorder="1" applyAlignment="1">
      <alignment horizontal="center" vertical="center" wrapText="1"/>
    </xf>
    <xf numFmtId="0" fontId="7" fillId="5" borderId="2" xfId="0" applyFont="1" applyFill="1" applyBorder="1" applyAlignment="1">
      <alignment horizontal="center" vertical="center" wrapText="1"/>
    </xf>
    <xf numFmtId="0" fontId="6" fillId="0" borderId="3" xfId="0" applyNumberFormat="1" applyFont="1" applyBorder="1" applyAlignment="1">
      <alignment horizontal="center" vertical="center"/>
    </xf>
    <xf numFmtId="0" fontId="6" fillId="0" borderId="10" xfId="0" applyFont="1" applyBorder="1" applyAlignment="1">
      <alignment horizontal="center" vertical="center"/>
    </xf>
    <xf numFmtId="0" fontId="6" fillId="2" borderId="2" xfId="0" applyFont="1" applyFill="1" applyBorder="1" applyAlignment="1" applyProtection="1">
      <alignment horizontal="center" vertical="center"/>
      <protection locked="0" hidden="1"/>
    </xf>
    <xf numFmtId="0" fontId="6" fillId="0" borderId="3" xfId="0" applyNumberFormat="1" applyFont="1" applyBorder="1" applyAlignment="1">
      <alignment horizontal="center" vertical="center" wrapText="1"/>
    </xf>
    <xf numFmtId="0" fontId="6" fillId="0" borderId="10" xfId="0" applyNumberFormat="1" applyFont="1" applyBorder="1" applyAlignment="1">
      <alignment horizontal="center" vertical="center" wrapText="1"/>
    </xf>
    <xf numFmtId="169" fontId="6" fillId="2" borderId="11" xfId="0" applyNumberFormat="1" applyFont="1" applyFill="1" applyBorder="1" applyAlignment="1" applyProtection="1">
      <alignment horizontal="center" vertical="center"/>
      <protection locked="0" hidden="1"/>
    </xf>
    <xf numFmtId="169" fontId="6" fillId="2" borderId="7" xfId="0" applyNumberFormat="1" applyFont="1" applyFill="1" applyBorder="1" applyAlignment="1" applyProtection="1">
      <alignment horizontal="center" vertical="center"/>
      <protection locked="0" hidden="1"/>
    </xf>
    <xf numFmtId="0" fontId="6" fillId="0" borderId="10" xfId="0" applyFont="1" applyBorder="1" applyAlignment="1">
      <alignment horizontal="center" vertical="center" wrapText="1"/>
    </xf>
    <xf numFmtId="0" fontId="6" fillId="0" borderId="4" xfId="0" applyNumberFormat="1" applyFont="1" applyBorder="1" applyAlignment="1">
      <alignment horizontal="center" vertical="center"/>
    </xf>
    <xf numFmtId="0" fontId="6" fillId="0" borderId="9" xfId="0" applyFont="1" applyBorder="1" applyAlignment="1">
      <alignment horizontal="center" vertical="center"/>
    </xf>
    <xf numFmtId="0" fontId="6" fillId="0" borderId="5" xfId="0" applyFont="1" applyBorder="1" applyAlignment="1">
      <alignment horizontal="center" vertical="center"/>
    </xf>
    <xf numFmtId="0" fontId="6" fillId="2" borderId="4" xfId="0" applyFont="1" applyFill="1" applyBorder="1" applyAlignment="1" applyProtection="1">
      <alignment horizontal="center" vertical="center"/>
      <protection locked="0" hidden="1"/>
    </xf>
    <xf numFmtId="0" fontId="6" fillId="2" borderId="9" xfId="0" applyFont="1" applyFill="1" applyBorder="1" applyAlignment="1" applyProtection="1">
      <alignment horizontal="center" vertical="center"/>
      <protection locked="0" hidden="1"/>
    </xf>
    <xf numFmtId="0" fontId="6" fillId="2" borderId="5" xfId="0" applyFont="1" applyFill="1" applyBorder="1" applyAlignment="1" applyProtection="1">
      <alignment horizontal="center" vertical="center"/>
      <protection locked="0" hidden="1"/>
    </xf>
    <xf numFmtId="0" fontId="6" fillId="2" borderId="4" xfId="0" applyFont="1" applyFill="1" applyBorder="1" applyAlignment="1" applyProtection="1">
      <alignment horizontal="left" vertical="center" indent="1"/>
      <protection locked="0" hidden="1"/>
    </xf>
    <xf numFmtId="0" fontId="6" fillId="2" borderId="5" xfId="0" applyFont="1" applyFill="1" applyBorder="1" applyAlignment="1" applyProtection="1">
      <alignment horizontal="left" vertical="center" indent="1"/>
      <protection locked="0" hidden="1"/>
    </xf>
    <xf numFmtId="0" fontId="6" fillId="0" borderId="2" xfId="0" applyNumberFormat="1" applyFont="1" applyBorder="1" applyAlignment="1">
      <alignment horizontal="center" vertical="center"/>
    </xf>
    <xf numFmtId="0" fontId="6" fillId="0" borderId="2" xfId="0" applyFont="1" applyBorder="1" applyAlignment="1">
      <alignment horizontal="center" vertical="center"/>
    </xf>
    <xf numFmtId="0" fontId="6" fillId="0" borderId="4"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4" xfId="0" applyNumberFormat="1" applyFont="1" applyBorder="1" applyAlignment="1">
      <alignment horizontal="center"/>
    </xf>
    <xf numFmtId="0" fontId="6" fillId="0" borderId="5" xfId="0" applyFont="1" applyBorder="1" applyAlignment="1">
      <alignment horizontal="center"/>
    </xf>
    <xf numFmtId="0" fontId="6" fillId="2" borderId="4" xfId="0" applyFont="1" applyFill="1" applyBorder="1" applyAlignment="1" applyProtection="1">
      <alignment horizontal="left" vertical="top"/>
      <protection locked="0" hidden="1"/>
    </xf>
    <xf numFmtId="0" fontId="6" fillId="2" borderId="5" xfId="0" applyFont="1" applyFill="1" applyBorder="1" applyAlignment="1" applyProtection="1">
      <alignment horizontal="left" vertical="top"/>
      <protection locked="0" hidden="1"/>
    </xf>
    <xf numFmtId="0" fontId="6" fillId="2" borderId="4" xfId="0" applyFont="1" applyFill="1" applyBorder="1" applyAlignment="1" applyProtection="1">
      <alignment horizontal="left"/>
      <protection locked="0" hidden="1"/>
    </xf>
    <xf numFmtId="0" fontId="6" fillId="2" borderId="5" xfId="0" applyFont="1" applyFill="1" applyBorder="1" applyAlignment="1" applyProtection="1">
      <alignment horizontal="left"/>
      <protection locked="0" hidden="1"/>
    </xf>
    <xf numFmtId="0" fontId="6" fillId="0" borderId="4" xfId="0" applyNumberFormat="1" applyFont="1" applyBorder="1" applyAlignment="1">
      <alignment horizontal="left" vertical="center"/>
    </xf>
    <xf numFmtId="0" fontId="6" fillId="0" borderId="9" xfId="0" applyFont="1" applyBorder="1" applyAlignment="1">
      <alignment horizontal="left" vertical="center"/>
    </xf>
    <xf numFmtId="0" fontId="6" fillId="0" borderId="5" xfId="0" applyFont="1" applyBorder="1" applyAlignment="1">
      <alignment horizontal="left" vertical="center"/>
    </xf>
    <xf numFmtId="0" fontId="6" fillId="2" borderId="4" xfId="0" applyNumberFormat="1" applyFont="1" applyFill="1" applyBorder="1" applyAlignment="1" applyProtection="1">
      <alignment horizontal="right" vertical="center"/>
      <protection locked="0" hidden="1"/>
    </xf>
    <xf numFmtId="0" fontId="6" fillId="2" borderId="9" xfId="0" applyFont="1" applyFill="1" applyBorder="1" applyAlignment="1" applyProtection="1">
      <alignment horizontal="right" vertical="center"/>
      <protection locked="0" hidden="1"/>
    </xf>
    <xf numFmtId="0" fontId="6" fillId="2" borderId="5" xfId="0" applyFont="1" applyFill="1" applyBorder="1" applyAlignment="1" applyProtection="1">
      <alignment horizontal="right" vertical="center"/>
      <protection locked="0" hidden="1"/>
    </xf>
    <xf numFmtId="0" fontId="7" fillId="3" borderId="4" xfId="0" applyNumberFormat="1"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3" xfId="0" applyNumberFormat="1" applyFont="1" applyFill="1" applyBorder="1" applyAlignment="1">
      <alignment horizontal="center" vertical="center" wrapText="1"/>
    </xf>
    <xf numFmtId="0" fontId="7" fillId="3" borderId="10" xfId="0" applyFont="1" applyFill="1" applyBorder="1" applyAlignment="1">
      <alignment horizontal="center" vertical="center" wrapText="1"/>
    </xf>
    <xf numFmtId="0" fontId="6" fillId="0" borderId="4" xfId="0" applyNumberFormat="1" applyFont="1" applyBorder="1" applyAlignment="1">
      <alignment horizontal="center" vertical="center" wrapText="1"/>
    </xf>
    <xf numFmtId="0" fontId="6" fillId="0" borderId="9" xfId="0" applyFont="1" applyBorder="1" applyAlignment="1">
      <alignment horizontal="center" vertical="center" wrapText="1"/>
    </xf>
    <xf numFmtId="0" fontId="6" fillId="0" borderId="5" xfId="0" applyFont="1" applyBorder="1" applyAlignment="1">
      <alignment horizontal="center" vertical="center" wrapText="1"/>
    </xf>
    <xf numFmtId="0" fontId="6" fillId="2" borderId="3" xfId="0" applyFont="1" applyFill="1" applyBorder="1" applyAlignment="1" applyProtection="1">
      <alignment horizontal="center"/>
      <protection locked="0" hidden="1"/>
    </xf>
    <xf numFmtId="0" fontId="6" fillId="2" borderId="15" xfId="0" applyFont="1" applyFill="1" applyBorder="1" applyAlignment="1" applyProtection="1">
      <alignment horizontal="center"/>
      <protection locked="0" hidden="1"/>
    </xf>
    <xf numFmtId="0" fontId="6" fillId="2" borderId="10" xfId="0" applyFont="1" applyFill="1" applyBorder="1" applyAlignment="1" applyProtection="1">
      <alignment horizontal="center"/>
      <protection locked="0" hidden="1"/>
    </xf>
    <xf numFmtId="0" fontId="7" fillId="0" borderId="4" xfId="0" applyNumberFormat="1" applyFont="1" applyBorder="1" applyAlignment="1">
      <alignment horizontal="center" vertical="center"/>
    </xf>
    <xf numFmtId="0" fontId="7" fillId="0" borderId="9" xfId="0" applyNumberFormat="1" applyFont="1" applyBorder="1" applyAlignment="1">
      <alignment horizontal="center" vertical="center"/>
    </xf>
    <xf numFmtId="0" fontId="7" fillId="0" borderId="5" xfId="0" applyNumberFormat="1" applyFont="1" applyBorder="1" applyAlignment="1">
      <alignment horizontal="center" vertical="center"/>
    </xf>
    <xf numFmtId="0" fontId="7" fillId="0" borderId="2" xfId="0" applyNumberFormat="1" applyFont="1" applyBorder="1" applyAlignment="1">
      <alignment horizontal="center" vertical="center"/>
    </xf>
    <xf numFmtId="0" fontId="7" fillId="0" borderId="2" xfId="0" applyFont="1" applyBorder="1" applyAlignment="1">
      <alignment horizontal="center" vertical="center"/>
    </xf>
    <xf numFmtId="0" fontId="7" fillId="0" borderId="3" xfId="0" applyNumberFormat="1" applyFont="1" applyBorder="1" applyAlignment="1">
      <alignment horizontal="center" vertical="center" wrapText="1"/>
    </xf>
    <xf numFmtId="0" fontId="7" fillId="0" borderId="15" xfId="0" applyNumberFormat="1" applyFont="1" applyBorder="1" applyAlignment="1">
      <alignment horizontal="center" vertical="center" wrapText="1"/>
    </xf>
    <xf numFmtId="0" fontId="7" fillId="0" borderId="10" xfId="0" applyNumberFormat="1" applyFont="1" applyBorder="1" applyAlignment="1">
      <alignment horizontal="center" vertical="center" wrapText="1"/>
    </xf>
    <xf numFmtId="0" fontId="6" fillId="0" borderId="2" xfId="0" applyNumberFormat="1" applyFont="1" applyBorder="1" applyAlignment="1">
      <alignment horizontal="left" vertical="center" wrapText="1"/>
    </xf>
    <xf numFmtId="4" fontId="6" fillId="0" borderId="3" xfId="0" applyNumberFormat="1" applyFont="1" applyBorder="1" applyAlignment="1">
      <alignment horizontal="center" vertical="center"/>
    </xf>
    <xf numFmtId="4" fontId="6" fillId="0" borderId="10" xfId="0" applyNumberFormat="1" applyFont="1" applyBorder="1" applyAlignment="1">
      <alignment horizontal="center" vertical="center"/>
    </xf>
    <xf numFmtId="10" fontId="6" fillId="0" borderId="3" xfId="0" applyNumberFormat="1" applyFont="1" applyBorder="1" applyAlignment="1">
      <alignment horizontal="center" vertical="center"/>
    </xf>
    <xf numFmtId="10" fontId="6" fillId="0" borderId="10" xfId="0" applyNumberFormat="1" applyFont="1" applyBorder="1" applyAlignment="1">
      <alignment horizontal="center" vertical="center"/>
    </xf>
    <xf numFmtId="4" fontId="6" fillId="0" borderId="3" xfId="0" applyNumberFormat="1" applyFont="1" applyFill="1" applyBorder="1" applyAlignment="1">
      <alignment horizontal="center" vertical="center" wrapText="1"/>
    </xf>
    <xf numFmtId="4" fontId="6" fillId="0" borderId="10" xfId="0" applyNumberFormat="1" applyFont="1" applyFill="1" applyBorder="1" applyAlignment="1">
      <alignment horizontal="center" vertical="center" wrapText="1"/>
    </xf>
    <xf numFmtId="0" fontId="6" fillId="0" borderId="4" xfId="0" applyNumberFormat="1" applyFont="1" applyBorder="1" applyAlignment="1">
      <alignment horizontal="left" vertical="center" wrapText="1"/>
    </xf>
    <xf numFmtId="0" fontId="6" fillId="0" borderId="9" xfId="0" applyFont="1" applyBorder="1" applyAlignment="1">
      <alignment horizontal="left" vertical="center" wrapText="1"/>
    </xf>
    <xf numFmtId="0" fontId="6" fillId="0" borderId="5" xfId="0" applyFont="1" applyBorder="1" applyAlignment="1">
      <alignment horizontal="left" vertical="center" wrapText="1"/>
    </xf>
    <xf numFmtId="0" fontId="6" fillId="2" borderId="2" xfId="0" applyFont="1" applyFill="1" applyBorder="1" applyAlignment="1" applyProtection="1">
      <alignment horizontal="center" vertical="top" wrapText="1"/>
      <protection locked="0" hidden="1"/>
    </xf>
    <xf numFmtId="170" fontId="6" fillId="0" borderId="3" xfId="0" applyNumberFormat="1" applyFont="1" applyFill="1" applyBorder="1" applyAlignment="1">
      <alignment horizontal="center" vertical="center" wrapText="1"/>
    </xf>
    <xf numFmtId="170" fontId="6" fillId="0" borderId="10" xfId="0" applyNumberFormat="1" applyFont="1" applyFill="1" applyBorder="1" applyAlignment="1">
      <alignment horizontal="center" vertical="center" wrapText="1"/>
    </xf>
    <xf numFmtId="0" fontId="7" fillId="0" borderId="15" xfId="0" applyFont="1" applyBorder="1" applyAlignment="1">
      <alignment horizontal="center" vertical="center" wrapText="1"/>
    </xf>
    <xf numFmtId="0" fontId="7" fillId="0" borderId="10" xfId="0" applyFont="1" applyBorder="1" applyAlignment="1">
      <alignment horizontal="center" vertical="center" wrapText="1"/>
    </xf>
    <xf numFmtId="4" fontId="6" fillId="0" borderId="15" xfId="0" applyNumberFormat="1" applyFont="1" applyFill="1" applyBorder="1" applyAlignment="1">
      <alignment horizontal="center" vertical="center" wrapText="1"/>
    </xf>
    <xf numFmtId="10" fontId="6" fillId="0" borderId="2" xfId="0" applyNumberFormat="1" applyFont="1" applyBorder="1" applyAlignment="1">
      <alignment horizontal="center" vertical="center"/>
    </xf>
    <xf numFmtId="4" fontId="6" fillId="0" borderId="2" xfId="0" applyNumberFormat="1" applyFont="1" applyFill="1" applyBorder="1" applyAlignment="1">
      <alignment horizontal="center" vertical="center" wrapText="1"/>
    </xf>
    <xf numFmtId="0" fontId="9" fillId="0" borderId="2" xfId="0" applyFont="1" applyFill="1" applyBorder="1" applyAlignment="1" applyProtection="1">
      <alignment horizontal="left" vertical="center"/>
      <protection locked="0"/>
    </xf>
    <xf numFmtId="1" fontId="9" fillId="0" borderId="4" xfId="0" applyNumberFormat="1" applyFont="1" applyFill="1" applyBorder="1" applyAlignment="1" applyProtection="1">
      <alignment horizontal="left" vertical="center"/>
      <protection locked="0"/>
    </xf>
    <xf numFmtId="0" fontId="9" fillId="0" borderId="5" xfId="0" applyFont="1" applyFill="1" applyBorder="1" applyAlignment="1" applyProtection="1">
      <alignment horizontal="left" vertical="center"/>
      <protection locked="0"/>
    </xf>
    <xf numFmtId="0" fontId="2" fillId="0" borderId="0" xfId="3" applyFont="1" applyFill="1" applyBorder="1" applyAlignment="1">
      <alignment horizontal="left" vertical="center" wrapText="1"/>
    </xf>
    <xf numFmtId="0" fontId="5" fillId="4" borderId="2" xfId="3" applyFont="1" applyFill="1" applyBorder="1" applyAlignment="1">
      <alignment horizontal="center" vertical="center"/>
    </xf>
    <xf numFmtId="0" fontId="21" fillId="3" borderId="4" xfId="3" applyFont="1" applyFill="1" applyBorder="1" applyAlignment="1">
      <alignment horizontal="center" vertical="center" wrapText="1"/>
    </xf>
    <xf numFmtId="0" fontId="21" fillId="3" borderId="9" xfId="3" applyFont="1" applyFill="1" applyBorder="1" applyAlignment="1">
      <alignment horizontal="center" vertical="center" wrapText="1"/>
    </xf>
    <xf numFmtId="0" fontId="21" fillId="3" borderId="5" xfId="3" applyFont="1" applyFill="1" applyBorder="1" applyAlignment="1">
      <alignment horizontal="center" vertical="center" wrapText="1"/>
    </xf>
    <xf numFmtId="0" fontId="10" fillId="5" borderId="11" xfId="7" applyFont="1" applyFill="1" applyBorder="1" applyAlignment="1" applyProtection="1">
      <alignment horizontal="center" vertical="center" wrapText="1"/>
      <protection locked="0"/>
    </xf>
    <xf numFmtId="0" fontId="10" fillId="5" borderId="6" xfId="7" applyFont="1" applyFill="1" applyBorder="1" applyAlignment="1" applyProtection="1">
      <alignment horizontal="center" vertical="center" wrapText="1"/>
      <protection locked="0"/>
    </xf>
    <xf numFmtId="0" fontId="10" fillId="5" borderId="12" xfId="7" applyFont="1" applyFill="1" applyBorder="1" applyAlignment="1" applyProtection="1">
      <alignment horizontal="center" vertical="center" wrapText="1"/>
      <protection locked="0"/>
    </xf>
    <xf numFmtId="0" fontId="10" fillId="5" borderId="7" xfId="7" applyFont="1" applyFill="1" applyBorder="1" applyAlignment="1" applyProtection="1">
      <alignment horizontal="center" vertical="center" wrapText="1"/>
      <protection locked="0"/>
    </xf>
    <xf numFmtId="0" fontId="10" fillId="5" borderId="1" xfId="7" applyFont="1" applyFill="1" applyBorder="1" applyAlignment="1" applyProtection="1">
      <alignment horizontal="center" vertical="center" wrapText="1"/>
      <protection locked="0"/>
    </xf>
    <xf numFmtId="0" fontId="10" fillId="5" borderId="8" xfId="7" applyFont="1" applyFill="1" applyBorder="1" applyAlignment="1" applyProtection="1">
      <alignment horizontal="center" vertical="center" wrapText="1"/>
      <protection locked="0"/>
    </xf>
    <xf numFmtId="0" fontId="13" fillId="0" borderId="13" xfId="7" applyFont="1" applyFill="1" applyBorder="1" applyAlignment="1" applyProtection="1">
      <alignment horizontal="left" vertical="center" wrapText="1"/>
      <protection locked="0"/>
    </xf>
    <xf numFmtId="0" fontId="13" fillId="0" borderId="0" xfId="7" applyFont="1" applyFill="1" applyBorder="1" applyAlignment="1" applyProtection="1">
      <alignment horizontal="left" vertical="center" wrapText="1"/>
      <protection locked="0"/>
    </xf>
    <xf numFmtId="0" fontId="13" fillId="0" borderId="14" xfId="7" applyFont="1" applyFill="1" applyBorder="1" applyAlignment="1" applyProtection="1">
      <alignment horizontal="left" vertical="center" wrapText="1"/>
      <protection locked="0"/>
    </xf>
    <xf numFmtId="0" fontId="12" fillId="5" borderId="2" xfId="4" applyFont="1" applyFill="1" applyBorder="1" applyAlignment="1">
      <alignment horizontal="center" vertical="center" wrapText="1"/>
    </xf>
    <xf numFmtId="0" fontId="2" fillId="4" borderId="2" xfId="4" applyFont="1" applyFill="1" applyBorder="1" applyAlignment="1">
      <alignment horizontal="left" vertical="center"/>
    </xf>
    <xf numFmtId="171" fontId="2" fillId="0" borderId="2" xfId="4" applyNumberFormat="1" applyFont="1" applyFill="1" applyBorder="1" applyAlignment="1">
      <alignment horizontal="left" vertical="center" wrapText="1"/>
    </xf>
    <xf numFmtId="0" fontId="2" fillId="4" borderId="4" xfId="4" applyFont="1" applyFill="1" applyBorder="1" applyAlignment="1">
      <alignment horizontal="left" vertical="center"/>
    </xf>
    <xf numFmtId="0" fontId="2" fillId="4" borderId="5" xfId="4" applyFont="1" applyFill="1" applyBorder="1" applyAlignment="1">
      <alignment horizontal="left" vertical="center"/>
    </xf>
    <xf numFmtId="0" fontId="2" fillId="0" borderId="2" xfId="4" applyFont="1" applyFill="1" applyBorder="1" applyAlignment="1">
      <alignment horizontal="left" vertical="center" wrapText="1"/>
    </xf>
    <xf numFmtId="0" fontId="9" fillId="0" borderId="2" xfId="0" applyFont="1" applyFill="1" applyBorder="1" applyAlignment="1" applyProtection="1">
      <alignment vertical="center"/>
    </xf>
    <xf numFmtId="0" fontId="9" fillId="0" borderId="2" xfId="0" applyFont="1" applyFill="1" applyBorder="1" applyAlignment="1" applyProtection="1">
      <alignment horizontal="left" vertical="center"/>
    </xf>
    <xf numFmtId="0" fontId="19" fillId="0" borderId="2" xfId="0" applyFont="1" applyFill="1" applyBorder="1" applyAlignment="1" applyProtection="1">
      <alignment horizontal="left" vertical="center" wrapText="1"/>
    </xf>
    <xf numFmtId="11" fontId="9" fillId="2" borderId="2" xfId="0" applyNumberFormat="1" applyFont="1" applyFill="1" applyBorder="1" applyAlignment="1" applyProtection="1">
      <alignment horizontal="left" vertical="center"/>
      <protection locked="0"/>
    </xf>
    <xf numFmtId="11" fontId="9" fillId="2" borderId="2" xfId="7" applyNumberFormat="1" applyFont="1" applyFill="1" applyBorder="1" applyAlignment="1" applyProtection="1">
      <alignment horizontal="left" vertical="center" wrapText="1"/>
      <protection locked="0"/>
    </xf>
    <xf numFmtId="169" fontId="9" fillId="2" borderId="2" xfId="7" applyNumberFormat="1" applyFont="1" applyFill="1" applyBorder="1" applyAlignment="1" applyProtection="1">
      <alignment horizontal="left" vertical="center" shrinkToFit="1"/>
      <protection locked="0"/>
    </xf>
    <xf numFmtId="0" fontId="9" fillId="2" borderId="2" xfId="7" applyNumberFormat="1" applyFont="1" applyFill="1" applyBorder="1" applyAlignment="1" applyProtection="1">
      <alignment horizontal="left" vertical="center" shrinkToFit="1"/>
      <protection locked="0"/>
    </xf>
    <xf numFmtId="0" fontId="6" fillId="0" borderId="0" xfId="0" applyFont="1" applyAlignment="1" applyProtection="1">
      <alignment vertical="center"/>
      <protection locked="0"/>
    </xf>
  </cellXfs>
  <cellStyles count="18">
    <cellStyle name="Millares" xfId="1" builtinId="3"/>
    <cellStyle name="Millares 2" xfId="12"/>
    <cellStyle name="Millares 5" xfId="13"/>
    <cellStyle name="Millares 8" xfId="10"/>
    <cellStyle name="Moneda 2" xfId="11"/>
    <cellStyle name="Moneda 4" xfId="5"/>
    <cellStyle name="Moneda 5" xfId="14"/>
    <cellStyle name="Normal" xfId="0" builtinId="0"/>
    <cellStyle name="Normal 2" xfId="7"/>
    <cellStyle name="Normal 2 2" xfId="3"/>
    <cellStyle name="Normal 2 3" xfId="15"/>
    <cellStyle name="Normal 28" xfId="9"/>
    <cellStyle name="Normal 3" xfId="16"/>
    <cellStyle name="Normal 4" xfId="4"/>
    <cellStyle name="Normal 4 4" xfId="6"/>
    <cellStyle name="Porcentaje" xfId="2" builtinId="5"/>
    <cellStyle name="Porcentual 2" xfId="17"/>
    <cellStyle name="Porcentual 5" xfId="8"/>
  </cellStyles>
  <dxfs count="0"/>
  <tableStyles count="0" defaultTableStyle="TableStyleMedium2" defaultPivotStyle="PivotStyleLight16"/>
  <colors>
    <mruColors>
      <color rgb="FFFFFFCC"/>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24" Type="http://schemas.openxmlformats.org/officeDocument/2006/relationships/customXml" Target="../customXml/item3.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23" Type="http://schemas.openxmlformats.org/officeDocument/2006/relationships/customXml" Target="../customXml/item2.xml"/><Relationship Id="rId10" Type="http://schemas.openxmlformats.org/officeDocument/2006/relationships/externalLink" Target="externalLinks/externalLink6.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832098</xdr:colOff>
      <xdr:row>1</xdr:row>
      <xdr:rowOff>60064</xdr:rowOff>
    </xdr:from>
    <xdr:to>
      <xdr:col>6</xdr:col>
      <xdr:colOff>713565</xdr:colOff>
      <xdr:row>6</xdr:row>
      <xdr:rowOff>38100</xdr:rowOff>
    </xdr:to>
    <xdr:sp macro="" textlink="">
      <xdr:nvSpPr>
        <xdr:cNvPr id="5" name="4 CuadroTexto"/>
        <xdr:cNvSpPr txBox="1"/>
      </xdr:nvSpPr>
      <xdr:spPr>
        <a:xfrm>
          <a:off x="2270373" y="164839"/>
          <a:ext cx="4081992" cy="83528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00" b="1">
              <a:latin typeface="Arial" panose="020B0604020202020204" pitchFamily="34" charset="0"/>
              <a:cs typeface="Arial" panose="020B0604020202020204" pitchFamily="34" charset="0"/>
            </a:rPr>
            <a:t>República de Colombia</a:t>
          </a:r>
        </a:p>
        <a:p>
          <a:pPr algn="ctr"/>
          <a:r>
            <a:rPr lang="es-ES" sz="1000" b="1">
              <a:latin typeface="Arial" panose="020B0604020202020204" pitchFamily="34" charset="0"/>
              <a:cs typeface="Arial" panose="020B0604020202020204" pitchFamily="34" charset="0"/>
            </a:rPr>
            <a:t>Instituto Colombiano de Bienestar Familiar</a:t>
          </a:r>
        </a:p>
        <a:p>
          <a:pPr algn="ctr"/>
          <a:r>
            <a:rPr lang="es-ES" sz="1000" b="1">
              <a:latin typeface="Arial" panose="020B0604020202020204" pitchFamily="34" charset="0"/>
              <a:cs typeface="Arial" panose="020B0604020202020204" pitchFamily="34" charset="0"/>
            </a:rPr>
            <a:t>Cecilia de la Fuente de Lleras </a:t>
          </a:r>
        </a:p>
        <a:p>
          <a:pPr algn="ctr"/>
          <a:r>
            <a:rPr lang="es-ES" sz="1000" b="1">
              <a:solidFill>
                <a:schemeClr val="dk1"/>
              </a:solidFill>
              <a:latin typeface="Arial" panose="020B0604020202020204" pitchFamily="34" charset="0"/>
              <a:ea typeface="+mn-ea"/>
              <a:cs typeface="Arial" panose="020B0604020202020204" pitchFamily="34" charset="0"/>
            </a:rPr>
            <a:t>Dirección de Abastecimiento</a:t>
          </a:r>
        </a:p>
      </xdr:txBody>
    </xdr:sp>
    <xdr:clientData/>
  </xdr:twoCellAnchor>
  <xdr:oneCellAnchor>
    <xdr:from>
      <xdr:col>1</xdr:col>
      <xdr:colOff>316707</xdr:colOff>
      <xdr:row>1</xdr:row>
      <xdr:rowOff>83345</xdr:rowOff>
    </xdr:from>
    <xdr:ext cx="607218" cy="728796"/>
    <xdr:pic>
      <xdr:nvPicPr>
        <xdr:cNvPr id="6"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516732" y="188120"/>
          <a:ext cx="607218" cy="728796"/>
        </a:xfrm>
        <a:prstGeom prst="rect">
          <a:avLst/>
        </a:prstGeom>
        <a:noFill/>
        <a:ln w="9525">
          <a:noFill/>
          <a:miter lim="800000"/>
          <a:headEnd/>
          <a:tailEnd/>
        </a:ln>
      </xdr:spPr>
    </xdr:pic>
    <xdr:clientData/>
  </xdr:oneCellAnchor>
  <xdr:twoCellAnchor>
    <xdr:from>
      <xdr:col>7</xdr:col>
      <xdr:colOff>800100</xdr:colOff>
      <xdr:row>1</xdr:row>
      <xdr:rowOff>85725</xdr:rowOff>
    </xdr:from>
    <xdr:to>
      <xdr:col>8</xdr:col>
      <xdr:colOff>590550</xdr:colOff>
      <xdr:row>6</xdr:row>
      <xdr:rowOff>9525</xdr:rowOff>
    </xdr:to>
    <xdr:pic>
      <xdr:nvPicPr>
        <xdr:cNvPr id="7"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277100" y="190500"/>
          <a:ext cx="628650" cy="7810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1</xdr:col>
      <xdr:colOff>884403</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7</xdr:col>
      <xdr:colOff>183356</xdr:colOff>
      <xdr:row>1</xdr:row>
      <xdr:rowOff>57150</xdr:rowOff>
    </xdr:from>
    <xdr:to>
      <xdr:col>7</xdr:col>
      <xdr:colOff>996713</xdr:colOff>
      <xdr:row>5</xdr:row>
      <xdr:rowOff>139611</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365206" y="133350"/>
          <a:ext cx="813357" cy="882561"/>
        </a:xfrm>
        <a:prstGeom prst="rect">
          <a:avLst/>
        </a:prstGeom>
        <a:noFill/>
        <a:ln w="9525">
          <a:noFill/>
          <a:miter lim="800000"/>
          <a:headEnd/>
          <a:tailEnd/>
        </a:ln>
      </xdr:spPr>
    </xdr:pic>
    <xdr:clientData/>
  </xdr:twoCellAnchor>
  <xdr:twoCellAnchor>
    <xdr:from>
      <xdr:col>2</xdr:col>
      <xdr:colOff>2178850</xdr:colOff>
      <xdr:row>1</xdr:row>
      <xdr:rowOff>23823</xdr:rowOff>
    </xdr:from>
    <xdr:to>
      <xdr:col>6</xdr:col>
      <xdr:colOff>183412</xdr:colOff>
      <xdr:row>5</xdr:row>
      <xdr:rowOff>190499</xdr:rowOff>
    </xdr:to>
    <xdr:sp macro="" textlink="">
      <xdr:nvSpPr>
        <xdr:cNvPr id="4" name="3 CuadroTexto"/>
        <xdr:cNvSpPr txBox="1"/>
      </xdr:nvSpPr>
      <xdr:spPr>
        <a:xfrm>
          <a:off x="2464600" y="100023"/>
          <a:ext cx="3748137"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9</xdr:col>
      <xdr:colOff>183356</xdr:colOff>
      <xdr:row>2</xdr:row>
      <xdr:rowOff>28575</xdr:rowOff>
    </xdr:from>
    <xdr:to>
      <xdr:col>9</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003381" y="285750"/>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NPEC\imprimir\Ajustado_Modelo_de_costos_INPEC_10_01_20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DIRECCION%20TECNICA%20ICBF\Archivos%20FONADE\COSTEO%20DIAGNOSTICO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72.16.9.31\ArchivosICBF\Users\Engree.Duica\Documents\INVESTIGACION%20DE%20MERCADOS\PROCESOS\2013\EQUIPOS%20DE%20METROLOGIA\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Jardines%20Sociales\Estudio%20de%20Costos%20Jardines%20Sociales.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72.16.9.30\Disco%20local%20(F)\Datos\2012\ANTEPROYECTO\INGRESOS\BASE%20PND%202011-2014%20-%20PR%20SOCIAL%20feb%2010.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drgbog90\d\DOCUME~1\J0ZAMB~1\CONFIG~1\Temp\PP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Documents%20and%20Settings\Huber.Garcia\Mis%20documentos\Datos\Rafa\PLANTA-2008\AMPLIACION%20PLANTA\DATOS_COSTOS-SUPERNUMERARIOS-401_CUPOS-19-08-200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ICBF\Direcci&#243;n%20de%20Logistica%20y%20Abastecimiento\Consultoria%20Bienestarina\CONSULTORIA%20BIENESTARINA%2031-07-12.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ICBF\Direcci&#243;n%20de%20Logistica%20y%20Abastecimiento\Encuesta%20Nacional%20de%20Juventud\E.C.%20Encuesta%20Nacional%20de%20Juventud.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Documents%20and%20Settings\diego.quintanilla\Configuraci&#243;n%20local\Archivos%20temporales%20de%20Internet\Content.Outlook\Y3XOUI2P\Revisado_Edilberto_Desayunos_Infantiles_con_Amor_Nov_26_2012.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 índice"/>
      <sheetName val="Tal Humano"/>
      <sheetName val="JS Seguimiento Evaluación"/>
      <sheetName val="Resumen de Costos"/>
      <sheetName val="tabla de Viaticos"/>
      <sheetName val="Cotización tiq Aereos"/>
    </sheetNames>
    <sheetDataSet>
      <sheetData sheetId="0"/>
      <sheetData sheetId="1">
        <row r="10">
          <cell r="B10" t="str">
            <v>Supervisores</v>
          </cell>
        </row>
      </sheetData>
      <sheetData sheetId="2"/>
      <sheetData sheetId="3">
        <row r="9">
          <cell r="H9">
            <v>178802722.29566669</v>
          </cell>
        </row>
      </sheetData>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ajustada"/>
      <sheetName val="Hoja3"/>
      <sheetName val="DIFERENCIAS SENA"/>
      <sheetName val="Tablas"/>
      <sheetName val="TD 1"/>
      <sheetName val="TD 2"/>
      <sheetName val="TD3"/>
      <sheetName val="Hoja2"/>
      <sheetName val="Pto Proyect Trabajo MPS"/>
      <sheetName val="Pto Proyect Salud MPS"/>
      <sheetName val="Cuadro Plan de Inversiones"/>
      <sheetName val="RESUMEN P.I. ENERO 17"/>
      <sheetName val="Hoja1"/>
      <sheetName val="Hoja4"/>
      <sheetName val="Pto Proyect Subdireccion Empleo"/>
      <sheetName val="Pto Proyect Subd Salud"/>
      <sheetName val="Aprob-Solicit"/>
    </sheetNames>
    <sheetDataSet>
      <sheetData sheetId="0"/>
      <sheetData sheetId="1"/>
      <sheetData sheetId="2"/>
      <sheetData sheetId="3">
        <row r="2">
          <cell r="B2" t="str">
            <v>Central</v>
          </cell>
          <cell r="D2" t="str">
            <v>Nación</v>
          </cell>
          <cell r="E2" t="str">
            <v>1.1 Innovación para la prosperidad</v>
          </cell>
          <cell r="F2" t="str">
            <v>1.1.1 Conocimiento e innovacion</v>
          </cell>
          <cell r="G2" t="str">
            <v>1. Crecimiento sostenible y competitividad</v>
          </cell>
        </row>
        <row r="3">
          <cell r="D3" t="str">
            <v>Propios</v>
          </cell>
          <cell r="E3" t="str">
            <v>1.2 Competitividad y crecimiento de la productividad</v>
          </cell>
          <cell r="F3" t="str">
            <v>1.1.2 Emprendimiento empresarial</v>
          </cell>
          <cell r="G3" t="str">
            <v>2. Igualdad de oportunidades para la prosperidad social</v>
          </cell>
        </row>
        <row r="4">
          <cell r="D4" t="str">
            <v>SGP</v>
          </cell>
          <cell r="E4" t="str">
            <v>1.3 Locomotoras para el crecimiento y la generación de empleo</v>
          </cell>
          <cell r="F4" t="str">
            <v>1.1.3 Propiedad intelectual, instrumento de innovación</v>
          </cell>
          <cell r="G4" t="str">
            <v>3. Consolidación de la Paz</v>
          </cell>
        </row>
        <row r="5">
          <cell r="D5" t="str">
            <v>Funcionamiento</v>
          </cell>
          <cell r="E5" t="str">
            <v>2.1 Política Integral de desarrollo y protección social</v>
          </cell>
          <cell r="F5" t="str">
            <v>1.1.4 Promoción y protección de la competencia en los mercados</v>
          </cell>
          <cell r="G5" t="str">
            <v>4. Sostenibilidad ambiental y prevención del riesgo</v>
          </cell>
        </row>
        <row r="6">
          <cell r="D6" t="str">
            <v>Cooperación internacional</v>
          </cell>
          <cell r="E6" t="str">
            <v>2.2 Promoción social</v>
          </cell>
          <cell r="F6" t="str">
            <v>1.2.1 Desarrollo de competencias y formalización para la prosperidad</v>
          </cell>
          <cell r="G6" t="str">
            <v>5. Soportes transversales de la prosperidad democrática</v>
          </cell>
        </row>
        <row r="7">
          <cell r="D7" t="str">
            <v>EICE</v>
          </cell>
          <cell r="E7" t="str">
            <v>2.3 Políticas diferenciadas para la inclusión social</v>
          </cell>
          <cell r="F7" t="str">
            <v>1.2.2 Infraestructura para la competitividad</v>
          </cell>
        </row>
        <row r="8">
          <cell r="D8" t="str">
            <v>E. Territoriales</v>
          </cell>
          <cell r="E8" t="str">
            <v>3.1 Seguridad – orden público y seguridad ciudadana</v>
          </cell>
          <cell r="F8" t="str">
            <v>1.2.3 Apoyos transversales a la competitividad</v>
          </cell>
        </row>
        <row r="9">
          <cell r="D9" t="str">
            <v>Privado</v>
          </cell>
          <cell r="E9" t="str">
            <v>3.2 Justicia</v>
          </cell>
          <cell r="F9" t="str">
            <v>1.3.1 Nuevos sectores basados en la innovación</v>
          </cell>
        </row>
        <row r="10">
          <cell r="D10" t="str">
            <v>Privado con capital público</v>
          </cell>
          <cell r="E10" t="str">
            <v>3.3 Derechos humanos, derecho internacional humanitario y justicia transicional</v>
          </cell>
          <cell r="F10" t="str">
            <v>1.3.2 Agropecuaria y desarrollo rural</v>
          </cell>
        </row>
        <row r="11">
          <cell r="E11" t="str">
            <v>4.1 Gestión ambiental para el desarrollo sostenible</v>
          </cell>
          <cell r="F11" t="str">
            <v>1.3.3 Infraestructura de transporte</v>
          </cell>
        </row>
        <row r="12">
          <cell r="E12" t="str">
            <v>4.2 Gestión del riesgo de desastres: Buen gobierno para comunidades seguras</v>
          </cell>
          <cell r="F12" t="str">
            <v>1.3.4 Desarrollo minero y expansión energética</v>
          </cell>
        </row>
        <row r="13">
          <cell r="E13" t="str">
            <v>4.3 Respuesta a la ola invernal</v>
          </cell>
          <cell r="F13" t="str">
            <v>1.3.5 Vivienda y ciudades amables</v>
          </cell>
        </row>
        <row r="14">
          <cell r="E14" t="str">
            <v>4.4 Canasta y eficiencia energética</v>
          </cell>
          <cell r="F14" t="str">
            <v>2.1.1 Primera infancia</v>
          </cell>
        </row>
        <row r="15">
          <cell r="E15" t="str">
            <v>5.1 Buen gobierno, lucha contra la corrupción y participación ciudadana</v>
          </cell>
          <cell r="F15" t="str">
            <v>2.1.2 Niñez, adolescencia y juventud</v>
          </cell>
        </row>
        <row r="16">
          <cell r="E16" t="str">
            <v xml:space="preserve">5.2 Relevancia internacional </v>
          </cell>
          <cell r="F16" t="str">
            <v>2.1.3 Formación de capital humano</v>
          </cell>
        </row>
        <row r="17">
          <cell r="E17" t="str">
            <v>5.3 Apoyos transversales al desarrollo regional</v>
          </cell>
          <cell r="F17" t="str">
            <v>2.1.4 Acceso y calidad en salud: universal y sostenible</v>
          </cell>
        </row>
        <row r="18">
          <cell r="F18" t="str">
            <v>2.1.5 Empleabilidad, emprendimiento y generación de ingresos</v>
          </cell>
        </row>
        <row r="19">
          <cell r="F19" t="str">
            <v>2.1.6 Promoción de la cultura</v>
          </cell>
        </row>
        <row r="20">
          <cell r="F20" t="str">
            <v>2.1.7 Deporte y recreación</v>
          </cell>
        </row>
        <row r="21">
          <cell r="F21" t="str">
            <v>2.2.1 Red para la superación de la pobreza extrema</v>
          </cell>
        </row>
        <row r="22">
          <cell r="F22" t="str">
            <v>2.2.2 Política para la población victima del desplazamiento forzado por la violencia</v>
          </cell>
        </row>
        <row r="23">
          <cell r="F23" t="str">
            <v>2.3.1 Grupos étnicos</v>
          </cell>
        </row>
        <row r="24">
          <cell r="F24" t="str">
            <v>2.3.2 Género</v>
          </cell>
        </row>
        <row r="25">
          <cell r="F25" t="str">
            <v>5.1.1 Buen gobierno</v>
          </cell>
        </row>
        <row r="26">
          <cell r="F26" t="str">
            <v>5.1.2 Estrategias contra la corrupción</v>
          </cell>
        </row>
        <row r="27">
          <cell r="F27" t="str">
            <v>5.1.3 Participación ciudadana y capital social</v>
          </cell>
        </row>
        <row r="28">
          <cell r="F28" t="str">
            <v>5.2.1 Inserción productiva a los mercados internacionales</v>
          </cell>
        </row>
        <row r="29">
          <cell r="F29" t="str">
            <v>5.2.2 Política internacional</v>
          </cell>
        </row>
        <row r="30">
          <cell r="F30" t="str">
            <v>5.2.3 Políticas de desarrollo fronterizo</v>
          </cell>
        </row>
        <row r="31">
          <cell r="F31" t="str">
            <v>5.3.1 Fortalecimiento institucional de los entes territoriales y relación Nación-Territorio</v>
          </cell>
        </row>
        <row r="32">
          <cell r="F32" t="str">
            <v>5.3.2 Consolidación del sistema de ciudades</v>
          </cell>
        </row>
        <row r="33">
          <cell r="F33" t="str">
            <v>5.3.3 Planes de consolidación</v>
          </cell>
        </row>
        <row r="34">
          <cell r="F34" t="str">
            <v>5.3.4 Turismo como motor del desarrollo regional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mFuncionario"/>
      <sheetName val="ActividadRE"/>
      <sheetName val="DeseanCapacitacionEn"/>
      <sheetName val="Empresa"/>
      <sheetName val="EstadoMadCabFamilia"/>
      <sheetName val="Funcionario"/>
      <sheetName val="GruporUPS"/>
      <sheetName val="Indemnizacion"/>
      <sheetName val="InfLaboral"/>
      <sheetName val="LimitacionAuditiva"/>
      <sheetName val="LimitacionFisicaOMental"/>
      <sheetName val="LimitacionVisual"/>
      <sheetName val="MadreCabezaFamilia"/>
      <sheetName val="NivelEducacionBasica"/>
      <sheetName val="NivelEducacionSuperior"/>
      <sheetName val="PagoRE"/>
      <sheetName val="PMCL"/>
      <sheetName val="ProximoPension"/>
      <sheetName val="RECapacitacion"/>
      <sheetName val="REContPrivada"/>
      <sheetName val="Seguimiento"/>
      <sheetName val="TipoEmpres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ta_Super"/>
      <sheetName val="Planta_Super (2)"/>
      <sheetName val="Costo_401-Final-Año"/>
      <sheetName val="Costo_Final-14-10-09"/>
      <sheetName val="Resm-22-10-09"/>
      <sheetName val="Hoja17"/>
      <sheetName val="11-08-2009"/>
      <sheetName val="Costo_Final-Fase V"/>
      <sheetName val="Costo_Final-Fase VI"/>
      <sheetName val="Costo_Final-Asap_3-GRA-2 Y 5"/>
      <sheetName val="RESM_Costo-Supern-26-05-09"/>
      <sheetName val="RESM_Costo-Supern (4)"/>
      <sheetName val="RESM_Costo-Supern"/>
      <sheetName val="RESM_Costo-Supern (2)"/>
      <sheetName val="RESM_Costo-Supern (3)"/>
      <sheetName val="Costo_Final-Año-714"/>
      <sheetName val="Fase V_VI-Grad-15"/>
      <sheetName val="Fase V_VI-Grad-13-5"/>
      <sheetName val="Vlr_traslado-4-05-09"/>
      <sheetName val="DATOS-ESC-2-VAC-295_05-09"/>
      <sheetName val="RESM_COSTOS_ESC-1"/>
      <sheetName val="RESM_COSTOS_ESC-2"/>
      <sheetName val="COSTO_ASAP"/>
      <sheetName val="Incrementos_Salarial"/>
      <sheetName val="Historico-Supern"/>
      <sheetName val="Costo_Final-Seis Meses"/>
      <sheetName val="Costo_Final-Mes"/>
      <sheetName val="Costo_Final-Año"/>
      <sheetName val="Hoja6"/>
      <sheetName val="Hoja3"/>
      <sheetName val="Resm Cupo"/>
      <sheetName val="Resm Cupo (2)"/>
      <sheetName val="Hoja4"/>
      <sheetName val="Hoja2"/>
      <sheetName val="Equi-Psico-Costos-23-10-09"/>
      <sheetName val="Hoja7"/>
      <sheetName val="Hoja1"/>
      <sheetName val="Hoja8"/>
      <sheetName val="Hoja12"/>
      <sheetName val="Datos-seis M"/>
      <sheetName val="Hoja13"/>
      <sheetName val="20-01-2010"/>
      <sheetName val="Hoja11"/>
      <sheetName val="Hoja10"/>
      <sheetName val="Hoja14"/>
      <sheetName val="Hoja15"/>
      <sheetName val="Hoja9"/>
      <sheetName val="Resm_Dtos-Just-Vig_Fut-2010"/>
      <sheetName val="Hoja16 (2)"/>
      <sheetName val="Hoja7 (2)"/>
      <sheetName val="D_FAMILIA-244-30-DIAS"/>
      <sheetName val="Costo_Final-7-12-09"/>
      <sheetName val="Hoja16"/>
      <sheetName val="Hoja5"/>
      <sheetName val="Hoja18"/>
      <sheetName val="Hoja18 (2)"/>
      <sheetName val="Costo-Super-Proy140-23-03-2010"/>
      <sheetName val="Costo-Super-Sede Nal-23-03-10"/>
      <sheetName val="Resm-23-03-10"/>
      <sheetName val="Hoja22"/>
      <sheetName val="2-07-2010"/>
      <sheetName val="Costo_Nomina_30-06-10-Super"/>
      <sheetName val="Hoja23"/>
      <sheetName val="Hoja21"/>
      <sheetName val="Costo_Nomina_30-09-10-Super"/>
      <sheetName val="Hoja9 (2)"/>
      <sheetName val="Hoja9 (3)"/>
      <sheetName val="Traslados-Super-2010"/>
      <sheetName val="Hoja19"/>
      <sheetName val="Hoja20"/>
      <sheetName val="Hoja24"/>
      <sheetName val="Costo_Nomina_31-12-10-Super"/>
      <sheetName val="PROGRA-PAC-NOV-10"/>
      <sheetName val="Traslados-Super-2010-10-19"/>
      <sheetName val="2011"/>
      <sheetName val="Costos-325-2011"/>
      <sheetName val="Hoja2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 índice"/>
      <sheetName val="Tal Humano"/>
      <sheetName val="Resumen de Costos"/>
      <sheetName val="tabla de Viaticos"/>
      <sheetName val="Cotización tiq Aereos"/>
    </sheetNames>
    <sheetDataSet>
      <sheetData sheetId="0"/>
      <sheetData sheetId="1"/>
      <sheetData sheetId="2">
        <row r="15">
          <cell r="J15">
            <v>4</v>
          </cell>
        </row>
      </sheetData>
      <sheetData sheetId="3"/>
      <sheetData sheetId="4">
        <row r="11">
          <cell r="G11">
            <v>479191</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 índice"/>
      <sheetName val="Indices empleados y Parametros"/>
      <sheetName val="RESUMEN "/>
      <sheetName val="Logistica Integral"/>
      <sheetName val="Logistica No Integral"/>
      <sheetName val="Impuestos y comisiones"/>
      <sheetName val="Cantidades y Ctos Prod Totales"/>
      <sheetName val="Tot_Frecuencias x Ciclo-Leche "/>
      <sheetName val="Total lacteo_galletas_bienest_A"/>
      <sheetName val="Calculo und regionalizado_A"/>
      <sheetName val="Frecuencia Lacteos "/>
      <sheetName val="Tot_Frecuencias x Ciclo-Acompañ"/>
      <sheetName val="Frecuencia Acompañante"/>
      <sheetName val="Costos Unitarios Acompañante"/>
      <sheetName val="Materiales_Acompañantes"/>
      <sheetName val="Formulacion_Prod_Acompañan"/>
      <sheetName val="Costos Unitarios Lacteos"/>
      <sheetName val="Materiales Productos Lacteos"/>
      <sheetName val="Formulacion_Productos_Lacteos"/>
      <sheetName val="Macros y Cobertura"/>
      <sheetName val="Cobertura"/>
      <sheetName val="FT_26_Nov_2012"/>
      <sheetName val="Los precios Leche --&gt;"/>
      <sheetName val="Precios historicos Leche-MADR"/>
      <sheetName val="Proyección valor Lacteo MADR"/>
      <sheetName val="Fuente negociac. y new prod--&gt;"/>
      <sheetName val="NEGO 1er SEM 2012"/>
      <sheetName val="NEGO 1ro y 2do Sem x Dpto"/>
      <sheetName val="Formulacion New productos"/>
      <sheetName val="COSTO COMISIÓN "/>
      <sheetName val="Con BMC--&gt;"/>
      <sheetName val="Logistica CON_BMC"/>
      <sheetName val="Productos CON_BMC "/>
      <sheetName val="Con 650 benef --&gt;"/>
      <sheetName val="Total lacteo_galletas_bienest_B"/>
      <sheetName val="Calculo und regionalizado_B"/>
      <sheetName val="Estados financieros --&gt;"/>
      <sheetName val="An Financ E.S."/>
      <sheetName val="Cotizaciones_Logistica"/>
      <sheetName val="Proyecto plieg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ES PAE 2010"/>
      <sheetName val="Departamentos"/>
      <sheetName val="Regionales"/>
      <sheetName val="Listas"/>
      <sheetName val="Hoja3"/>
      <sheetName val="DepMunicipio"/>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87"/>
  <sheetViews>
    <sheetView showGridLines="0" tabSelected="1" zoomScaleNormal="100" workbookViewId="0">
      <selection activeCell="I11" sqref="I11:I13"/>
    </sheetView>
  </sheetViews>
  <sheetFormatPr baseColWidth="10" defaultColWidth="0" defaultRowHeight="12" zeroHeight="1"/>
  <cols>
    <col min="1" max="1" width="3" style="75" customWidth="1"/>
    <col min="2" max="2" width="14.85546875" style="75" customWidth="1"/>
    <col min="3" max="3" width="19.7109375" style="75" customWidth="1"/>
    <col min="4" max="4" width="10" style="75" customWidth="1"/>
    <col min="5" max="5" width="12.140625" style="87" customWidth="1"/>
    <col min="6" max="8" width="15.28515625" style="75" customWidth="1"/>
    <col min="9" max="9" width="20.140625" style="88" customWidth="1"/>
    <col min="10" max="10" width="6.85546875" style="73" customWidth="1"/>
    <col min="11" max="22" width="0" style="73" hidden="1" customWidth="1"/>
    <col min="23" max="24" width="0" style="75" hidden="1" customWidth="1"/>
    <col min="25" max="16384" width="11.42578125" style="75" hidden="1"/>
  </cols>
  <sheetData>
    <row r="1" spans="2:12" s="62" customFormat="1" ht="8.25" customHeight="1">
      <c r="C1" s="63"/>
      <c r="D1" s="63"/>
      <c r="J1" s="64"/>
      <c r="K1" s="64"/>
    </row>
    <row r="2" spans="2:12" s="62" customFormat="1" ht="13.5" customHeight="1">
      <c r="B2" s="136"/>
      <c r="C2" s="136"/>
      <c r="D2" s="136"/>
      <c r="E2" s="136"/>
      <c r="F2" s="136"/>
      <c r="G2" s="136"/>
      <c r="H2" s="136"/>
      <c r="I2" s="136"/>
      <c r="J2" s="65"/>
      <c r="K2" s="65"/>
    </row>
    <row r="3" spans="2:12" s="62" customFormat="1" ht="13.5" customHeight="1">
      <c r="B3" s="136"/>
      <c r="C3" s="136"/>
      <c r="D3" s="136"/>
      <c r="E3" s="136"/>
      <c r="F3" s="136"/>
      <c r="G3" s="136"/>
      <c r="H3" s="136"/>
      <c r="I3" s="136"/>
      <c r="J3" s="65"/>
      <c r="K3" s="65"/>
    </row>
    <row r="4" spans="2:12" s="62" customFormat="1" ht="13.5" customHeight="1">
      <c r="B4" s="136"/>
      <c r="C4" s="136"/>
      <c r="D4" s="136"/>
      <c r="E4" s="136"/>
      <c r="F4" s="136"/>
      <c r="G4" s="136"/>
      <c r="H4" s="136"/>
      <c r="I4" s="136"/>
      <c r="J4" s="65"/>
      <c r="K4" s="65"/>
    </row>
    <row r="5" spans="2:12" s="62" customFormat="1" ht="13.5" customHeight="1">
      <c r="B5" s="136"/>
      <c r="C5" s="136"/>
      <c r="D5" s="136"/>
      <c r="E5" s="136"/>
      <c r="F5" s="136"/>
      <c r="G5" s="136"/>
      <c r="H5" s="136"/>
      <c r="I5" s="136"/>
      <c r="J5" s="65"/>
      <c r="K5" s="65"/>
    </row>
    <row r="6" spans="2:12" s="62" customFormat="1" ht="13.5" customHeight="1">
      <c r="B6" s="136"/>
      <c r="C6" s="136"/>
      <c r="D6" s="136"/>
      <c r="E6" s="136"/>
      <c r="F6" s="136"/>
      <c r="G6" s="136"/>
      <c r="H6" s="136"/>
      <c r="I6" s="136"/>
      <c r="J6" s="65"/>
      <c r="K6" s="65"/>
    </row>
    <row r="7" spans="2:12" s="62" customFormat="1" ht="4.5" customHeight="1">
      <c r="B7" s="136"/>
      <c r="C7" s="136"/>
      <c r="D7" s="136"/>
      <c r="E7" s="136"/>
      <c r="F7" s="136"/>
      <c r="G7" s="136"/>
      <c r="H7" s="136"/>
      <c r="I7" s="136"/>
      <c r="J7" s="65"/>
      <c r="K7" s="65"/>
    </row>
    <row r="8" spans="2:12" s="62" customFormat="1" ht="5.0999999999999996" customHeight="1">
      <c r="B8" s="66"/>
      <c r="C8" s="66"/>
      <c r="D8" s="66"/>
      <c r="E8" s="66"/>
      <c r="F8" s="66"/>
      <c r="G8" s="66"/>
      <c r="H8" s="66"/>
      <c r="I8" s="66"/>
      <c r="J8" s="65"/>
      <c r="K8" s="65"/>
      <c r="L8" s="67"/>
    </row>
    <row r="9" spans="2:12" s="62" customFormat="1" ht="14.25" customHeight="1">
      <c r="B9" s="137" t="s">
        <v>115</v>
      </c>
      <c r="C9" s="137"/>
      <c r="D9" s="137"/>
      <c r="E9" s="137"/>
      <c r="F9" s="137"/>
      <c r="G9" s="137"/>
      <c r="H9" s="137"/>
      <c r="I9" s="137"/>
      <c r="J9" s="68"/>
      <c r="K9" s="68"/>
    </row>
    <row r="10" spans="2:12" s="62" customFormat="1" ht="5.0999999999999996" customHeight="1">
      <c r="B10" s="67"/>
      <c r="C10" s="67"/>
      <c r="D10" s="67"/>
      <c r="E10" s="67"/>
      <c r="F10" s="67"/>
      <c r="G10" s="67"/>
      <c r="H10" s="67"/>
      <c r="I10" s="67"/>
      <c r="J10" s="64"/>
      <c r="K10" s="64"/>
    </row>
    <row r="11" spans="2:12" s="62" customFormat="1" ht="14.25" customHeight="1">
      <c r="B11" s="243" t="s">
        <v>108</v>
      </c>
      <c r="C11" s="246"/>
      <c r="D11" s="246"/>
      <c r="E11" s="244" t="s">
        <v>110</v>
      </c>
      <c r="F11" s="247"/>
      <c r="G11" s="247"/>
      <c r="H11" s="245" t="s">
        <v>0</v>
      </c>
      <c r="I11" s="248"/>
      <c r="J11" s="69"/>
      <c r="K11" s="69"/>
    </row>
    <row r="12" spans="2:12" s="62" customFormat="1" ht="14.25" customHeight="1">
      <c r="B12" s="243" t="s">
        <v>109</v>
      </c>
      <c r="C12" s="246"/>
      <c r="D12" s="246"/>
      <c r="E12" s="244" t="s">
        <v>1</v>
      </c>
      <c r="F12" s="247"/>
      <c r="G12" s="247"/>
      <c r="H12" s="245" t="s">
        <v>112</v>
      </c>
      <c r="I12" s="249"/>
      <c r="J12" s="69"/>
      <c r="K12" s="69"/>
    </row>
    <row r="13" spans="2:12" s="62" customFormat="1" ht="14.25" customHeight="1">
      <c r="B13" s="243" t="s">
        <v>86</v>
      </c>
      <c r="C13" s="246"/>
      <c r="D13" s="246"/>
      <c r="E13" s="244" t="s">
        <v>111</v>
      </c>
      <c r="F13" s="247"/>
      <c r="G13" s="247"/>
      <c r="H13" s="245" t="s">
        <v>113</v>
      </c>
      <c r="I13" s="249"/>
      <c r="J13" s="69"/>
      <c r="K13" s="69"/>
    </row>
    <row r="14" spans="2:12" s="62" customFormat="1" ht="5.0999999999999996" customHeight="1">
      <c r="B14" s="67"/>
      <c r="C14" s="67"/>
      <c r="D14" s="67"/>
      <c r="E14" s="67"/>
      <c r="F14" s="67"/>
      <c r="G14" s="67"/>
      <c r="H14" s="67"/>
      <c r="I14" s="67"/>
      <c r="J14" s="70"/>
    </row>
    <row r="15" spans="2:12" s="62" customFormat="1" ht="19.5" customHeight="1">
      <c r="B15" s="131" t="s">
        <v>87</v>
      </c>
      <c r="C15" s="131"/>
      <c r="D15" s="131"/>
      <c r="E15" s="131"/>
      <c r="F15" s="131"/>
      <c r="G15" s="131"/>
      <c r="H15" s="131"/>
      <c r="I15" s="131"/>
      <c r="J15" s="71"/>
      <c r="K15" s="71"/>
    </row>
    <row r="16" spans="2:12" s="62" customFormat="1" ht="100.5" customHeight="1">
      <c r="B16" s="129" t="s">
        <v>121</v>
      </c>
      <c r="C16" s="129"/>
      <c r="D16" s="129"/>
      <c r="E16" s="129"/>
      <c r="F16" s="129"/>
      <c r="G16" s="129"/>
      <c r="H16" s="129"/>
      <c r="I16" s="129"/>
      <c r="J16" s="72"/>
      <c r="K16" s="72"/>
    </row>
    <row r="17" spans="1:22" ht="36.75" customHeight="1">
      <c r="A17" s="73"/>
      <c r="B17" s="133" t="s">
        <v>124</v>
      </c>
      <c r="C17" s="134"/>
      <c r="D17" s="134"/>
      <c r="E17" s="134"/>
      <c r="F17" s="134"/>
      <c r="G17" s="134"/>
      <c r="H17" s="134"/>
      <c r="I17" s="135"/>
      <c r="J17" s="74"/>
    </row>
    <row r="18" spans="1:22" ht="9.75" customHeight="1">
      <c r="A18" s="73"/>
      <c r="B18" s="127"/>
      <c r="C18" s="127"/>
      <c r="D18" s="127"/>
      <c r="E18" s="127"/>
      <c r="F18" s="127"/>
      <c r="G18" s="127"/>
      <c r="H18" s="127"/>
      <c r="I18" s="127"/>
      <c r="J18" s="74"/>
    </row>
    <row r="19" spans="1:22" ht="15" customHeight="1">
      <c r="A19" s="73"/>
      <c r="B19" s="74"/>
      <c r="C19" s="76"/>
      <c r="D19" s="76"/>
      <c r="E19" s="77"/>
      <c r="F19" s="132" t="s">
        <v>122</v>
      </c>
      <c r="G19" s="132"/>
      <c r="H19" s="132" t="s">
        <v>123</v>
      </c>
      <c r="I19" s="132"/>
      <c r="J19" s="74"/>
    </row>
    <row r="20" spans="1:22" ht="25.5" customHeight="1">
      <c r="A20" s="73"/>
      <c r="B20" s="144" t="s">
        <v>117</v>
      </c>
      <c r="C20" s="145"/>
      <c r="D20" s="119" t="s">
        <v>93</v>
      </c>
      <c r="E20" s="119" t="s">
        <v>91</v>
      </c>
      <c r="F20" s="78" t="s">
        <v>95</v>
      </c>
      <c r="G20" s="119" t="s">
        <v>94</v>
      </c>
      <c r="H20" s="78" t="s">
        <v>95</v>
      </c>
      <c r="I20" s="119" t="s">
        <v>94</v>
      </c>
      <c r="V20" s="75"/>
    </row>
    <row r="21" spans="1:22" ht="46.5" customHeight="1">
      <c r="A21" s="73"/>
      <c r="B21" s="138" t="s">
        <v>116</v>
      </c>
      <c r="C21" s="139"/>
      <c r="D21" s="79">
        <v>1</v>
      </c>
      <c r="E21" s="116"/>
      <c r="F21" s="117"/>
      <c r="G21" s="118">
        <f>ROUND(F21*(1+E21),)</f>
        <v>0</v>
      </c>
      <c r="H21" s="117"/>
      <c r="I21" s="118">
        <f>ROUND(H21*(1+E21),)</f>
        <v>0</v>
      </c>
      <c r="V21" s="75"/>
    </row>
    <row r="22" spans="1:22" s="80" customFormat="1" ht="11.25" customHeight="1">
      <c r="B22" s="123"/>
      <c r="C22" s="123"/>
      <c r="D22" s="89"/>
      <c r="E22" s="81"/>
      <c r="F22" s="90"/>
      <c r="G22" s="91"/>
      <c r="H22" s="91"/>
      <c r="I22" s="91"/>
    </row>
    <row r="23" spans="1:22" s="80" customFormat="1" ht="25.5" customHeight="1">
      <c r="B23" s="144" t="s">
        <v>114</v>
      </c>
      <c r="C23" s="146"/>
      <c r="D23" s="119" t="s">
        <v>93</v>
      </c>
      <c r="E23" s="119" t="s">
        <v>91</v>
      </c>
      <c r="F23" s="78" t="s">
        <v>95</v>
      </c>
      <c r="G23" s="119" t="s">
        <v>94</v>
      </c>
      <c r="H23" s="78" t="s">
        <v>95</v>
      </c>
      <c r="I23" s="119" t="s">
        <v>94</v>
      </c>
    </row>
    <row r="24" spans="1:22" s="80" customFormat="1" ht="25.5" customHeight="1">
      <c r="B24" s="138" t="s">
        <v>118</v>
      </c>
      <c r="C24" s="139"/>
      <c r="D24" s="79">
        <v>1</v>
      </c>
      <c r="E24" s="116"/>
      <c r="F24" s="117"/>
      <c r="G24" s="118">
        <f t="shared" ref="G24:G26" si="0">ROUND(F24*(1+E24),)</f>
        <v>0</v>
      </c>
      <c r="H24" s="117"/>
      <c r="I24" s="118">
        <f t="shared" ref="I24:I26" si="1">ROUND(H24*(1+E24),)</f>
        <v>0</v>
      </c>
    </row>
    <row r="25" spans="1:22" s="80" customFormat="1" ht="25.5" customHeight="1">
      <c r="B25" s="138" t="s">
        <v>125</v>
      </c>
      <c r="C25" s="139"/>
      <c r="D25" s="79">
        <v>1</v>
      </c>
      <c r="E25" s="116"/>
      <c r="F25" s="117"/>
      <c r="G25" s="118">
        <f t="shared" si="0"/>
        <v>0</v>
      </c>
      <c r="H25" s="117"/>
      <c r="I25" s="118">
        <f t="shared" si="1"/>
        <v>0</v>
      </c>
    </row>
    <row r="26" spans="1:22" s="80" customFormat="1" ht="25.5" customHeight="1">
      <c r="B26" s="138" t="s">
        <v>126</v>
      </c>
      <c r="C26" s="139"/>
      <c r="D26" s="79">
        <v>1</v>
      </c>
      <c r="E26" s="116"/>
      <c r="F26" s="117"/>
      <c r="G26" s="118">
        <f t="shared" si="0"/>
        <v>0</v>
      </c>
      <c r="H26" s="117"/>
      <c r="I26" s="118">
        <f t="shared" si="1"/>
        <v>0</v>
      </c>
    </row>
    <row r="27" spans="1:22" s="80" customFormat="1" ht="18" customHeight="1">
      <c r="B27" s="140" t="s">
        <v>119</v>
      </c>
      <c r="C27" s="141"/>
      <c r="D27" s="120"/>
      <c r="E27" s="121"/>
      <c r="F27" s="122">
        <f>SUM(F24:F26)</f>
        <v>0</v>
      </c>
      <c r="G27" s="122">
        <f>SUM(G24:G26)</f>
        <v>0</v>
      </c>
      <c r="H27" s="122">
        <f>SUM(H24:H26)</f>
        <v>0</v>
      </c>
      <c r="I27" s="122">
        <f>SUM(I24:I26)</f>
        <v>0</v>
      </c>
    </row>
    <row r="28" spans="1:22" s="80" customFormat="1" ht="12.75" customHeight="1">
      <c r="B28" s="89"/>
      <c r="C28" s="89"/>
      <c r="D28" s="89"/>
      <c r="E28" s="81"/>
      <c r="F28" s="90"/>
      <c r="G28" s="91"/>
      <c r="H28" s="91"/>
      <c r="I28" s="91"/>
    </row>
    <row r="29" spans="1:22" s="80" customFormat="1" ht="18.75" customHeight="1">
      <c r="B29" s="142" t="s">
        <v>120</v>
      </c>
      <c r="C29" s="143"/>
      <c r="D29" s="143"/>
      <c r="E29" s="143"/>
      <c r="F29" s="124"/>
      <c r="G29" s="126">
        <f>+G21+G27</f>
        <v>0</v>
      </c>
      <c r="H29" s="125"/>
      <c r="I29" s="92">
        <f>+I21+I27</f>
        <v>0</v>
      </c>
    </row>
    <row r="30" spans="1:22" s="62" customFormat="1" ht="7.5" customHeight="1">
      <c r="B30" s="67"/>
      <c r="C30" s="82"/>
      <c r="D30" s="82"/>
      <c r="E30" s="83"/>
      <c r="F30" s="83"/>
      <c r="G30" s="83"/>
      <c r="H30" s="83"/>
      <c r="I30" s="67"/>
      <c r="J30" s="84"/>
      <c r="K30" s="67"/>
    </row>
    <row r="31" spans="1:22" s="62" customFormat="1" ht="12" customHeight="1">
      <c r="B31" s="130" t="s">
        <v>88</v>
      </c>
      <c r="C31" s="130"/>
      <c r="D31" s="130"/>
      <c r="E31" s="130"/>
      <c r="F31" s="130"/>
      <c r="G31" s="130"/>
      <c r="H31" s="130"/>
      <c r="I31" s="130"/>
      <c r="J31" s="71"/>
      <c r="K31" s="71"/>
    </row>
    <row r="32" spans="1:22" s="62" customFormat="1" ht="61.5" customHeight="1">
      <c r="B32" s="128" t="s">
        <v>89</v>
      </c>
      <c r="C32" s="128"/>
      <c r="D32" s="128"/>
      <c r="E32" s="128"/>
      <c r="F32" s="128"/>
      <c r="G32" s="128"/>
      <c r="H32" s="128"/>
      <c r="I32" s="128"/>
      <c r="J32" s="65"/>
      <c r="K32" s="65"/>
    </row>
    <row r="33" spans="2:11" s="62" customFormat="1" ht="51.75" customHeight="1">
      <c r="B33" s="128" t="s">
        <v>90</v>
      </c>
      <c r="C33" s="128"/>
      <c r="D33" s="128"/>
      <c r="E33" s="128"/>
      <c r="F33" s="128"/>
      <c r="G33" s="128"/>
      <c r="H33" s="128"/>
      <c r="I33" s="128"/>
      <c r="J33" s="65"/>
      <c r="K33" s="65"/>
    </row>
    <row r="34" spans="2:11" s="73" customFormat="1">
      <c r="E34" s="85"/>
      <c r="I34" s="86"/>
    </row>
    <row r="35" spans="2:11" s="73" customFormat="1">
      <c r="E35" s="85"/>
      <c r="I35" s="86"/>
    </row>
    <row r="36" spans="2:11" s="73" customFormat="1">
      <c r="E36" s="85"/>
      <c r="I36" s="86"/>
    </row>
    <row r="37" spans="2:11" s="73" customFormat="1">
      <c r="E37" s="85"/>
      <c r="I37" s="86"/>
    </row>
    <row r="38" spans="2:11" s="73" customFormat="1">
      <c r="E38" s="85"/>
      <c r="I38" s="86"/>
    </row>
    <row r="39" spans="2:11" s="73" customFormat="1">
      <c r="E39" s="85"/>
      <c r="I39" s="86"/>
    </row>
    <row r="40" spans="2:11" s="73" customFormat="1">
      <c r="E40" s="85"/>
      <c r="I40" s="86"/>
    </row>
    <row r="41" spans="2:11" s="73" customFormat="1">
      <c r="E41" s="85"/>
      <c r="I41" s="86"/>
    </row>
    <row r="42" spans="2:11" s="73" customFormat="1">
      <c r="E42" s="85"/>
      <c r="I42" s="86"/>
    </row>
    <row r="43" spans="2:11" s="73" customFormat="1">
      <c r="E43" s="85"/>
      <c r="I43" s="86"/>
    </row>
    <row r="44" spans="2:11" s="73" customFormat="1">
      <c r="E44" s="85"/>
      <c r="I44" s="86"/>
    </row>
    <row r="45" spans="2:11" s="73" customFormat="1">
      <c r="E45" s="85"/>
      <c r="I45" s="86"/>
    </row>
    <row r="46" spans="2:11" s="73" customFormat="1">
      <c r="E46" s="85"/>
      <c r="I46" s="86"/>
    </row>
    <row r="47" spans="2:11" s="73" customFormat="1">
      <c r="E47" s="85"/>
      <c r="I47" s="86"/>
    </row>
    <row r="48" spans="2:11" s="73" customFormat="1">
      <c r="E48" s="85"/>
      <c r="I48" s="86"/>
    </row>
    <row r="49" spans="5:9" s="73" customFormat="1">
      <c r="E49" s="85"/>
      <c r="I49" s="86"/>
    </row>
    <row r="50" spans="5:9" s="73" customFormat="1">
      <c r="E50" s="85"/>
      <c r="I50" s="86"/>
    </row>
    <row r="51" spans="5:9" s="73" customFormat="1">
      <c r="E51" s="85"/>
      <c r="I51" s="86"/>
    </row>
    <row r="52" spans="5:9" s="73" customFormat="1">
      <c r="E52" s="85"/>
      <c r="I52" s="86"/>
    </row>
    <row r="53" spans="5:9" s="73" customFormat="1">
      <c r="E53" s="85"/>
      <c r="I53" s="86"/>
    </row>
    <row r="54" spans="5:9" s="73" customFormat="1">
      <c r="E54" s="85"/>
      <c r="I54" s="86"/>
    </row>
    <row r="55" spans="5:9" s="73" customFormat="1">
      <c r="E55" s="85"/>
      <c r="I55" s="86"/>
    </row>
    <row r="56" spans="5:9" s="73" customFormat="1">
      <c r="E56" s="85"/>
      <c r="I56" s="86"/>
    </row>
    <row r="57" spans="5:9" s="73" customFormat="1">
      <c r="E57" s="85"/>
      <c r="I57" s="86"/>
    </row>
    <row r="58" spans="5:9" s="73" customFormat="1">
      <c r="E58" s="85"/>
      <c r="I58" s="86"/>
    </row>
    <row r="59" spans="5:9" s="73" customFormat="1">
      <c r="E59" s="85"/>
      <c r="I59" s="86"/>
    </row>
    <row r="60" spans="5:9" s="73" customFormat="1">
      <c r="E60" s="85"/>
      <c r="I60" s="86"/>
    </row>
    <row r="61" spans="5:9" s="73" customFormat="1">
      <c r="E61" s="85"/>
      <c r="I61" s="86"/>
    </row>
    <row r="62" spans="5:9" s="73" customFormat="1">
      <c r="E62" s="85"/>
      <c r="I62" s="86"/>
    </row>
    <row r="63" spans="5:9" s="73" customFormat="1">
      <c r="E63" s="85"/>
      <c r="I63" s="86"/>
    </row>
    <row r="64" spans="5:9" s="73" customFormat="1">
      <c r="E64" s="85"/>
      <c r="I64" s="86"/>
    </row>
    <row r="65" spans="1:9" s="73" customFormat="1">
      <c r="E65" s="85"/>
      <c r="I65" s="86"/>
    </row>
    <row r="66" spans="1:9" s="73" customFormat="1">
      <c r="E66" s="85"/>
      <c r="I66" s="86"/>
    </row>
    <row r="67" spans="1:9" s="73" customFormat="1">
      <c r="E67" s="85"/>
      <c r="I67" s="86"/>
    </row>
    <row r="68" spans="1:9" s="73" customFormat="1">
      <c r="E68" s="85"/>
      <c r="I68" s="86"/>
    </row>
    <row r="69" spans="1:9" s="73" customFormat="1">
      <c r="E69" s="85"/>
      <c r="I69" s="86"/>
    </row>
    <row r="70" spans="1:9" s="73" customFormat="1">
      <c r="E70" s="85"/>
      <c r="I70" s="86"/>
    </row>
    <row r="71" spans="1:9">
      <c r="A71" s="73"/>
    </row>
    <row r="72" spans="1:9">
      <c r="A72" s="73"/>
    </row>
    <row r="73" spans="1:9">
      <c r="A73" s="73"/>
    </row>
    <row r="74" spans="1:9">
      <c r="A74" s="73"/>
    </row>
    <row r="75" spans="1:9">
      <c r="A75" s="73"/>
    </row>
    <row r="76" spans="1:9">
      <c r="A76" s="73"/>
    </row>
    <row r="77" spans="1:9">
      <c r="A77" s="73"/>
    </row>
    <row r="78" spans="1:9">
      <c r="A78" s="73"/>
    </row>
    <row r="79" spans="1:9">
      <c r="A79" s="73"/>
    </row>
    <row r="80" spans="1:9">
      <c r="A80" s="73"/>
    </row>
    <row r="81" spans="1:1">
      <c r="A81" s="73"/>
    </row>
    <row r="82" spans="1:1">
      <c r="A82" s="73"/>
    </row>
    <row r="83" spans="1:1">
      <c r="A83" s="73"/>
    </row>
    <row r="84" spans="1:1">
      <c r="A84" s="73"/>
    </row>
    <row r="85" spans="1:1">
      <c r="A85" s="73"/>
    </row>
    <row r="86" spans="1:1">
      <c r="A86" s="73"/>
    </row>
    <row r="87" spans="1:1">
      <c r="A87" s="73"/>
    </row>
    <row r="88" spans="1:1">
      <c r="A88" s="73"/>
    </row>
    <row r="89" spans="1:1">
      <c r="A89" s="73"/>
    </row>
    <row r="90" spans="1:1">
      <c r="A90" s="73"/>
    </row>
    <row r="91" spans="1:1">
      <c r="A91" s="73"/>
    </row>
    <row r="92" spans="1:1">
      <c r="A92" s="73"/>
    </row>
    <row r="93" spans="1:1">
      <c r="A93" s="73"/>
    </row>
    <row r="94" spans="1:1">
      <c r="A94" s="73"/>
    </row>
    <row r="95" spans="1:1">
      <c r="A95" s="73"/>
    </row>
    <row r="96" spans="1:1">
      <c r="A96" s="73"/>
    </row>
    <row r="97" spans="1:1">
      <c r="A97" s="73"/>
    </row>
    <row r="98" spans="1:1">
      <c r="A98" s="73"/>
    </row>
    <row r="99" spans="1:1">
      <c r="A99" s="73"/>
    </row>
    <row r="100" spans="1:1">
      <c r="A100" s="73"/>
    </row>
    <row r="101" spans="1:1">
      <c r="A101" s="73"/>
    </row>
    <row r="102" spans="1:1">
      <c r="A102" s="73"/>
    </row>
    <row r="103" spans="1:1">
      <c r="A103" s="73"/>
    </row>
    <row r="104" spans="1:1">
      <c r="A104" s="73"/>
    </row>
    <row r="105" spans="1:1">
      <c r="A105" s="73"/>
    </row>
    <row r="106" spans="1:1">
      <c r="A106" s="73"/>
    </row>
    <row r="107" spans="1:1">
      <c r="A107" s="73"/>
    </row>
    <row r="108" spans="1:1">
      <c r="A108" s="73"/>
    </row>
    <row r="109" spans="1:1">
      <c r="A109" s="73"/>
    </row>
    <row r="110" spans="1:1">
      <c r="A110" s="73"/>
    </row>
    <row r="111" spans="1:1">
      <c r="A111" s="73"/>
    </row>
    <row r="112" spans="1:1">
      <c r="A112" s="73"/>
    </row>
    <row r="113" spans="1:1">
      <c r="A113" s="73"/>
    </row>
    <row r="114" spans="1:1">
      <c r="A114" s="73"/>
    </row>
    <row r="115" spans="1:1">
      <c r="A115" s="73"/>
    </row>
    <row r="116" spans="1:1">
      <c r="A116" s="73"/>
    </row>
    <row r="117" spans="1:1">
      <c r="A117" s="73"/>
    </row>
    <row r="118" spans="1:1">
      <c r="A118" s="73"/>
    </row>
    <row r="119" spans="1:1">
      <c r="A119" s="73"/>
    </row>
    <row r="120" spans="1:1">
      <c r="A120" s="73"/>
    </row>
    <row r="121" spans="1:1">
      <c r="A121" s="73"/>
    </row>
    <row r="122" spans="1:1">
      <c r="A122" s="73"/>
    </row>
    <row r="123" spans="1:1">
      <c r="A123" s="73"/>
    </row>
    <row r="124" spans="1:1">
      <c r="A124" s="73"/>
    </row>
    <row r="125" spans="1:1">
      <c r="A125" s="73"/>
    </row>
    <row r="126" spans="1:1">
      <c r="A126" s="73"/>
    </row>
    <row r="127" spans="1:1">
      <c r="A127" s="73"/>
    </row>
    <row r="128" spans="1:1">
      <c r="A128" s="73"/>
    </row>
    <row r="129" spans="1:1">
      <c r="A129" s="73"/>
    </row>
    <row r="130" spans="1:1">
      <c r="A130" s="73"/>
    </row>
    <row r="131" spans="1:1">
      <c r="A131" s="73"/>
    </row>
    <row r="132" spans="1:1">
      <c r="A132" s="73"/>
    </row>
    <row r="133" spans="1:1">
      <c r="A133" s="73"/>
    </row>
    <row r="134" spans="1:1">
      <c r="A134" s="73"/>
    </row>
    <row r="135" spans="1:1">
      <c r="A135" s="73"/>
    </row>
    <row r="136" spans="1:1"/>
    <row r="137" spans="1:1"/>
    <row r="138" spans="1:1"/>
    <row r="139" spans="1:1"/>
    <row r="140" spans="1:1"/>
    <row r="141" spans="1:1"/>
    <row r="142" spans="1:1"/>
    <row r="143" spans="1:1"/>
    <row r="144" spans="1:1"/>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sheetData>
  <sheetProtection algorithmName="SHA-512" hashValue="HIzSAKI8twAK4GH22pGe4bzjo+WGkldrDaQlenXhxBCNHrB4Hm52VCfhAuHqbal/zoux2feLB8619Ri35hqaXQ==" saltValue="6MBwNcwFE/U4y+bU0UfJRA==" spinCount="100000" sheet="1" objects="1" scenarios="1" selectLockedCells="1"/>
  <mergeCells count="24">
    <mergeCell ref="F11:G11"/>
    <mergeCell ref="F12:G12"/>
    <mergeCell ref="F13:G13"/>
    <mergeCell ref="B2:I7"/>
    <mergeCell ref="B9:I9"/>
    <mergeCell ref="C11:D11"/>
    <mergeCell ref="C12:D12"/>
    <mergeCell ref="C13:D13"/>
    <mergeCell ref="B33:I33"/>
    <mergeCell ref="B16:I16"/>
    <mergeCell ref="B31:I31"/>
    <mergeCell ref="B32:I32"/>
    <mergeCell ref="B15:I15"/>
    <mergeCell ref="F19:G19"/>
    <mergeCell ref="B17:I17"/>
    <mergeCell ref="B26:C26"/>
    <mergeCell ref="H19:I19"/>
    <mergeCell ref="B27:C27"/>
    <mergeCell ref="B29:E29"/>
    <mergeCell ref="B20:C20"/>
    <mergeCell ref="B21:C21"/>
    <mergeCell ref="B23:C23"/>
    <mergeCell ref="B24:C24"/>
    <mergeCell ref="B25:C25"/>
  </mergeCells>
  <pageMargins left="0.39370078740157483" right="0.31496062992125984" top="0.74803149606299213" bottom="0.74803149606299213" header="0.31496062992125984" footer="0.31496062992125984"/>
  <pageSetup scale="80"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75"/>
  <sheetViews>
    <sheetView showGridLines="0" zoomScaleNormal="100" workbookViewId="0">
      <selection activeCell="B55" sqref="B55:H62"/>
    </sheetView>
  </sheetViews>
  <sheetFormatPr baseColWidth="10" defaultColWidth="0" defaultRowHeight="0" customHeight="1" zeroHeight="1"/>
  <cols>
    <col min="1" max="1" width="2.42578125" style="18" customWidth="1"/>
    <col min="2" max="5" width="17.28515625" style="18" customWidth="1"/>
    <col min="6" max="6" width="18.85546875" style="18" customWidth="1"/>
    <col min="7" max="8" width="17.28515625" style="18" customWidth="1"/>
    <col min="9" max="9" width="3" style="18" customWidth="1"/>
    <col min="10" max="14" width="0" style="18" hidden="1" customWidth="1"/>
    <col min="15" max="16384" width="11.42578125" style="18" hidden="1"/>
  </cols>
  <sheetData>
    <row r="1" spans="2:8" ht="6" customHeight="1"/>
    <row r="2" spans="2:8" ht="15.75" customHeight="1">
      <c r="B2" s="19"/>
      <c r="C2" s="20"/>
      <c r="D2" s="20"/>
      <c r="E2" s="20"/>
      <c r="F2" s="20"/>
      <c r="G2" s="20"/>
      <c r="H2" s="21"/>
    </row>
    <row r="3" spans="2:8" ht="15.75" customHeight="1">
      <c r="B3" s="22"/>
      <c r="C3" s="23"/>
      <c r="D3" s="23"/>
      <c r="E3" s="23"/>
      <c r="F3" s="23"/>
      <c r="G3" s="23"/>
      <c r="H3" s="24"/>
    </row>
    <row r="4" spans="2:8" ht="15.75" customHeight="1">
      <c r="B4" s="22"/>
      <c r="C4" s="23"/>
      <c r="D4" s="23"/>
      <c r="E4" s="23"/>
      <c r="F4" s="23"/>
      <c r="G4" s="23"/>
      <c r="H4" s="24"/>
    </row>
    <row r="5" spans="2:8" ht="15.75" customHeight="1">
      <c r="B5" s="22"/>
      <c r="C5" s="23"/>
      <c r="D5" s="23"/>
      <c r="E5" s="23"/>
      <c r="F5" s="23"/>
      <c r="G5" s="23"/>
      <c r="H5" s="24"/>
    </row>
    <row r="6" spans="2:8" ht="15.75" customHeight="1">
      <c r="B6" s="25"/>
      <c r="C6" s="26"/>
      <c r="D6" s="26"/>
      <c r="E6" s="26"/>
      <c r="F6" s="26"/>
      <c r="G6" s="26"/>
      <c r="H6" s="27"/>
    </row>
    <row r="7" spans="2:8" ht="8.25" customHeight="1"/>
    <row r="8" spans="2:8" ht="18.75" customHeight="1">
      <c r="B8" s="149" t="s">
        <v>23</v>
      </c>
      <c r="C8" s="150"/>
      <c r="D8" s="150"/>
      <c r="E8" s="150"/>
      <c r="F8" s="150"/>
      <c r="G8" s="150"/>
      <c r="H8" s="150"/>
    </row>
    <row r="9" spans="2:8" ht="6.75" customHeight="1"/>
    <row r="10" spans="2:8" ht="11.25">
      <c r="B10" s="151" t="s">
        <v>24</v>
      </c>
      <c r="C10" s="153"/>
      <c r="D10" s="153"/>
      <c r="E10" s="154" t="s">
        <v>25</v>
      </c>
      <c r="F10" s="156"/>
      <c r="G10" s="28" t="s">
        <v>26</v>
      </c>
      <c r="H10" s="29"/>
    </row>
    <row r="11" spans="2:8" ht="11.25">
      <c r="B11" s="152"/>
      <c r="C11" s="153"/>
      <c r="D11" s="153"/>
      <c r="E11" s="155"/>
      <c r="F11" s="157"/>
      <c r="G11" s="28" t="s">
        <v>27</v>
      </c>
      <c r="H11" s="29"/>
    </row>
    <row r="12" spans="2:8" ht="13.5" customHeight="1">
      <c r="B12" s="147" t="s">
        <v>28</v>
      </c>
      <c r="C12" s="148"/>
      <c r="D12" s="148"/>
      <c r="E12" s="148"/>
      <c r="F12" s="148"/>
      <c r="G12" s="148"/>
      <c r="H12" s="148"/>
    </row>
    <row r="13" spans="2:8" ht="13.5" customHeight="1">
      <c r="B13" s="147" t="s">
        <v>3</v>
      </c>
      <c r="C13" s="148"/>
      <c r="D13" s="148"/>
      <c r="E13" s="148"/>
      <c r="F13" s="148"/>
      <c r="G13" s="148"/>
      <c r="H13" s="148"/>
    </row>
    <row r="14" spans="2:8" ht="18" customHeight="1">
      <c r="B14" s="154" t="s">
        <v>29</v>
      </c>
      <c r="C14" s="159" t="s">
        <v>30</v>
      </c>
      <c r="D14" s="160"/>
      <c r="E14" s="161"/>
      <c r="F14" s="159" t="s">
        <v>31</v>
      </c>
      <c r="G14" s="161"/>
      <c r="H14" s="28" t="s">
        <v>32</v>
      </c>
    </row>
    <row r="15" spans="2:8" ht="15.75" customHeight="1">
      <c r="B15" s="158"/>
      <c r="C15" s="162"/>
      <c r="D15" s="163"/>
      <c r="E15" s="164"/>
      <c r="F15" s="165"/>
      <c r="G15" s="166"/>
      <c r="H15" s="30"/>
    </row>
    <row r="16" spans="2:8" ht="15" customHeight="1">
      <c r="B16" s="154" t="s">
        <v>33</v>
      </c>
      <c r="C16" s="167" t="s">
        <v>34</v>
      </c>
      <c r="D16" s="168"/>
      <c r="E16" s="168"/>
      <c r="F16" s="159" t="s">
        <v>4</v>
      </c>
      <c r="G16" s="161"/>
      <c r="H16" s="28" t="s">
        <v>5</v>
      </c>
    </row>
    <row r="17" spans="2:8" ht="15.75" customHeight="1">
      <c r="B17" s="158"/>
      <c r="C17" s="153"/>
      <c r="D17" s="153"/>
      <c r="E17" s="153"/>
      <c r="F17" s="162"/>
      <c r="G17" s="164"/>
      <c r="H17" s="31"/>
    </row>
    <row r="18" spans="2:8" s="32" customFormat="1" ht="11.25">
      <c r="B18" s="159" t="s">
        <v>35</v>
      </c>
      <c r="C18" s="160"/>
      <c r="D18" s="160"/>
      <c r="E18" s="161"/>
      <c r="F18" s="28" t="s">
        <v>36</v>
      </c>
      <c r="G18" s="28" t="s">
        <v>37</v>
      </c>
      <c r="H18" s="28" t="s">
        <v>24</v>
      </c>
    </row>
    <row r="19" spans="2:8" ht="15.75" customHeight="1">
      <c r="B19" s="162"/>
      <c r="C19" s="163"/>
      <c r="D19" s="163"/>
      <c r="E19" s="164"/>
      <c r="F19" s="31"/>
      <c r="G19" s="33"/>
      <c r="H19" s="31"/>
    </row>
    <row r="20" spans="2:8" s="32" customFormat="1" ht="11.25">
      <c r="B20" s="159" t="s">
        <v>38</v>
      </c>
      <c r="C20" s="160"/>
      <c r="D20" s="160"/>
      <c r="E20" s="161"/>
      <c r="F20" s="28" t="s">
        <v>39</v>
      </c>
      <c r="G20" s="169" t="s">
        <v>40</v>
      </c>
      <c r="H20" s="170"/>
    </row>
    <row r="21" spans="2:8" ht="15.75" customHeight="1">
      <c r="B21" s="162"/>
      <c r="C21" s="163"/>
      <c r="D21" s="163"/>
      <c r="E21" s="164"/>
      <c r="F21" s="34"/>
      <c r="G21" s="162"/>
      <c r="H21" s="164"/>
    </row>
    <row r="22" spans="2:8" ht="13.5" customHeight="1">
      <c r="B22" s="147" t="s">
        <v>41</v>
      </c>
      <c r="C22" s="148"/>
      <c r="D22" s="148"/>
      <c r="E22" s="148"/>
      <c r="F22" s="148"/>
      <c r="G22" s="148"/>
      <c r="H22" s="148"/>
    </row>
    <row r="23" spans="2:8" ht="11.25">
      <c r="B23" s="171" t="s">
        <v>42</v>
      </c>
      <c r="C23" s="172"/>
      <c r="D23" s="171" t="s">
        <v>43</v>
      </c>
      <c r="E23" s="172"/>
      <c r="F23" s="35" t="s">
        <v>44</v>
      </c>
      <c r="G23" s="36" t="s">
        <v>45</v>
      </c>
      <c r="H23" s="35" t="s">
        <v>46</v>
      </c>
    </row>
    <row r="24" spans="2:8" ht="11.25">
      <c r="B24" s="173"/>
      <c r="C24" s="174"/>
      <c r="D24" s="162"/>
      <c r="E24" s="164"/>
      <c r="F24" s="37"/>
      <c r="G24" s="33"/>
      <c r="H24" s="31"/>
    </row>
    <row r="25" spans="2:8" ht="11.25">
      <c r="B25" s="171" t="s">
        <v>47</v>
      </c>
      <c r="C25" s="172"/>
      <c r="D25" s="171" t="s">
        <v>43</v>
      </c>
      <c r="E25" s="172"/>
      <c r="F25" s="35" t="s">
        <v>44</v>
      </c>
      <c r="G25" s="36" t="s">
        <v>45</v>
      </c>
      <c r="H25" s="35" t="s">
        <v>46</v>
      </c>
    </row>
    <row r="26" spans="2:8" ht="11.25">
      <c r="B26" s="173"/>
      <c r="C26" s="174"/>
      <c r="D26" s="175"/>
      <c r="E26" s="176"/>
      <c r="F26" s="37"/>
      <c r="G26" s="33"/>
      <c r="H26" s="31"/>
    </row>
    <row r="27" spans="2:8" ht="11.25">
      <c r="B27" s="171" t="s">
        <v>48</v>
      </c>
      <c r="C27" s="172"/>
      <c r="D27" s="171" t="s">
        <v>43</v>
      </c>
      <c r="E27" s="172"/>
      <c r="F27" s="35" t="s">
        <v>44</v>
      </c>
      <c r="G27" s="36" t="s">
        <v>45</v>
      </c>
      <c r="H27" s="35" t="s">
        <v>46</v>
      </c>
    </row>
    <row r="28" spans="2:8" ht="11.25">
      <c r="B28" s="173"/>
      <c r="C28" s="174"/>
      <c r="D28" s="175"/>
      <c r="E28" s="176"/>
      <c r="F28" s="37"/>
      <c r="G28" s="33"/>
      <c r="H28" s="31"/>
    </row>
    <row r="29" spans="2:8" ht="13.5" customHeight="1">
      <c r="B29" s="147" t="s">
        <v>49</v>
      </c>
      <c r="C29" s="148"/>
      <c r="D29" s="148"/>
      <c r="E29" s="148"/>
      <c r="F29" s="148"/>
      <c r="G29" s="148"/>
      <c r="H29" s="148"/>
    </row>
    <row r="30" spans="2:8" ht="22.5">
      <c r="B30" s="177" t="s">
        <v>50</v>
      </c>
      <c r="C30" s="178"/>
      <c r="D30" s="178"/>
      <c r="E30" s="178"/>
      <c r="F30" s="178"/>
      <c r="G30" s="179"/>
      <c r="H30" s="38" t="s">
        <v>51</v>
      </c>
    </row>
    <row r="31" spans="2:8" ht="15" customHeight="1">
      <c r="B31" s="162"/>
      <c r="C31" s="163"/>
      <c r="D31" s="163"/>
      <c r="E31" s="163"/>
      <c r="F31" s="163"/>
      <c r="G31" s="164"/>
      <c r="H31" s="39"/>
    </row>
    <row r="32" spans="2:8" ht="15" customHeight="1">
      <c r="B32" s="162"/>
      <c r="C32" s="163"/>
      <c r="D32" s="163"/>
      <c r="E32" s="163"/>
      <c r="F32" s="163"/>
      <c r="G32" s="164"/>
      <c r="H32" s="39"/>
    </row>
    <row r="33" spans="2:8" ht="15" customHeight="1">
      <c r="B33" s="162"/>
      <c r="C33" s="163"/>
      <c r="D33" s="163"/>
      <c r="E33" s="163"/>
      <c r="F33" s="163"/>
      <c r="G33" s="164"/>
      <c r="H33" s="39"/>
    </row>
    <row r="34" spans="2:8" ht="15" customHeight="1">
      <c r="B34" s="162"/>
      <c r="C34" s="163"/>
      <c r="D34" s="163"/>
      <c r="E34" s="163"/>
      <c r="F34" s="163"/>
      <c r="G34" s="164"/>
      <c r="H34" s="39"/>
    </row>
    <row r="35" spans="2:8" ht="15" customHeight="1">
      <c r="B35" s="180"/>
      <c r="C35" s="181"/>
      <c r="D35" s="181"/>
      <c r="E35" s="181"/>
      <c r="F35" s="181"/>
      <c r="G35" s="182"/>
      <c r="H35" s="39"/>
    </row>
    <row r="36" spans="2:8" ht="22.5" customHeight="1">
      <c r="B36" s="183" t="s">
        <v>52</v>
      </c>
      <c r="C36" s="184"/>
      <c r="D36" s="184"/>
      <c r="E36" s="184"/>
      <c r="F36" s="184"/>
      <c r="G36" s="185"/>
      <c r="H36" s="186" t="s">
        <v>53</v>
      </c>
    </row>
    <row r="37" spans="2:8" ht="11.25">
      <c r="B37" s="40" t="s">
        <v>54</v>
      </c>
      <c r="C37" s="188" t="s">
        <v>6</v>
      </c>
      <c r="D37" s="189"/>
      <c r="E37" s="189"/>
      <c r="F37" s="190"/>
      <c r="G37" s="41" t="s">
        <v>55</v>
      </c>
      <c r="H37" s="187"/>
    </row>
    <row r="38" spans="2:8" ht="11.25">
      <c r="B38" s="34"/>
      <c r="C38" s="162"/>
      <c r="D38" s="163"/>
      <c r="E38" s="163"/>
      <c r="F38" s="164"/>
      <c r="G38" s="42"/>
      <c r="H38" s="191"/>
    </row>
    <row r="39" spans="2:8" ht="11.25">
      <c r="B39" s="34"/>
      <c r="C39" s="162"/>
      <c r="D39" s="163"/>
      <c r="E39" s="163"/>
      <c r="F39" s="164"/>
      <c r="G39" s="42"/>
      <c r="H39" s="192"/>
    </row>
    <row r="40" spans="2:8" ht="11.25">
      <c r="B40" s="34"/>
      <c r="C40" s="162"/>
      <c r="D40" s="163"/>
      <c r="E40" s="163"/>
      <c r="F40" s="164"/>
      <c r="G40" s="42"/>
      <c r="H40" s="193"/>
    </row>
    <row r="41" spans="2:8" ht="13.5" customHeight="1">
      <c r="B41" s="147" t="s">
        <v>92</v>
      </c>
      <c r="C41" s="148"/>
      <c r="D41" s="148"/>
      <c r="E41" s="148"/>
      <c r="F41" s="148"/>
      <c r="G41" s="148"/>
      <c r="H41" s="148"/>
    </row>
    <row r="42" spans="2:8" ht="20.25" customHeight="1">
      <c r="B42" s="194" t="s">
        <v>56</v>
      </c>
      <c r="C42" s="195"/>
      <c r="D42" s="196"/>
      <c r="E42" s="43" t="s">
        <v>57</v>
      </c>
      <c r="F42" s="44" t="s">
        <v>58</v>
      </c>
      <c r="G42" s="197" t="s">
        <v>59</v>
      </c>
      <c r="H42" s="198"/>
    </row>
    <row r="43" spans="2:8" ht="18" customHeight="1">
      <c r="B43" s="199" t="s">
        <v>60</v>
      </c>
      <c r="C43" s="202" t="s">
        <v>61</v>
      </c>
      <c r="D43" s="202"/>
      <c r="E43" s="45" t="s">
        <v>62</v>
      </c>
      <c r="F43" s="46"/>
      <c r="G43" s="203">
        <f>+IFERROR(F43/F44,0)</f>
        <v>0</v>
      </c>
      <c r="H43" s="154" t="s">
        <v>7</v>
      </c>
    </row>
    <row r="44" spans="2:8" ht="18" customHeight="1">
      <c r="B44" s="200"/>
      <c r="C44" s="202"/>
      <c r="D44" s="202"/>
      <c r="E44" s="45" t="s">
        <v>63</v>
      </c>
      <c r="F44" s="47"/>
      <c r="G44" s="204"/>
      <c r="H44" s="158"/>
    </row>
    <row r="45" spans="2:8" ht="18" customHeight="1">
      <c r="B45" s="200"/>
      <c r="C45" s="202" t="s">
        <v>64</v>
      </c>
      <c r="D45" s="202"/>
      <c r="E45" s="45" t="s">
        <v>65</v>
      </c>
      <c r="F45" s="46"/>
      <c r="G45" s="205">
        <f>+IFERROR(F45/F46,0)</f>
        <v>0</v>
      </c>
      <c r="H45" s="207" t="s">
        <v>8</v>
      </c>
    </row>
    <row r="46" spans="2:8" ht="18" customHeight="1">
      <c r="B46" s="200"/>
      <c r="C46" s="202"/>
      <c r="D46" s="202"/>
      <c r="E46" s="45" t="s">
        <v>66</v>
      </c>
      <c r="F46" s="47"/>
      <c r="G46" s="206"/>
      <c r="H46" s="208"/>
    </row>
    <row r="47" spans="2:8" ht="18" customHeight="1">
      <c r="B47" s="200"/>
      <c r="C47" s="202" t="s">
        <v>67</v>
      </c>
      <c r="D47" s="202"/>
      <c r="E47" s="45" t="s">
        <v>68</v>
      </c>
      <c r="F47" s="46"/>
      <c r="G47" s="203">
        <f>+IFERROR(F47/F48,0)</f>
        <v>0</v>
      </c>
      <c r="H47" s="213" t="s">
        <v>7</v>
      </c>
    </row>
    <row r="48" spans="2:8" ht="18" customHeight="1">
      <c r="B48" s="201"/>
      <c r="C48" s="202"/>
      <c r="D48" s="202"/>
      <c r="E48" s="45" t="s">
        <v>69</v>
      </c>
      <c r="F48" s="47"/>
      <c r="G48" s="204"/>
      <c r="H48" s="214"/>
    </row>
    <row r="49" spans="2:8" ht="18" customHeight="1">
      <c r="B49" s="199" t="s">
        <v>70</v>
      </c>
      <c r="C49" s="202" t="s">
        <v>71</v>
      </c>
      <c r="D49" s="202"/>
      <c r="E49" s="45" t="s">
        <v>68</v>
      </c>
      <c r="F49" s="46"/>
      <c r="G49" s="205">
        <f>+IFERROR(F49/F50,0)</f>
        <v>0</v>
      </c>
      <c r="H49" s="207" t="s">
        <v>8</v>
      </c>
    </row>
    <row r="50" spans="2:8" ht="18" customHeight="1">
      <c r="B50" s="215"/>
      <c r="C50" s="202"/>
      <c r="D50" s="202"/>
      <c r="E50" s="45" t="s">
        <v>72</v>
      </c>
      <c r="F50" s="47"/>
      <c r="G50" s="206"/>
      <c r="H50" s="217"/>
    </row>
    <row r="51" spans="2:8" ht="18" customHeight="1">
      <c r="B51" s="215"/>
      <c r="C51" s="202" t="s">
        <v>73</v>
      </c>
      <c r="D51" s="202"/>
      <c r="E51" s="45" t="s">
        <v>68</v>
      </c>
      <c r="F51" s="46"/>
      <c r="G51" s="218">
        <f>+IFERROR(F51/F52,0)</f>
        <v>0</v>
      </c>
      <c r="H51" s="219" t="s">
        <v>8</v>
      </c>
    </row>
    <row r="52" spans="2:8" ht="18" customHeight="1">
      <c r="B52" s="216"/>
      <c r="C52" s="202"/>
      <c r="D52" s="202"/>
      <c r="E52" s="45" t="s">
        <v>66</v>
      </c>
      <c r="F52" s="47"/>
      <c r="G52" s="218"/>
      <c r="H52" s="219"/>
    </row>
    <row r="53" spans="2:8" ht="34.5" customHeight="1">
      <c r="B53" s="209" t="s">
        <v>74</v>
      </c>
      <c r="C53" s="210"/>
      <c r="D53" s="210"/>
      <c r="E53" s="210"/>
      <c r="F53" s="210"/>
      <c r="G53" s="210"/>
      <c r="H53" s="211"/>
    </row>
    <row r="54" spans="2:8" ht="20.25" customHeight="1">
      <c r="B54" s="147" t="s">
        <v>75</v>
      </c>
      <c r="C54" s="148"/>
      <c r="D54" s="148"/>
      <c r="E54" s="148"/>
      <c r="F54" s="148"/>
      <c r="G54" s="148"/>
      <c r="H54" s="148"/>
    </row>
    <row r="55" spans="2:8" ht="11.25">
      <c r="B55" s="212"/>
      <c r="C55" s="212"/>
      <c r="D55" s="212"/>
      <c r="E55" s="212"/>
      <c r="F55" s="212"/>
      <c r="G55" s="212"/>
      <c r="H55" s="212"/>
    </row>
    <row r="56" spans="2:8" ht="11.25">
      <c r="B56" s="212"/>
      <c r="C56" s="212"/>
      <c r="D56" s="212"/>
      <c r="E56" s="212"/>
      <c r="F56" s="212"/>
      <c r="G56" s="212"/>
      <c r="H56" s="212"/>
    </row>
    <row r="57" spans="2:8" ht="11.25">
      <c r="B57" s="212"/>
      <c r="C57" s="212"/>
      <c r="D57" s="212"/>
      <c r="E57" s="212"/>
      <c r="F57" s="212"/>
      <c r="G57" s="212"/>
      <c r="H57" s="212"/>
    </row>
    <row r="58" spans="2:8" ht="11.25">
      <c r="B58" s="212"/>
      <c r="C58" s="212"/>
      <c r="D58" s="212"/>
      <c r="E58" s="212"/>
      <c r="F58" s="212"/>
      <c r="G58" s="212"/>
      <c r="H58" s="212"/>
    </row>
    <row r="59" spans="2:8" ht="11.25">
      <c r="B59" s="212"/>
      <c r="C59" s="212"/>
      <c r="D59" s="212"/>
      <c r="E59" s="212"/>
      <c r="F59" s="212"/>
      <c r="G59" s="212"/>
      <c r="H59" s="212"/>
    </row>
    <row r="60" spans="2:8" ht="11.25">
      <c r="B60" s="212"/>
      <c r="C60" s="212"/>
      <c r="D60" s="212"/>
      <c r="E60" s="212"/>
      <c r="F60" s="212"/>
      <c r="G60" s="212"/>
      <c r="H60" s="212"/>
    </row>
    <row r="61" spans="2:8" ht="11.25">
      <c r="B61" s="212"/>
      <c r="C61" s="212"/>
      <c r="D61" s="212"/>
      <c r="E61" s="212"/>
      <c r="F61" s="212"/>
      <c r="G61" s="212"/>
      <c r="H61" s="212"/>
    </row>
    <row r="62" spans="2:8" ht="11.25">
      <c r="B62" s="212"/>
      <c r="C62" s="212"/>
      <c r="D62" s="212"/>
      <c r="E62" s="212"/>
      <c r="F62" s="212"/>
      <c r="G62" s="212"/>
      <c r="H62" s="212"/>
    </row>
    <row r="63" spans="2:8" ht="11.25" hidden="1"/>
    <row r="64" spans="2:8" ht="11.25" hidden="1"/>
    <row r="65" ht="11.25" hidden="1"/>
    <row r="66" ht="11.25" hidden="1"/>
    <row r="67" ht="11.25" hidden="1"/>
    <row r="68" ht="11.25" hidden="1"/>
    <row r="69" ht="11.25" hidden="1"/>
    <row r="70" ht="11.25" hidden="1"/>
    <row r="71" ht="14.25" hidden="1" customHeight="1"/>
    <row r="72" ht="14.25" hidden="1" customHeight="1"/>
    <row r="73" ht="14.25" hidden="1" customHeight="1"/>
    <row r="74" ht="14.25" hidden="1" customHeight="1"/>
    <row r="75" ht="14.25" hidden="1" customHeight="1"/>
  </sheetData>
  <sheetProtection algorithmName="SHA-512" hashValue="RB72vYka5YEHzAPnB0S3qOzA/VHxuDyANHePmuz+Cv8swOzl6pb9e+JkyHI6G3aEbdxgSYJRSCnz22/59UraAw==" saltValue="f8zNfRd46pI9TH8WIH8Kmw==" spinCount="100000" sheet="1" objects="1" scenarios="1" selectLockedCells="1"/>
  <mergeCells count="73">
    <mergeCell ref="B53:H53"/>
    <mergeCell ref="B54:H54"/>
    <mergeCell ref="B55:H62"/>
    <mergeCell ref="C47:D48"/>
    <mergeCell ref="G47:G48"/>
    <mergeCell ref="H47:H48"/>
    <mergeCell ref="B49:B52"/>
    <mergeCell ref="C49:D50"/>
    <mergeCell ref="G49:G50"/>
    <mergeCell ref="H49:H50"/>
    <mergeCell ref="C51:D52"/>
    <mergeCell ref="G51:G52"/>
    <mergeCell ref="H51:H52"/>
    <mergeCell ref="B41:H41"/>
    <mergeCell ref="B42:D42"/>
    <mergeCell ref="G42:H42"/>
    <mergeCell ref="B43:B48"/>
    <mergeCell ref="C43:D44"/>
    <mergeCell ref="G43:G44"/>
    <mergeCell ref="H43:H44"/>
    <mergeCell ref="C45:D46"/>
    <mergeCell ref="G45:G46"/>
    <mergeCell ref="H45:H46"/>
    <mergeCell ref="B35:G35"/>
    <mergeCell ref="B36:G36"/>
    <mergeCell ref="H36:H37"/>
    <mergeCell ref="C37:F37"/>
    <mergeCell ref="C38:F38"/>
    <mergeCell ref="H38:H40"/>
    <mergeCell ref="C39:F39"/>
    <mergeCell ref="C40:F40"/>
    <mergeCell ref="B34:G34"/>
    <mergeCell ref="B26:C26"/>
    <mergeCell ref="D26:E26"/>
    <mergeCell ref="B27:C27"/>
    <mergeCell ref="D27:E27"/>
    <mergeCell ref="B28:C28"/>
    <mergeCell ref="D28:E28"/>
    <mergeCell ref="B29:H29"/>
    <mergeCell ref="B30:G30"/>
    <mergeCell ref="B31:G31"/>
    <mergeCell ref="B32:G32"/>
    <mergeCell ref="B33:G33"/>
    <mergeCell ref="B23:C23"/>
    <mergeCell ref="D23:E23"/>
    <mergeCell ref="B24:C24"/>
    <mergeCell ref="D24:E24"/>
    <mergeCell ref="B25:C25"/>
    <mergeCell ref="D25:E25"/>
    <mergeCell ref="B22:H22"/>
    <mergeCell ref="B16:B17"/>
    <mergeCell ref="C16:E16"/>
    <mergeCell ref="F16:G16"/>
    <mergeCell ref="C17:E17"/>
    <mergeCell ref="F17:G17"/>
    <mergeCell ref="B18:E18"/>
    <mergeCell ref="B19:E19"/>
    <mergeCell ref="B20:E20"/>
    <mergeCell ref="G20:H20"/>
    <mergeCell ref="B21:E21"/>
    <mergeCell ref="G21:H21"/>
    <mergeCell ref="B13:H13"/>
    <mergeCell ref="B14:B15"/>
    <mergeCell ref="C14:E14"/>
    <mergeCell ref="F14:G14"/>
    <mergeCell ref="C15:E15"/>
    <mergeCell ref="F15:G15"/>
    <mergeCell ref="B12:H12"/>
    <mergeCell ref="B8:H8"/>
    <mergeCell ref="B10:B11"/>
    <mergeCell ref="C10:D11"/>
    <mergeCell ref="E10:E11"/>
    <mergeCell ref="F10:F11"/>
  </mergeCells>
  <printOptions horizontalCentered="1" verticalCentered="1"/>
  <pageMargins left="0.23622047244094491" right="0.43307086614173229" top="0.74803149606299213" bottom="0.74803149606299213" header="0.31496062992125984" footer="0.31496062992125984"/>
  <pageSetup scale="80"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topLeftCell="A4" zoomScaleNormal="100" workbookViewId="0">
      <selection activeCell="F25" sqref="F25"/>
    </sheetView>
  </sheetViews>
  <sheetFormatPr baseColWidth="10" defaultColWidth="11.42578125" defaultRowHeight="14.25" customHeight="1" zeroHeight="1"/>
  <cols>
    <col min="1" max="1" width="2.28515625" style="95" customWidth="1"/>
    <col min="2" max="2" width="10.7109375" style="94" customWidth="1"/>
    <col min="3" max="3" width="15.7109375" style="94" customWidth="1"/>
    <col min="4" max="4" width="11.42578125" style="94" customWidth="1"/>
    <col min="5" max="5" width="20.42578125" style="94" customWidth="1"/>
    <col min="6" max="6" width="15.140625" style="94" customWidth="1"/>
    <col min="7" max="7" width="12.42578125" style="94" customWidth="1"/>
    <col min="8" max="8" width="16.5703125" style="94" customWidth="1"/>
    <col min="9" max="9" width="12.5703125" style="94" customWidth="1"/>
    <col min="10" max="10" width="21.5703125" style="94" customWidth="1"/>
    <col min="11" max="11" width="3" style="95" customWidth="1"/>
    <col min="12" max="17" width="11.42578125" style="95" customWidth="1"/>
    <col min="18" max="16384" width="11.42578125" style="95"/>
  </cols>
  <sheetData>
    <row r="1" spans="2:10"/>
    <row r="2" spans="2:10" ht="6" customHeight="1">
      <c r="B2" s="224"/>
      <c r="C2" s="224"/>
      <c r="D2" s="224"/>
      <c r="E2" s="224"/>
      <c r="F2" s="224"/>
      <c r="G2" s="224"/>
      <c r="H2" s="224"/>
      <c r="I2" s="224"/>
      <c r="J2" s="224"/>
    </row>
    <row r="3" spans="2:10" ht="15.75" customHeight="1">
      <c r="B3" s="224"/>
      <c r="C3" s="224"/>
      <c r="D3" s="224"/>
      <c r="E3" s="224"/>
      <c r="F3" s="224"/>
      <c r="G3" s="224"/>
      <c r="H3" s="224"/>
      <c r="I3" s="224"/>
      <c r="J3" s="224"/>
    </row>
    <row r="4" spans="2:10" ht="15.75" customHeight="1">
      <c r="B4" s="224"/>
      <c r="C4" s="224"/>
      <c r="D4" s="224"/>
      <c r="E4" s="224"/>
      <c r="F4" s="224"/>
      <c r="G4" s="224"/>
      <c r="H4" s="224"/>
      <c r="I4" s="224"/>
      <c r="J4" s="224"/>
    </row>
    <row r="5" spans="2:10" ht="15.75" customHeight="1">
      <c r="B5" s="224"/>
      <c r="C5" s="224"/>
      <c r="D5" s="224"/>
      <c r="E5" s="224"/>
      <c r="F5" s="224"/>
      <c r="G5" s="224"/>
      <c r="H5" s="224"/>
      <c r="I5" s="224"/>
      <c r="J5" s="224"/>
    </row>
    <row r="6" spans="2:10" ht="15.75" customHeight="1">
      <c r="B6" s="224"/>
      <c r="C6" s="224"/>
      <c r="D6" s="224"/>
      <c r="E6" s="224"/>
      <c r="F6" s="224"/>
      <c r="G6" s="224"/>
      <c r="H6" s="224"/>
      <c r="I6" s="224"/>
      <c r="J6" s="224"/>
    </row>
    <row r="7" spans="2:10" ht="11.25">
      <c r="B7" s="224"/>
      <c r="C7" s="224"/>
      <c r="D7" s="224"/>
      <c r="E7" s="224"/>
      <c r="F7" s="224"/>
      <c r="G7" s="224"/>
      <c r="H7" s="224"/>
      <c r="I7" s="224"/>
      <c r="J7" s="224"/>
    </row>
    <row r="8" spans="2:10" ht="11.25">
      <c r="B8" s="224" t="s">
        <v>76</v>
      </c>
      <c r="C8" s="224"/>
      <c r="D8" s="224"/>
      <c r="E8" s="224"/>
      <c r="F8" s="224"/>
      <c r="G8" s="224"/>
      <c r="H8" s="224"/>
      <c r="I8" s="224"/>
      <c r="J8" s="224"/>
    </row>
    <row r="9" spans="2:10" ht="18" customHeight="1">
      <c r="B9" s="225" t="s">
        <v>105</v>
      </c>
      <c r="C9" s="226"/>
      <c r="D9" s="226"/>
      <c r="E9" s="226"/>
      <c r="F9" s="226"/>
      <c r="G9" s="226"/>
      <c r="H9" s="226"/>
      <c r="I9" s="226"/>
      <c r="J9" s="227"/>
    </row>
    <row r="10" spans="2:10" s="97" customFormat="1" ht="9.75" customHeight="1">
      <c r="B10" s="96"/>
      <c r="C10" s="96"/>
      <c r="D10" s="96"/>
      <c r="E10" s="96"/>
      <c r="F10" s="96"/>
      <c r="G10" s="96"/>
      <c r="H10" s="96"/>
      <c r="I10" s="96"/>
      <c r="J10" s="96"/>
    </row>
    <row r="11" spans="2:10" ht="18" customHeight="1">
      <c r="B11" s="107" t="s">
        <v>96</v>
      </c>
      <c r="C11" s="220">
        <f>+'COTIZACIÓN AUTOMATIZACION'!C11</f>
        <v>0</v>
      </c>
      <c r="D11" s="220"/>
      <c r="E11" s="220"/>
      <c r="F11" s="108" t="s">
        <v>97</v>
      </c>
      <c r="G11" s="221">
        <f>+'COTIZACIÓN AUTOMATIZACION'!F11</f>
        <v>0</v>
      </c>
      <c r="H11" s="222"/>
      <c r="I11" s="109" t="s">
        <v>98</v>
      </c>
      <c r="J11" s="111">
        <f>+'COTIZACIÓN AUTOMATIZACION'!I11</f>
        <v>0</v>
      </c>
    </row>
    <row r="12" spans="2:10" ht="18" customHeight="1">
      <c r="B12" s="107" t="s">
        <v>99</v>
      </c>
      <c r="C12" s="220">
        <f>+'COTIZACIÓN AUTOMATIZACION'!C12</f>
        <v>0</v>
      </c>
      <c r="D12" s="220"/>
      <c r="E12" s="220"/>
      <c r="F12" s="108" t="s">
        <v>100</v>
      </c>
      <c r="G12" s="221">
        <f>+'COTIZACIÓN AUTOMATIZACION'!F12</f>
        <v>0</v>
      </c>
      <c r="H12" s="222"/>
      <c r="I12" s="109" t="s">
        <v>101</v>
      </c>
      <c r="J12" s="112">
        <f>+'COTIZACIÓN AUTOMATIZACION'!I12</f>
        <v>0</v>
      </c>
    </row>
    <row r="13" spans="2:10" ht="18" customHeight="1">
      <c r="B13" s="107" t="s">
        <v>102</v>
      </c>
      <c r="C13" s="220">
        <f>+'COTIZACIÓN AUTOMATIZACION'!C13</f>
        <v>0</v>
      </c>
      <c r="D13" s="220"/>
      <c r="E13" s="220"/>
      <c r="F13" s="108" t="s">
        <v>103</v>
      </c>
      <c r="G13" s="221">
        <f>+'COTIZACIÓN AUTOMATIZACION'!F13</f>
        <v>0</v>
      </c>
      <c r="H13" s="222"/>
      <c r="I13" s="109" t="s">
        <v>104</v>
      </c>
      <c r="J13" s="112">
        <f>+'COTIZACIÓN AUTOMATIZACION'!I13</f>
        <v>0</v>
      </c>
    </row>
    <row r="14" spans="2:10" ht="12.75">
      <c r="B14" s="98"/>
      <c r="C14" s="99"/>
      <c r="D14" s="99"/>
      <c r="E14" s="99"/>
      <c r="F14" s="99"/>
      <c r="G14" s="99"/>
      <c r="H14" s="99"/>
      <c r="I14" s="99"/>
      <c r="J14" s="99"/>
    </row>
    <row r="15" spans="2:10" ht="25.5" customHeight="1">
      <c r="B15" s="223" t="s">
        <v>106</v>
      </c>
      <c r="C15" s="223"/>
      <c r="D15" s="223"/>
      <c r="E15" s="223"/>
      <c r="F15" s="223"/>
      <c r="G15" s="223"/>
      <c r="H15" s="223"/>
      <c r="I15" s="223"/>
      <c r="J15" s="223"/>
    </row>
    <row r="16" spans="2:10" ht="9.75" customHeight="1">
      <c r="B16" s="98"/>
      <c r="C16" s="99"/>
      <c r="D16" s="99"/>
      <c r="E16" s="99"/>
      <c r="F16" s="99"/>
      <c r="G16" s="99"/>
      <c r="H16" s="99"/>
      <c r="I16" s="99"/>
      <c r="J16" s="99"/>
    </row>
    <row r="17" spans="2:10" ht="51">
      <c r="B17" s="100" t="s">
        <v>77</v>
      </c>
      <c r="C17" s="100" t="s">
        <v>78</v>
      </c>
      <c r="D17" s="100" t="s">
        <v>79</v>
      </c>
      <c r="E17" s="100" t="s">
        <v>80</v>
      </c>
      <c r="F17" s="100" t="s">
        <v>81</v>
      </c>
      <c r="G17" s="110" t="s">
        <v>82</v>
      </c>
      <c r="H17" s="100" t="s">
        <v>83</v>
      </c>
      <c r="I17" s="100" t="s">
        <v>84</v>
      </c>
      <c r="J17" s="100" t="s">
        <v>107</v>
      </c>
    </row>
    <row r="18" spans="2:10" s="250" customFormat="1" ht="23.25" customHeight="1">
      <c r="B18" s="113"/>
      <c r="C18" s="113"/>
      <c r="D18" s="113"/>
      <c r="E18" s="113"/>
      <c r="F18" s="114"/>
      <c r="G18" s="113"/>
      <c r="H18" s="113"/>
      <c r="I18" s="113"/>
      <c r="J18" s="115"/>
    </row>
    <row r="19" spans="2:10" s="250" customFormat="1" ht="23.25" customHeight="1">
      <c r="B19" s="113"/>
      <c r="C19" s="113"/>
      <c r="D19" s="113"/>
      <c r="E19" s="113"/>
      <c r="F19" s="114"/>
      <c r="G19" s="113"/>
      <c r="H19" s="113"/>
      <c r="I19" s="113"/>
      <c r="J19" s="115"/>
    </row>
    <row r="20" spans="2:10" s="250" customFormat="1" ht="23.25" customHeight="1">
      <c r="B20" s="113"/>
      <c r="C20" s="113"/>
      <c r="D20" s="113"/>
      <c r="E20" s="113"/>
      <c r="F20" s="114"/>
      <c r="G20" s="113"/>
      <c r="H20" s="113"/>
      <c r="I20" s="113"/>
      <c r="J20" s="115"/>
    </row>
    <row r="21" spans="2:10" s="250" customFormat="1" ht="23.25" customHeight="1">
      <c r="B21" s="113"/>
      <c r="C21" s="113"/>
      <c r="D21" s="113"/>
      <c r="E21" s="113"/>
      <c r="F21" s="114"/>
      <c r="G21" s="113"/>
      <c r="H21" s="113"/>
      <c r="I21" s="113"/>
      <c r="J21" s="115"/>
    </row>
    <row r="22" spans="2:10" s="250" customFormat="1" ht="23.25" customHeight="1">
      <c r="B22" s="113"/>
      <c r="C22" s="113"/>
      <c r="D22" s="113"/>
      <c r="E22" s="113"/>
      <c r="F22" s="114"/>
      <c r="G22" s="113"/>
      <c r="H22" s="113"/>
      <c r="I22" s="113"/>
      <c r="J22" s="115"/>
    </row>
    <row r="23" spans="2:10" s="250" customFormat="1" ht="23.25" customHeight="1">
      <c r="B23" s="113"/>
      <c r="C23" s="113"/>
      <c r="D23" s="113"/>
      <c r="E23" s="113"/>
      <c r="F23" s="114"/>
      <c r="G23" s="113"/>
      <c r="H23" s="113"/>
      <c r="I23" s="113"/>
      <c r="J23" s="115"/>
    </row>
    <row r="24" spans="2:10" s="250" customFormat="1" ht="23.25" customHeight="1">
      <c r="B24" s="113"/>
      <c r="C24" s="113"/>
      <c r="D24" s="113"/>
      <c r="E24" s="113"/>
      <c r="F24" s="114"/>
      <c r="G24" s="113"/>
      <c r="H24" s="113"/>
      <c r="I24" s="113"/>
      <c r="J24" s="115"/>
    </row>
    <row r="25" spans="2:10" s="250" customFormat="1" ht="23.25" customHeight="1">
      <c r="B25" s="113"/>
      <c r="C25" s="113"/>
      <c r="D25" s="113"/>
      <c r="E25" s="113"/>
      <c r="F25" s="114"/>
      <c r="G25" s="113"/>
      <c r="H25" s="113"/>
      <c r="I25" s="113"/>
      <c r="J25" s="115"/>
    </row>
    <row r="26" spans="2:10" s="250" customFormat="1" ht="23.25" customHeight="1">
      <c r="B26" s="113"/>
      <c r="C26" s="113"/>
      <c r="D26" s="113"/>
      <c r="E26" s="113"/>
      <c r="F26" s="114"/>
      <c r="G26" s="113"/>
      <c r="H26" s="113"/>
      <c r="I26" s="113"/>
      <c r="J26" s="115"/>
    </row>
    <row r="27" spans="2:10" s="250" customFormat="1" ht="23.25" customHeight="1">
      <c r="B27" s="113"/>
      <c r="C27" s="113"/>
      <c r="D27" s="113"/>
      <c r="E27" s="113"/>
      <c r="F27" s="114"/>
      <c r="G27" s="113"/>
      <c r="H27" s="113"/>
      <c r="I27" s="113"/>
      <c r="J27" s="115"/>
    </row>
    <row r="28" spans="2:10" ht="12">
      <c r="B28" s="101"/>
      <c r="C28" s="102"/>
      <c r="D28" s="101"/>
      <c r="E28" s="103"/>
      <c r="F28" s="104"/>
      <c r="G28" s="105"/>
      <c r="H28" s="105"/>
      <c r="I28" s="105"/>
      <c r="J28" s="106"/>
    </row>
    <row r="29" spans="2:10">
      <c r="B29" s="93" t="s">
        <v>85</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algorithmName="SHA-512" hashValue="Z3HkM92CrTg879+bChjV6oXg+eKZ52ekZUFceblbGMri0RKKsNkzCANf4i+oZAEiWWoeKF2DFfxQvQHV6BsCWA==" saltValue="aLyfmegiHiFB9OLjZH2d7Q==" spinCount="100000" sheet="1" objects="1" scenarios="1" insertRows="0" selectLockedCells="1"/>
  <mergeCells count="9">
    <mergeCell ref="C13:E13"/>
    <mergeCell ref="G13:H13"/>
    <mergeCell ref="B15:J15"/>
    <mergeCell ref="B2:J8"/>
    <mergeCell ref="B9:J9"/>
    <mergeCell ref="C11:E11"/>
    <mergeCell ref="G11:H11"/>
    <mergeCell ref="C12:E12"/>
    <mergeCell ref="G12:H12"/>
  </mergeCells>
  <dataValidations count="2">
    <dataValidation type="list" allowBlank="1" showInputMessage="1" showErrorMessage="1" sqref="H18:H27">
      <formula1>"UT,Consorcio,Individual"</formula1>
    </dataValidation>
    <dataValidation type="list" allowBlank="1" showInputMessage="1" showErrorMessage="1" sqref="B18:B27">
      <formula1>"Pública,Privada"</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22"/>
  <sheetViews>
    <sheetView showGridLines="0" showRowColHeaders="0" zoomScale="80" zoomScaleNormal="80" workbookViewId="0">
      <selection activeCell="D38" sqref="D38"/>
    </sheetView>
  </sheetViews>
  <sheetFormatPr baseColWidth="10" defaultRowHeight="12.75"/>
  <cols>
    <col min="1" max="1" width="4" style="14" customWidth="1"/>
    <col min="2" max="2" width="47.42578125" style="14" customWidth="1"/>
    <col min="3" max="3" width="7.140625" style="14" bestFit="1" customWidth="1"/>
    <col min="4" max="4" width="11.42578125" style="14"/>
    <col min="5" max="5" width="21" style="15" customWidth="1"/>
    <col min="6" max="16384" width="11.42578125" style="14"/>
  </cols>
  <sheetData>
    <row r="2" spans="2:7" s="6" customFormat="1" ht="15" customHeight="1">
      <c r="B2" s="1"/>
      <c r="C2" s="2"/>
      <c r="D2" s="2"/>
      <c r="E2" s="3"/>
      <c r="F2" s="4"/>
      <c r="G2" s="5"/>
    </row>
    <row r="3" spans="2:7" s="6" customFormat="1" ht="15" customHeight="1">
      <c r="B3" s="7"/>
      <c r="C3" s="8"/>
      <c r="D3" s="8"/>
      <c r="E3" s="9"/>
      <c r="F3" s="10"/>
      <c r="G3" s="11"/>
    </row>
    <row r="4" spans="2:7" s="6" customFormat="1" ht="15.75" customHeight="1">
      <c r="B4" s="7"/>
      <c r="C4" s="8"/>
      <c r="D4" s="8"/>
      <c r="E4" s="9"/>
      <c r="F4" s="10"/>
      <c r="G4" s="11"/>
    </row>
    <row r="5" spans="2:7" s="6" customFormat="1" ht="15.75" customHeight="1">
      <c r="B5" s="7"/>
      <c r="C5" s="8"/>
      <c r="D5" s="8"/>
      <c r="E5" s="9"/>
      <c r="F5" s="10"/>
      <c r="G5" s="11"/>
    </row>
    <row r="6" spans="2:7" s="6" customFormat="1" ht="15.75" customHeight="1">
      <c r="B6" s="7"/>
      <c r="C6" s="8"/>
      <c r="D6" s="8"/>
      <c r="E6" s="9"/>
      <c r="G6" s="12"/>
    </row>
    <row r="7" spans="2:7" s="6" customFormat="1" ht="15.75" customHeight="1">
      <c r="B7" s="7"/>
      <c r="C7" s="8"/>
      <c r="D7" s="8"/>
      <c r="E7" s="9"/>
      <c r="G7" s="12"/>
    </row>
    <row r="8" spans="2:7" s="6" customFormat="1" ht="15.75" customHeight="1">
      <c r="B8" s="7"/>
      <c r="C8" s="8"/>
      <c r="D8" s="8"/>
      <c r="E8" s="9"/>
      <c r="G8" s="12"/>
    </row>
    <row r="9" spans="2:7" s="6" customFormat="1" ht="9" customHeight="1">
      <c r="B9" s="228" t="s">
        <v>9</v>
      </c>
      <c r="C9" s="229"/>
      <c r="D9" s="229"/>
      <c r="E9" s="229"/>
      <c r="F9" s="229"/>
      <c r="G9" s="230"/>
    </row>
    <row r="10" spans="2:7" s="6" customFormat="1" ht="9" customHeight="1">
      <c r="B10" s="231"/>
      <c r="C10" s="232"/>
      <c r="D10" s="232"/>
      <c r="E10" s="232"/>
      <c r="F10" s="232"/>
      <c r="G10" s="233"/>
    </row>
    <row r="11" spans="2:7" s="13" customFormat="1" ht="15.75" customHeight="1">
      <c r="B11" s="48"/>
      <c r="C11" s="49"/>
      <c r="D11" s="49"/>
      <c r="E11" s="50"/>
      <c r="F11" s="51"/>
      <c r="G11" s="52"/>
    </row>
    <row r="12" spans="2:7" s="13" customFormat="1" ht="34.5" customHeight="1">
      <c r="B12" s="234" t="s">
        <v>10</v>
      </c>
      <c r="C12" s="235"/>
      <c r="D12" s="235"/>
      <c r="E12" s="235"/>
      <c r="F12" s="235"/>
      <c r="G12" s="236"/>
    </row>
    <row r="13" spans="2:7">
      <c r="B13" s="53"/>
      <c r="C13" s="54"/>
      <c r="D13" s="54"/>
      <c r="E13" s="55"/>
      <c r="F13" s="54"/>
      <c r="G13" s="56"/>
    </row>
    <row r="14" spans="2:7">
      <c r="B14" s="57" t="s">
        <v>11</v>
      </c>
      <c r="C14" s="54"/>
      <c r="D14" s="54"/>
      <c r="E14" s="55"/>
      <c r="F14" s="54"/>
      <c r="G14" s="56"/>
    </row>
    <row r="15" spans="2:7">
      <c r="B15" s="58"/>
      <c r="C15" s="59"/>
      <c r="D15" s="59"/>
      <c r="E15" s="60"/>
      <c r="F15" s="59"/>
      <c r="G15" s="61"/>
    </row>
    <row r="16" spans="2:7" ht="25.5">
      <c r="B16" s="237" t="s">
        <v>2</v>
      </c>
      <c r="C16" s="237"/>
      <c r="D16" s="17" t="s">
        <v>12</v>
      </c>
      <c r="E16" s="237" t="s">
        <v>13</v>
      </c>
      <c r="F16" s="237"/>
      <c r="G16" s="237"/>
    </row>
    <row r="17" spans="2:7" ht="22.5" customHeight="1">
      <c r="B17" s="238" t="s">
        <v>14</v>
      </c>
      <c r="C17" s="238"/>
      <c r="D17" s="16">
        <v>0.1</v>
      </c>
      <c r="E17" s="239" t="s">
        <v>15</v>
      </c>
      <c r="F17" s="239"/>
      <c r="G17" s="239"/>
    </row>
    <row r="18" spans="2:7" ht="28.5" customHeight="1">
      <c r="B18" s="238" t="s">
        <v>16</v>
      </c>
      <c r="C18" s="238"/>
      <c r="D18" s="16">
        <v>0.2</v>
      </c>
      <c r="E18" s="242" t="s">
        <v>17</v>
      </c>
      <c r="F18" s="242"/>
      <c r="G18" s="242"/>
    </row>
    <row r="19" spans="2:7" ht="29.25" customHeight="1">
      <c r="B19" s="238" t="s">
        <v>18</v>
      </c>
      <c r="C19" s="238"/>
      <c r="D19" s="16">
        <v>0.1</v>
      </c>
      <c r="E19" s="242" t="s">
        <v>19</v>
      </c>
      <c r="F19" s="242"/>
      <c r="G19" s="242"/>
    </row>
    <row r="20" spans="2:7" ht="25.5" customHeight="1">
      <c r="B20" s="238" t="s">
        <v>20</v>
      </c>
      <c r="C20" s="238"/>
      <c r="D20" s="16">
        <v>0.2</v>
      </c>
      <c r="E20" s="242" t="s">
        <v>17</v>
      </c>
      <c r="F20" s="242"/>
      <c r="G20" s="242"/>
    </row>
    <row r="21" spans="2:7" ht="23.25" customHeight="1">
      <c r="B21" s="240" t="s">
        <v>21</v>
      </c>
      <c r="C21" s="241"/>
      <c r="D21" s="16">
        <v>0.1</v>
      </c>
      <c r="E21" s="239" t="s">
        <v>15</v>
      </c>
      <c r="F21" s="239"/>
      <c r="G21" s="239"/>
    </row>
    <row r="22" spans="2:7" ht="27" customHeight="1">
      <c r="B22" s="14" t="s">
        <v>22</v>
      </c>
    </row>
  </sheetData>
  <sheetProtection algorithmName="SHA-512" hashValue="ROAsaVSXJWSDDll8utQ/l75J0KO5/hl5TouplOcrjglp3LyglOAJ8QfZZ2FHboTorASDMOQtcejzxytuALxozw==" saltValue="EiLkRbheP7rxKoubiQf5AA==" spinCount="100000" sheet="1" objects="1" scenarios="1" selectLockedCells="1" selectUnlockedCells="1"/>
  <mergeCells count="14">
    <mergeCell ref="B21:C21"/>
    <mergeCell ref="E21:G21"/>
    <mergeCell ref="B18:C18"/>
    <mergeCell ref="E18:G18"/>
    <mergeCell ref="B19:C19"/>
    <mergeCell ref="E19:G19"/>
    <mergeCell ref="B20:C20"/>
    <mergeCell ref="E20:G20"/>
    <mergeCell ref="B9:G10"/>
    <mergeCell ref="B12:G12"/>
    <mergeCell ref="B16:C16"/>
    <mergeCell ref="E16:G16"/>
    <mergeCell ref="B17:C17"/>
    <mergeCell ref="E17:G17"/>
  </mergeCells>
  <printOptions horizontalCentered="1"/>
  <pageMargins left="0.70866141732283472" right="0.70866141732283472" top="0.74803149606299213" bottom="0.74803149606299213" header="0.31496062992125984" footer="0.31496062992125984"/>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DF3058291EC12A46BF3988690BC619E1" ma:contentTypeVersion="0" ma:contentTypeDescription="Crear nuevo documento." ma:contentTypeScope="" ma:versionID="98bc1a830a77f11357b8e26a082a6278">
  <xsd:schema xmlns:xsd="http://www.w3.org/2001/XMLSchema" xmlns:xs="http://www.w3.org/2001/XMLSchema" xmlns:p="http://schemas.microsoft.com/office/2006/metadata/properties" targetNamespace="http://schemas.microsoft.com/office/2006/metadata/properties" ma:root="true" ma:fieldsID="fcb9c39ae2b12b1333066d767353bb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877B61-5F58-43F1-9D14-7323AB983894}">
  <ds:schemaRefs>
    <ds:schemaRef ds:uri="http://schemas.openxmlformats.org/package/2006/metadata/core-properties"/>
    <ds:schemaRef ds:uri="http://schemas.microsoft.com/office/2006/metadata/properties"/>
    <ds:schemaRef ds:uri="http://purl.org/dc/elements/1.1/"/>
    <ds:schemaRef ds:uri="http://www.w3.org/XML/1998/namespace"/>
    <ds:schemaRef ds:uri="http://schemas.microsoft.com/office/2006/documentManagement/types"/>
    <ds:schemaRef ds:uri="http://purl.org/dc/dcmitype/"/>
    <ds:schemaRef ds:uri="http://schemas.microsoft.com/office/infopath/2007/PartnerControls"/>
    <ds:schemaRef ds:uri="http://purl.org/dc/terms/"/>
  </ds:schemaRefs>
</ds:datastoreItem>
</file>

<file path=customXml/itemProps2.xml><?xml version="1.0" encoding="utf-8"?>
<ds:datastoreItem xmlns:ds="http://schemas.openxmlformats.org/officeDocument/2006/customXml" ds:itemID="{5BECF463-BCFA-4209-936D-A2A64F3A292A}">
  <ds:schemaRefs>
    <ds:schemaRef ds:uri="http://schemas.microsoft.com/sharepoint/v3/contenttype/forms"/>
  </ds:schemaRefs>
</ds:datastoreItem>
</file>

<file path=customXml/itemProps3.xml><?xml version="1.0" encoding="utf-8"?>
<ds:datastoreItem xmlns:ds="http://schemas.openxmlformats.org/officeDocument/2006/customXml" ds:itemID="{E822FCF1-2CBC-4844-BEE5-93688D1334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5</vt:i4>
      </vt:variant>
    </vt:vector>
  </HeadingPairs>
  <TitlesOfParts>
    <vt:vector size="9" baseType="lpstr">
      <vt:lpstr>COTIZACIÓN AUTOMATIZACION</vt:lpstr>
      <vt:lpstr>INFO GENERAL Y FINANCIERA</vt:lpstr>
      <vt:lpstr>INFO EXPERIENCIA</vt:lpstr>
      <vt:lpstr>POLIZAS</vt:lpstr>
      <vt:lpstr>'COTIZACIÓN AUTOMATIZACION'!Área_de_impresión</vt:lpstr>
      <vt:lpstr>'INFO EXPERIENCIA'!Área_de_impresión</vt:lpstr>
      <vt:lpstr>'INFO GENERAL Y FINANCIERA'!Área_de_impresión</vt:lpstr>
      <vt:lpstr>POLIZAS!Área_de_impresión</vt:lpstr>
      <vt:lpstr>'INFO EXPERIENCIA'!Títulos_a_imprimir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Carolina Padilla Londono</dc:creator>
  <cp:lastModifiedBy>Hector Adolfo Arias Almeida</cp:lastModifiedBy>
  <cp:lastPrinted>2014-10-15T19:34:51Z</cp:lastPrinted>
  <dcterms:created xsi:type="dcterms:W3CDTF">2013-10-03T12:13:56Z</dcterms:created>
  <dcterms:modified xsi:type="dcterms:W3CDTF">2014-10-15T19:49:45Z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0x010100DF3058291EC12A46BF3988690BC619E1</vt:lpwstr>
  </property>
</Properties>
</file>