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ICBF\CONTRATACION\2014\TERCER LINEA\"/>
    </mc:Choice>
  </mc:AlternateContent>
  <bookViews>
    <workbookView xWindow="0" yWindow="0" windowWidth="25200" windowHeight="11985" tabRatio="598" activeTab="1"/>
  </bookViews>
  <sheets>
    <sheet name="JURIDICA" sheetId="9" r:id="rId1"/>
    <sheet name="TECNICA" sheetId="8" r:id="rId2"/>
    <sheet name="FINANCIERA" sheetId="10" r:id="rId3"/>
  </sheets>
  <calcPr calcId="152511"/>
</workbook>
</file>

<file path=xl/calcChain.xml><?xml version="1.0" encoding="utf-8"?>
<calcChain xmlns="http://schemas.openxmlformats.org/spreadsheetml/2006/main">
  <c r="E24" i="8" l="1"/>
  <c r="C12" i="10" l="1"/>
  <c r="C13" i="10" s="1"/>
  <c r="M114" i="8"/>
  <c r="L114" i="8"/>
  <c r="K114" i="8"/>
  <c r="A107" i="8"/>
  <c r="A108" i="8" s="1"/>
  <c r="A109" i="8" s="1"/>
  <c r="A110" i="8" s="1"/>
  <c r="A111" i="8" s="1"/>
  <c r="A112" i="8" s="1"/>
  <c r="A113" i="8" s="1"/>
  <c r="N106" i="8"/>
  <c r="N114" i="8" s="1"/>
  <c r="N50" i="8"/>
  <c r="D41" i="8"/>
  <c r="E40" i="8" s="1"/>
  <c r="E120" i="8" l="1"/>
  <c r="D145" i="8" s="1"/>
  <c r="F135" i="8"/>
  <c r="D146" i="8" s="1"/>
  <c r="E145" i="8" l="1"/>
  <c r="C116" i="8" l="1"/>
  <c r="M50" i="8"/>
  <c r="C55" i="8" s="1"/>
  <c r="L50" i="8"/>
  <c r="K50" i="8"/>
</calcChain>
</file>

<file path=xl/sharedStrings.xml><?xml version="1.0" encoding="utf-8"?>
<sst xmlns="http://schemas.openxmlformats.org/spreadsheetml/2006/main" count="455" uniqueCount="253">
  <si>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</si>
  <si>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</si>
  <si>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</si>
  <si>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</si>
  <si>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</si>
  <si>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</si>
  <si>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</si>
  <si>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</si>
  <si>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</si>
  <si>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</si>
  <si>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</si>
  <si>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</si>
  <si>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</si>
  <si>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</si>
  <si>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</si>
  <si>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</si>
  <si>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</si>
  <si>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</si>
  <si>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</si>
  <si>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</si>
  <si>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</si>
  <si>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</si>
  <si>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</si>
  <si>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</si>
  <si>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</si>
  <si>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</si>
  <si>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</si>
  <si>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</si>
  <si>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</si>
  <si>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</si>
  <si>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</si>
  <si>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</si>
  <si>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</si>
  <si>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</si>
  <si>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</si>
  <si>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</si>
  <si>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</si>
  <si>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</si>
  <si>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</si>
  <si>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</si>
  <si>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</si>
  <si>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</si>
  <si>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</si>
  <si>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</si>
  <si>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</si>
  <si>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</si>
  <si>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</si>
  <si>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</si>
  <si>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</si>
  <si>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</si>
  <si>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</si>
  <si>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</si>
  <si>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</si>
  <si>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</si>
  <si>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</si>
  <si>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</si>
  <si>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</si>
  <si>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</si>
  <si>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</si>
  <si>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</si>
  <si>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</si>
  <si>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</si>
  <si>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</si>
  <si>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</si>
  <si>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</si>
  <si>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</si>
  <si>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</si>
  <si>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</si>
  <si>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</si>
  <si>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</si>
  <si>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</si>
  <si>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</si>
  <si>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</si>
  <si>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</si>
  <si>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</si>
  <si>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</si>
  <si>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</si>
  <si>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</si>
  <si>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</si>
  <si>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</si>
  <si>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</si>
  <si>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</si>
  <si>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</si>
  <si>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</si>
  <si>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</si>
  <si>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</si>
  <si>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</si>
  <si>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</si>
  <si>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</si>
  <si>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</si>
  <si>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</si>
  <si>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 No. 1. xxxxxxxxxxx</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</si>
  <si>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</si>
  <si>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</si>
  <si>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</si>
  <si>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</si>
  <si>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</si>
  <si>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</si>
  <si>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</si>
  <si>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</si>
  <si>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</si>
  <si>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</si>
  <si>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</si>
  <si>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</si>
  <si>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</si>
  <si>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</si>
  <si>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</si>
  <si>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</si>
  <si>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</si>
  <si>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</si>
  <si>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</si>
  <si>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</si>
  <si>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</si>
  <si>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</si>
  <si>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</si>
  <si>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</si>
  <si>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</si>
  <si>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</si>
  <si>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</si>
  <si>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</si>
  <si>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</si>
  <si>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</si>
  <si>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</si>
  <si>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</si>
  <si>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</si>
  <si>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</si>
  <si>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</si>
  <si>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</si>
  <si>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</si>
  <si>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</si>
  <si>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</si>
  <si>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</si>
  <si>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</si>
  <si>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</si>
  <si>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</si>
  <si>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</si>
  <si>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</si>
  <si>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</si>
  <si>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</si>
  <si>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r>
      <t xml:space="preserve">En ______________, a los </t>
    </r>
    <r>
      <rPr>
        <b/>
        <sz val="11"/>
        <color theme="1"/>
        <rFont val="Arial Narrow"/>
        <family val="2"/>
      </rPr>
      <t xml:space="preserve">XXXXX </t>
    </r>
    <r>
      <rPr>
        <sz val="11"/>
        <color theme="1"/>
        <rFont val="Arial Narrow"/>
        <family val="2"/>
      </rPr>
      <t xml:space="preserve">de 2014, en las instalaciones del Instituto Colombiano de Bienestar Familiar –ICBF- de la Regional </t>
    </r>
    <r>
      <rPr>
        <b/>
        <sz val="11"/>
        <color theme="1"/>
        <rFont val="Arial Narrow"/>
        <family val="2"/>
      </rPr>
      <t xml:space="preserve">XXXXX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 __ de 2014, cuyo objeto consiste en</t>
    </r>
    <r>
      <rPr>
        <b/>
        <sz val="11"/>
        <color theme="1"/>
        <rFont val="Arial Narrow"/>
        <family val="2"/>
      </rPr>
      <t>: XXXXXXX</t>
    </r>
  </si>
  <si>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</si>
  <si>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</si>
  <si>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</si>
  <si>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</si>
  <si>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</si>
  <si>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</si>
  <si>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</si>
  <si>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</si>
  <si>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</si>
  <si>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</si>
  <si>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</si>
  <si>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</si>
  <si>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</si>
  <si>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</si>
  <si>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</si>
  <si>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</si>
  <si>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</si>
  <si>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</si>
  <si>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</si>
  <si>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</si>
  <si>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</si>
  <si>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</si>
  <si>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</si>
  <si>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</si>
  <si>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</si>
  <si>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</si>
  <si>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ICBF</t>
  </si>
  <si>
    <t>X</t>
  </si>
  <si>
    <t>CDI</t>
  </si>
  <si>
    <t>FAMILIAR</t>
  </si>
  <si>
    <t>NA</t>
  </si>
  <si>
    <t>UNIVERSIDAD TECNOLOGICA DEL CHOCO</t>
  </si>
  <si>
    <t>TRABAJADORA SOCIAL</t>
  </si>
  <si>
    <t>SIPI</t>
  </si>
  <si>
    <t xml:space="preserve">LITORAL DEL SAN JUAN </t>
  </si>
  <si>
    <t xml:space="preserve">TRABAJADORA SOCIAL </t>
  </si>
  <si>
    <t>SD</t>
  </si>
  <si>
    <t>PSICOSOCIAL</t>
  </si>
  <si>
    <t xml:space="preserve">UN. TECNOLOGICA DEL CHOCO </t>
  </si>
  <si>
    <t>ASOCIACION INTERDISCIPLINAR  DE PROFESIONALES  ASINPROF</t>
  </si>
  <si>
    <t>ALEXA YURLEY FLOREZ QUINTO</t>
  </si>
  <si>
    <t>LIC  EN CIENCIAS SOCIALES</t>
  </si>
  <si>
    <t>HI. PLATINERO Y OPOGODO</t>
  </si>
  <si>
    <t xml:space="preserve">ENFERMERA SUPERIOR </t>
  </si>
  <si>
    <t xml:space="preserve">LA CERTIFICACION PRESENTADA  NO  CONCUERDA CON EL  PERFIL </t>
  </si>
  <si>
    <t xml:space="preserve">ANGELICA DIAZ URRUTIA </t>
  </si>
  <si>
    <t>ENFERMERA</t>
  </si>
  <si>
    <t xml:space="preserve">UNIVERSIDAD  DE ANTIOQUIA </t>
  </si>
  <si>
    <t>15/02/2012 - 30/11/2013</t>
  </si>
  <si>
    <t>LEYDI ABADIA IBARGUEN</t>
  </si>
  <si>
    <t>AUXILIAR DE ENFERMERIA</t>
  </si>
  <si>
    <t>15/03/2012 - 19/09/2014</t>
  </si>
  <si>
    <t>CORPORACION  DE EDUCACION SAN JORGE CESCO</t>
  </si>
  <si>
    <t xml:space="preserve">NO CUMPLE  CON  EL  TIEMPO DE EXPERIENCIA REQUERIDO  PARA EL PERFIL </t>
  </si>
  <si>
    <t>NUTRICIONISTA</t>
  </si>
  <si>
    <t>YARITHZA MILENA MOSQUERA MENA</t>
  </si>
  <si>
    <t>LESTY SULEMA IBARGUEN LOZANO</t>
  </si>
  <si>
    <t>PSICOLOGA</t>
  </si>
  <si>
    <t>UNIVERSIDAD  ANTONIO NARIÑO</t>
  </si>
  <si>
    <t xml:space="preserve">PSICOLOGA </t>
  </si>
  <si>
    <t>NO SE ENEXO LA CARTA DE COMPROMISO  DE SUSCRIBIR CONTRATO</t>
  </si>
  <si>
    <t xml:space="preserve">LUZ AMPARO MOSQUERA MOSQUERA </t>
  </si>
  <si>
    <t>DIRECTORA</t>
  </si>
  <si>
    <t>LUZ ANYELIS SANCHEZ  MOSQUERA</t>
  </si>
  <si>
    <t>MANIPULADORA DE ALIMENTOS</t>
  </si>
  <si>
    <t xml:space="preserve">MANIPULADORA DE ALIMENTOS </t>
  </si>
  <si>
    <t xml:space="preserve">NO ANEXAN  EL DOCUMENTO QUE ACREDITE  LOS ESTUDIOS REALIZADOS. </t>
  </si>
  <si>
    <t xml:space="preserve">NATALI MOSQUERA MOSQUERA </t>
  </si>
  <si>
    <t>AUXILIAR PEDAGOGICA</t>
  </si>
  <si>
    <t>ESCUELA NORMAL SUPERIOR  SAN PIO X</t>
  </si>
  <si>
    <t>NORMALISTA SUPERIOR  EN  ETNOEDUCACION</t>
  </si>
  <si>
    <t>15/02/2012 - 20/11/2013</t>
  </si>
  <si>
    <t>AUXILIAR  PEDAGOGICA</t>
  </si>
  <si>
    <t>NAZLY ESPERANZA RIVAS IBARGUEN</t>
  </si>
  <si>
    <t>LIC EN ESPAÑOL  Y COMUNICACIÓN  AUDIOVISUAL</t>
  </si>
  <si>
    <t>UNIVERSIDAD  TECNOLOGICA DE PEREIRA</t>
  </si>
  <si>
    <t>HI PLATINERO</t>
  </si>
  <si>
    <t>15/03/1998 - 20/11/2014</t>
  </si>
  <si>
    <t xml:space="preserve">HI. PLATINERO </t>
  </si>
  <si>
    <t>HI.  OPOGODO</t>
  </si>
  <si>
    <t>15/02/2012 - 19/11/2014</t>
  </si>
  <si>
    <t>DIRECTORA ASISTENTE</t>
  </si>
  <si>
    <t>NO CUMPLE CON EL PERFIL REQUERIDO</t>
  </si>
  <si>
    <t>SADY MAYERLIN VARELA GUERRERO</t>
  </si>
  <si>
    <t>TECNICO  LABORAL  EN AUXILIAR DE ENFERMERIA</t>
  </si>
  <si>
    <t>CENTRO TECNICO DE QUIBDO - CTQ</t>
  </si>
  <si>
    <t>HI OPOGODO</t>
  </si>
  <si>
    <t>01/06/2010 - 30/09/2012</t>
  </si>
  <si>
    <t>SUSANA YASMINA GRANDA VELASQUEZ</t>
  </si>
  <si>
    <t>TECNICO  EN APOYO ADMINISTRATIVO EN SALUD</t>
  </si>
  <si>
    <t>SENA</t>
  </si>
  <si>
    <t>VIANNY MARCELA LERMA ARBOLEDA</t>
  </si>
  <si>
    <t xml:space="preserve">ASOCIACION  SEMBRADORES DE ESPERANZA </t>
  </si>
  <si>
    <t>16/10/2013 - 15/12/2013                                  20/01/2014 - 20/04/2014</t>
  </si>
  <si>
    <t>UNIVERSIDAD  METROPOLITANA CIENCIAS DE LA SALUD</t>
  </si>
  <si>
    <t>NUTRICIONISTA DIETISTA</t>
  </si>
  <si>
    <t>01/03/2012 - 3/2014</t>
  </si>
  <si>
    <t>NO ANEXAN TRAJETA PROFESIONAL</t>
  </si>
  <si>
    <t xml:space="preserve">YASIRI MOSQUERA MORENO </t>
  </si>
  <si>
    <t>NORMALISTA SUPERIOR</t>
  </si>
  <si>
    <t>ESCUELA NORMAL SUPERIOR</t>
  </si>
  <si>
    <t>01/06/2009 - 30/06/2011</t>
  </si>
  <si>
    <t>YENNY ELISA  MOSQUERA MOSQUERA</t>
  </si>
  <si>
    <t xml:space="preserve">       TRABAJADORA SOCIAL</t>
  </si>
  <si>
    <t>01/06/2008 - 30/09/2011</t>
  </si>
  <si>
    <t>NO SE ANEXA LA TARJETA PROFESIONAL</t>
  </si>
  <si>
    <t>CARLOS ZENON GRUESO RODRIGUEZ</t>
  </si>
  <si>
    <t>ADMINISTRADOR DE EMPRESAS</t>
  </si>
  <si>
    <t>UNIVERSIDAD TECNOLOGICA DEL CHOCO DIEGO LUIS  CORDOBA</t>
  </si>
  <si>
    <t>MARICELA RAMIREZ CACERES</t>
  </si>
  <si>
    <t>ESCUELA NORMAL SUPERIOR  NUESTRA SEÑORA DE LAS MERCEDES</t>
  </si>
  <si>
    <t xml:space="preserve">PRESENTA GRAFICOS </t>
  </si>
  <si>
    <t>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</si>
</sst>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_-* #,##0_-;\-* #,##0_-;_-* &quot;-&quot;??_-;_-@_-"/>
  </numFmts>
  <fonts count="3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66">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166" fontId="0" fillId="3" borderId="0" xfId="0" applyNumberFormat="1" applyFill="1" applyBorder="1" applyAlignment="1">
      <alignment horizontal="right" vertical="center" wrapText="1"/>
    </xf>
    <xf numFmtId="170" fontId="0" fillId="3" borderId="1" xfId="1" applyNumberFormat="1" applyFont="1" applyFill="1" applyBorder="1" applyAlignment="1">
      <alignment vertical="center"/>
    </xf>
    <xf numFmtId="166" fontId="0" fillId="0" borderId="0" xfId="0" applyNumberFormat="1" applyFill="1" applyBorder="1" applyAlignment="1">
      <alignment vertical="center" wrapText="1"/>
    </xf>
    <xf numFmtId="166" fontId="0" fillId="3" borderId="1" xfId="0" applyNumberFormat="1" applyFill="1" applyBorder="1" applyAlignment="1">
      <alignment vertical="center"/>
    </xf>
    <xf numFmtId="3" fontId="0" fillId="3" borderId="1" xfId="0" applyNumberFormat="1" applyFill="1" applyBorder="1" applyAlignment="1">
      <alignment horizontal="right" vertical="center"/>
    </xf>
    <xf numFmtId="0" fontId="0" fillId="0" borderId="0" xfId="0" applyBorder="1" applyAlignment="1"/>
    <xf numFmtId="0" fontId="0" fillId="0" borderId="0" xfId="0" applyFill="1" applyBorder="1" applyAlignment="1">
      <alignment horizontal="center"/>
    </xf>
    <xf numFmtId="0" fontId="0" fillId="0" borderId="0" xfId="0" applyFill="1" applyBorder="1" applyAlignment="1"/>
    <xf numFmtId="0" fontId="0" fillId="0" borderId="0" xfId="0" applyBorder="1" applyAlignment="1">
      <alignment horizontal="center" vertical="center"/>
    </xf>
    <xf numFmtId="0" fontId="2" fillId="0" borderId="1" xfId="0" applyFont="1" applyBorder="1"/>
    <xf numFmtId="14" fontId="0" fillId="0" borderId="1" xfId="0" applyNumberFormat="1" applyFill="1" applyBorder="1" applyAlignment="1">
      <alignment wrapText="1"/>
    </xf>
    <xf numFmtId="0" fontId="0" fillId="0" borderId="1" xfId="0" applyBorder="1" applyAlignment="1">
      <alignment wrapText="1"/>
    </xf>
    <xf numFmtId="0" fontId="2" fillId="0" borderId="1" xfId="0" applyFont="1" applyBorder="1" applyAlignment="1">
      <alignment wrapText="1"/>
    </xf>
    <xf numFmtId="14" fontId="0" fillId="0" borderId="1" xfId="0" applyNumberFormat="1" applyBorder="1" applyAlignment="1">
      <alignment horizontal="center"/>
    </xf>
    <xf numFmtId="14" fontId="0" fillId="0" borderId="0" xfId="0" applyNumberFormat="1" applyAlignment="1">
      <alignment vertical="center"/>
    </xf>
    <xf numFmtId="14" fontId="0" fillId="0" borderId="1" xfId="0" applyNumberFormat="1" applyBorder="1" applyAlignment="1"/>
    <xf numFmtId="0" fontId="2" fillId="0" borderId="1" xfId="0" applyFont="1" applyFill="1" applyBorder="1" applyAlignment="1">
      <alignment wrapText="1"/>
    </xf>
    <xf numFmtId="0" fontId="2" fillId="0" borderId="1" xfId="0" applyFont="1" applyFill="1" applyBorder="1"/>
    <xf numFmtId="0" fontId="2" fillId="0" borderId="1" xfId="0" applyFont="1" applyFill="1" applyBorder="1" applyAlignment="1"/>
    <xf numFmtId="14" fontId="0" fillId="0" borderId="1" xfId="0" applyNumberFormat="1" applyBorder="1" applyAlignment="1">
      <alignment vertical="center"/>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5" fillId="6" borderId="1" xfId="0" applyFont="1" applyFill="1" applyBorder="1" applyAlignment="1">
      <alignment horizontal="center" vertical="center"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25" fillId="0" borderId="1" xfId="0" applyFont="1" applyBorder="1" applyAlignment="1">
      <alignment horizontal="center" vertical="center" wrapText="1"/>
    </xf>
    <xf numFmtId="0" fontId="33" fillId="10" borderId="0" xfId="0" applyFont="1" applyFill="1" applyAlignment="1">
      <alignment horizontal="center"/>
    </xf>
    <xf numFmtId="0" fontId="32" fillId="0" borderId="0" xfId="0" applyFont="1" applyAlignment="1">
      <alignment horizontal="center" vertic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1" fillId="2" borderId="4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topLeftCell="A40" workbookViewId="0">
      <selection activeCell="A46" sqref="A46:D46"/>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204" t="s">
        <v>93</v>
      </c>
      <c r="B2" s="204"/>
      <c r="C2" s="204"/>
      <c r="D2" s="204"/>
      <c r="E2" s="204"/>
      <c r="F2" s="204"/>
      <c r="G2" s="204"/>
      <c r="H2" s="204"/>
      <c r="I2" s="204"/>
      <c r="J2" s="204"/>
      <c r="K2" s="204"/>
      <c r="L2" s="204"/>
    </row>
    <row r="4" spans="1:12" ht="16.5" x14ac:dyDescent="0.25">
      <c r="A4" s="185" t="s">
        <v>64</v>
      </c>
      <c r="B4" s="185"/>
      <c r="C4" s="185"/>
      <c r="D4" s="185"/>
      <c r="E4" s="185"/>
      <c r="F4" s="185"/>
      <c r="G4" s="185"/>
      <c r="H4" s="185"/>
      <c r="I4" s="185"/>
      <c r="J4" s="185"/>
      <c r="K4" s="185"/>
      <c r="L4" s="185"/>
    </row>
    <row r="5" spans="1:12" ht="16.5" x14ac:dyDescent="0.25">
      <c r="A5" s="79"/>
    </row>
    <row r="6" spans="1:12" ht="16.5" x14ac:dyDescent="0.25">
      <c r="A6" s="185" t="s">
        <v>65</v>
      </c>
      <c r="B6" s="185"/>
      <c r="C6" s="185"/>
      <c r="D6" s="185"/>
      <c r="E6" s="185"/>
      <c r="F6" s="185"/>
      <c r="G6" s="185"/>
      <c r="H6" s="185"/>
      <c r="I6" s="185"/>
      <c r="J6" s="185"/>
      <c r="K6" s="185"/>
      <c r="L6" s="185"/>
    </row>
    <row r="7" spans="1:12" ht="16.5" x14ac:dyDescent="0.25">
      <c r="A7" s="80"/>
    </row>
    <row r="8" spans="1:12" ht="109.5" customHeight="1" x14ac:dyDescent="0.25">
      <c r="A8" s="186" t="s">
        <v>139</v>
      </c>
      <c r="B8" s="186"/>
      <c r="C8" s="186"/>
      <c r="D8" s="186"/>
      <c r="E8" s="186"/>
      <c r="F8" s="186"/>
      <c r="G8" s="186"/>
      <c r="H8" s="186"/>
      <c r="I8" s="186"/>
      <c r="J8" s="186"/>
      <c r="K8" s="186"/>
      <c r="L8" s="186"/>
    </row>
    <row r="9" spans="1:12" ht="45.75" customHeight="1" x14ac:dyDescent="0.25">
      <c r="A9" s="186"/>
      <c r="B9" s="186"/>
      <c r="C9" s="186"/>
      <c r="D9" s="186"/>
      <c r="E9" s="186"/>
      <c r="F9" s="186"/>
      <c r="G9" s="186"/>
      <c r="H9" s="186"/>
      <c r="I9" s="186"/>
      <c r="J9" s="186"/>
      <c r="K9" s="186"/>
      <c r="L9" s="186"/>
    </row>
    <row r="10" spans="1:12" ht="28.5" customHeight="1" x14ac:dyDescent="0.25">
      <c r="A10" s="186" t="s">
        <v>96</v>
      </c>
      <c r="B10" s="186"/>
      <c r="C10" s="186"/>
      <c r="D10" s="186"/>
      <c r="E10" s="186"/>
      <c r="F10" s="186"/>
      <c r="G10" s="186"/>
      <c r="H10" s="186"/>
      <c r="I10" s="186"/>
      <c r="J10" s="186"/>
      <c r="K10" s="186"/>
      <c r="L10" s="186"/>
    </row>
    <row r="11" spans="1:12" ht="28.5" customHeight="1" x14ac:dyDescent="0.25">
      <c r="A11" s="186"/>
      <c r="B11" s="186"/>
      <c r="C11" s="186"/>
      <c r="D11" s="186"/>
      <c r="E11" s="186"/>
      <c r="F11" s="186"/>
      <c r="G11" s="186"/>
      <c r="H11" s="186"/>
      <c r="I11" s="186"/>
      <c r="J11" s="186"/>
      <c r="K11" s="186"/>
      <c r="L11" s="186"/>
    </row>
    <row r="12" spans="1:12" ht="15.75" thickBot="1" x14ac:dyDescent="0.3"/>
    <row r="13" spans="1:12" ht="15.75" thickBot="1" x14ac:dyDescent="0.3">
      <c r="A13" s="81" t="s">
        <v>66</v>
      </c>
      <c r="B13" s="187" t="s">
        <v>92</v>
      </c>
      <c r="C13" s="188"/>
      <c r="D13" s="188"/>
      <c r="E13" s="188"/>
      <c r="F13" s="188"/>
      <c r="G13" s="188"/>
      <c r="H13" s="188"/>
      <c r="I13" s="188"/>
      <c r="J13" s="188"/>
      <c r="K13" s="188"/>
      <c r="L13" s="188"/>
    </row>
    <row r="14" spans="1:12" ht="15.75" thickBot="1" x14ac:dyDescent="0.3">
      <c r="A14" s="82">
        <v>1</v>
      </c>
      <c r="B14" s="203"/>
      <c r="C14" s="203"/>
      <c r="D14" s="203"/>
      <c r="E14" s="203"/>
      <c r="F14" s="203"/>
      <c r="G14" s="203"/>
      <c r="H14" s="203"/>
      <c r="I14" s="203"/>
      <c r="J14" s="203"/>
      <c r="K14" s="203"/>
      <c r="L14" s="203"/>
    </row>
    <row r="15" spans="1:12" ht="15.75" thickBot="1" x14ac:dyDescent="0.3">
      <c r="A15" s="82">
        <v>2</v>
      </c>
      <c r="B15" s="203"/>
      <c r="C15" s="203"/>
      <c r="D15" s="203"/>
      <c r="E15" s="203"/>
      <c r="F15" s="203"/>
      <c r="G15" s="203"/>
      <c r="H15" s="203"/>
      <c r="I15" s="203"/>
      <c r="J15" s="203"/>
      <c r="K15" s="203"/>
      <c r="L15" s="203"/>
    </row>
    <row r="16" spans="1:12" ht="15.75" thickBot="1" x14ac:dyDescent="0.3">
      <c r="A16" s="82">
        <v>3</v>
      </c>
      <c r="B16" s="203"/>
      <c r="C16" s="203"/>
      <c r="D16" s="203"/>
      <c r="E16" s="203"/>
      <c r="F16" s="203"/>
      <c r="G16" s="203"/>
      <c r="H16" s="203"/>
      <c r="I16" s="203"/>
      <c r="J16" s="203"/>
      <c r="K16" s="203"/>
      <c r="L16" s="203"/>
    </row>
    <row r="17" spans="1:12" ht="15.75" thickBot="1" x14ac:dyDescent="0.3">
      <c r="A17" s="82">
        <v>4</v>
      </c>
      <c r="B17" s="203"/>
      <c r="C17" s="203"/>
      <c r="D17" s="203"/>
      <c r="E17" s="203"/>
      <c r="F17" s="203"/>
      <c r="G17" s="203"/>
      <c r="H17" s="203"/>
      <c r="I17" s="203"/>
      <c r="J17" s="203"/>
      <c r="K17" s="203"/>
      <c r="L17" s="203"/>
    </row>
    <row r="18" spans="1:12" ht="15.75" thickBot="1" x14ac:dyDescent="0.3">
      <c r="A18" s="82">
        <v>5</v>
      </c>
      <c r="B18" s="203"/>
      <c r="C18" s="203"/>
      <c r="D18" s="203"/>
      <c r="E18" s="203"/>
      <c r="F18" s="203"/>
      <c r="G18" s="203"/>
      <c r="H18" s="203"/>
      <c r="I18" s="203"/>
      <c r="J18" s="203"/>
      <c r="K18" s="203"/>
      <c r="L18" s="203"/>
    </row>
    <row r="19" spans="1:12" x14ac:dyDescent="0.25">
      <c r="A19" s="89"/>
      <c r="B19" s="89"/>
      <c r="C19" s="89"/>
      <c r="D19" s="89"/>
      <c r="E19" s="89"/>
      <c r="F19" s="89"/>
      <c r="G19" s="89"/>
      <c r="H19" s="89"/>
      <c r="I19" s="89"/>
      <c r="J19" s="89"/>
      <c r="K19" s="89"/>
      <c r="L19" s="89"/>
    </row>
    <row r="20" spans="1:12" x14ac:dyDescent="0.25">
      <c r="A20" s="90"/>
      <c r="B20" s="89"/>
      <c r="C20" s="89"/>
      <c r="D20" s="89"/>
      <c r="E20" s="89"/>
      <c r="F20" s="89"/>
      <c r="G20" s="89"/>
      <c r="H20" s="89"/>
      <c r="I20" s="89"/>
      <c r="J20" s="89"/>
      <c r="K20" s="89"/>
      <c r="L20" s="89"/>
    </row>
    <row r="21" spans="1:12" x14ac:dyDescent="0.25">
      <c r="A21" s="205" t="s">
        <v>91</v>
      </c>
      <c r="B21" s="205"/>
      <c r="C21" s="205"/>
      <c r="D21" s="205"/>
      <c r="E21" s="205"/>
      <c r="F21" s="205"/>
      <c r="G21" s="205"/>
      <c r="H21" s="205"/>
      <c r="I21" s="205"/>
      <c r="J21" s="205"/>
      <c r="K21" s="205"/>
      <c r="L21" s="205"/>
    </row>
    <row r="23" spans="1:12" ht="27" customHeight="1" x14ac:dyDescent="0.25">
      <c r="A23" s="189" t="s">
        <v>67</v>
      </c>
      <c r="B23" s="189"/>
      <c r="C23" s="189"/>
      <c r="D23" s="189"/>
      <c r="E23" s="84" t="s">
        <v>68</v>
      </c>
      <c r="F23" s="83" t="s">
        <v>69</v>
      </c>
      <c r="G23" s="83" t="s">
        <v>70</v>
      </c>
      <c r="H23" s="189" t="s">
        <v>3</v>
      </c>
      <c r="I23" s="189"/>
      <c r="J23" s="189"/>
      <c r="K23" s="189"/>
      <c r="L23" s="189"/>
    </row>
    <row r="24" spans="1:12" ht="30.75" customHeight="1" x14ac:dyDescent="0.25">
      <c r="A24" s="197" t="s">
        <v>100</v>
      </c>
      <c r="B24" s="198"/>
      <c r="C24" s="198"/>
      <c r="D24" s="199"/>
      <c r="E24" s="85"/>
      <c r="F24" s="1"/>
      <c r="G24" s="1"/>
      <c r="H24" s="196"/>
      <c r="I24" s="196"/>
      <c r="J24" s="196"/>
      <c r="K24" s="196"/>
      <c r="L24" s="196"/>
    </row>
    <row r="25" spans="1:12" ht="35.25" customHeight="1" x14ac:dyDescent="0.25">
      <c r="A25" s="200" t="s">
        <v>101</v>
      </c>
      <c r="B25" s="201"/>
      <c r="C25" s="201"/>
      <c r="D25" s="202"/>
      <c r="E25" s="86"/>
      <c r="F25" s="1"/>
      <c r="G25" s="1"/>
      <c r="H25" s="196"/>
      <c r="I25" s="196"/>
      <c r="J25" s="196"/>
      <c r="K25" s="196"/>
      <c r="L25" s="196"/>
    </row>
    <row r="26" spans="1:12" ht="24.75" customHeight="1" x14ac:dyDescent="0.25">
      <c r="A26" s="200" t="s">
        <v>140</v>
      </c>
      <c r="B26" s="201"/>
      <c r="C26" s="201"/>
      <c r="D26" s="202"/>
      <c r="E26" s="86"/>
      <c r="F26" s="1"/>
      <c r="G26" s="1"/>
      <c r="H26" s="196"/>
      <c r="I26" s="196"/>
      <c r="J26" s="196"/>
      <c r="K26" s="196"/>
      <c r="L26" s="196"/>
    </row>
    <row r="27" spans="1:12" ht="27" customHeight="1" x14ac:dyDescent="0.25">
      <c r="A27" s="190" t="s">
        <v>71</v>
      </c>
      <c r="B27" s="191"/>
      <c r="C27" s="191"/>
      <c r="D27" s="192"/>
      <c r="E27" s="87"/>
      <c r="F27" s="1"/>
      <c r="G27" s="1"/>
      <c r="H27" s="196"/>
      <c r="I27" s="196"/>
      <c r="J27" s="196"/>
      <c r="K27" s="196"/>
      <c r="L27" s="196"/>
    </row>
    <row r="28" spans="1:12" ht="20.25" customHeight="1" x14ac:dyDescent="0.25">
      <c r="A28" s="190" t="s">
        <v>95</v>
      </c>
      <c r="B28" s="191"/>
      <c r="C28" s="191"/>
      <c r="D28" s="192"/>
      <c r="E28" s="87"/>
      <c r="F28" s="1"/>
      <c r="G28" s="1"/>
      <c r="H28" s="193"/>
      <c r="I28" s="194"/>
      <c r="J28" s="194"/>
      <c r="K28" s="194"/>
      <c r="L28" s="195"/>
    </row>
    <row r="29" spans="1:12" ht="28.5" customHeight="1" x14ac:dyDescent="0.25">
      <c r="A29" s="190" t="s">
        <v>141</v>
      </c>
      <c r="B29" s="191"/>
      <c r="C29" s="191"/>
      <c r="D29" s="192"/>
      <c r="E29" s="87"/>
      <c r="F29" s="1"/>
      <c r="G29" s="1"/>
      <c r="H29" s="196"/>
      <c r="I29" s="196"/>
      <c r="J29" s="196"/>
      <c r="K29" s="196"/>
      <c r="L29" s="196"/>
    </row>
    <row r="30" spans="1:12" ht="28.5" customHeight="1" x14ac:dyDescent="0.25">
      <c r="A30" s="190" t="s">
        <v>98</v>
      </c>
      <c r="B30" s="191"/>
      <c r="C30" s="191"/>
      <c r="D30" s="192"/>
      <c r="E30" s="87"/>
      <c r="F30" s="1"/>
      <c r="G30" s="1"/>
      <c r="H30" s="193"/>
      <c r="I30" s="194"/>
      <c r="J30" s="194"/>
      <c r="K30" s="194"/>
      <c r="L30" s="195"/>
    </row>
    <row r="31" spans="1:12" ht="15.75" customHeight="1" x14ac:dyDescent="0.25">
      <c r="A31" s="200" t="s">
        <v>72</v>
      </c>
      <c r="B31" s="201"/>
      <c r="C31" s="201"/>
      <c r="D31" s="202"/>
      <c r="E31" s="86"/>
      <c r="F31" s="1"/>
      <c r="G31" s="1"/>
      <c r="H31" s="196"/>
      <c r="I31" s="196"/>
      <c r="J31" s="196"/>
      <c r="K31" s="196"/>
      <c r="L31" s="196"/>
    </row>
    <row r="32" spans="1:12" ht="19.5" customHeight="1" x14ac:dyDescent="0.25">
      <c r="A32" s="200" t="s">
        <v>73</v>
      </c>
      <c r="B32" s="201"/>
      <c r="C32" s="201"/>
      <c r="D32" s="202"/>
      <c r="E32" s="86"/>
      <c r="F32" s="1"/>
      <c r="G32" s="1"/>
      <c r="H32" s="196"/>
      <c r="I32" s="196"/>
      <c r="J32" s="196"/>
      <c r="K32" s="196"/>
      <c r="L32" s="196"/>
    </row>
    <row r="33" spans="1:12" ht="27.75" customHeight="1" x14ac:dyDescent="0.25">
      <c r="A33" s="200" t="s">
        <v>74</v>
      </c>
      <c r="B33" s="201"/>
      <c r="C33" s="201"/>
      <c r="D33" s="202"/>
      <c r="E33" s="86"/>
      <c r="F33" s="1"/>
      <c r="G33" s="1"/>
      <c r="H33" s="196"/>
      <c r="I33" s="196"/>
      <c r="J33" s="196"/>
      <c r="K33" s="196"/>
      <c r="L33" s="196"/>
    </row>
    <row r="34" spans="1:12" ht="61.5" customHeight="1" x14ac:dyDescent="0.25">
      <c r="A34" s="200" t="s">
        <v>75</v>
      </c>
      <c r="B34" s="201"/>
      <c r="C34" s="201"/>
      <c r="D34" s="202"/>
      <c r="E34" s="86"/>
      <c r="F34" s="1"/>
      <c r="G34" s="1"/>
      <c r="H34" s="196"/>
      <c r="I34" s="196"/>
      <c r="J34" s="196"/>
      <c r="K34" s="196"/>
      <c r="L34" s="196"/>
    </row>
    <row r="35" spans="1:12" ht="17.25" customHeight="1" x14ac:dyDescent="0.25">
      <c r="A35" s="200" t="s">
        <v>76</v>
      </c>
      <c r="B35" s="201"/>
      <c r="C35" s="201"/>
      <c r="D35" s="202"/>
      <c r="E35" s="86"/>
      <c r="F35" s="1"/>
      <c r="G35" s="1"/>
      <c r="H35" s="196"/>
      <c r="I35" s="196"/>
      <c r="J35" s="196"/>
      <c r="K35" s="196"/>
      <c r="L35" s="196"/>
    </row>
    <row r="36" spans="1:12" ht="24" customHeight="1" x14ac:dyDescent="0.25">
      <c r="A36" s="206" t="s">
        <v>97</v>
      </c>
      <c r="B36" s="207"/>
      <c r="C36" s="207"/>
      <c r="D36" s="208"/>
      <c r="E36" s="86"/>
      <c r="F36" s="1"/>
      <c r="G36" s="1"/>
      <c r="H36" s="193"/>
      <c r="I36" s="194"/>
      <c r="J36" s="194"/>
      <c r="K36" s="194"/>
      <c r="L36" s="195"/>
    </row>
    <row r="37" spans="1:12" ht="24" customHeight="1" x14ac:dyDescent="0.25">
      <c r="A37" s="200" t="s">
        <v>102</v>
      </c>
      <c r="B37" s="201"/>
      <c r="C37" s="201"/>
      <c r="D37" s="202"/>
      <c r="E37" s="86"/>
      <c r="F37" s="1"/>
      <c r="G37" s="1"/>
      <c r="H37" s="193"/>
      <c r="I37" s="194"/>
      <c r="J37" s="194"/>
      <c r="K37" s="194"/>
      <c r="L37" s="195"/>
    </row>
    <row r="38" spans="1:12" ht="28.5" customHeight="1" x14ac:dyDescent="0.25">
      <c r="A38" s="200" t="s">
        <v>103</v>
      </c>
      <c r="B38" s="201"/>
      <c r="C38" s="201"/>
      <c r="D38" s="202"/>
      <c r="E38" s="88"/>
      <c r="F38" s="1"/>
      <c r="G38" s="1"/>
      <c r="H38" s="196"/>
      <c r="I38" s="196"/>
      <c r="J38" s="196"/>
      <c r="K38" s="196"/>
      <c r="L38" s="196"/>
    </row>
    <row r="41" spans="1:12" x14ac:dyDescent="0.25">
      <c r="A41" s="205" t="s">
        <v>99</v>
      </c>
      <c r="B41" s="205"/>
      <c r="C41" s="205"/>
      <c r="D41" s="205"/>
      <c r="E41" s="205"/>
      <c r="F41" s="205"/>
      <c r="G41" s="205"/>
      <c r="H41" s="205"/>
      <c r="I41" s="205"/>
      <c r="J41" s="205"/>
      <c r="K41" s="205"/>
      <c r="L41" s="205"/>
    </row>
    <row r="43" spans="1:12" ht="15" customHeight="1" x14ac:dyDescent="0.25">
      <c r="A43" s="189" t="s">
        <v>67</v>
      </c>
      <c r="B43" s="189"/>
      <c r="C43" s="189"/>
      <c r="D43" s="189"/>
      <c r="E43" s="84" t="s">
        <v>68</v>
      </c>
      <c r="F43" s="91" t="s">
        <v>69</v>
      </c>
      <c r="G43" s="91" t="s">
        <v>70</v>
      </c>
      <c r="H43" s="189" t="s">
        <v>3</v>
      </c>
      <c r="I43" s="189"/>
      <c r="J43" s="189"/>
      <c r="K43" s="189"/>
      <c r="L43" s="189"/>
    </row>
    <row r="44" spans="1:12" ht="30" customHeight="1" x14ac:dyDescent="0.25">
      <c r="A44" s="197" t="s">
        <v>100</v>
      </c>
      <c r="B44" s="198"/>
      <c r="C44" s="198"/>
      <c r="D44" s="199"/>
      <c r="E44" s="85"/>
      <c r="F44" s="1"/>
      <c r="G44" s="1"/>
      <c r="H44" s="196"/>
      <c r="I44" s="196"/>
      <c r="J44" s="196"/>
      <c r="K44" s="196"/>
      <c r="L44" s="196"/>
    </row>
    <row r="45" spans="1:12" ht="15" customHeight="1" x14ac:dyDescent="0.25">
      <c r="A45" s="200" t="s">
        <v>101</v>
      </c>
      <c r="B45" s="201"/>
      <c r="C45" s="201"/>
      <c r="D45" s="202"/>
      <c r="E45" s="86"/>
      <c r="F45" s="1"/>
      <c r="G45" s="1"/>
      <c r="H45" s="196"/>
      <c r="I45" s="196"/>
      <c r="J45" s="196"/>
      <c r="K45" s="196"/>
      <c r="L45" s="196"/>
    </row>
    <row r="46" spans="1:12" ht="15" customHeight="1" x14ac:dyDescent="0.25">
      <c r="A46" s="200" t="s">
        <v>140</v>
      </c>
      <c r="B46" s="201"/>
      <c r="C46" s="201"/>
      <c r="D46" s="202"/>
      <c r="E46" s="86"/>
      <c r="F46" s="1"/>
      <c r="G46" s="1"/>
      <c r="H46" s="196"/>
      <c r="I46" s="196"/>
      <c r="J46" s="196"/>
      <c r="K46" s="196"/>
      <c r="L46" s="196"/>
    </row>
    <row r="47" spans="1:12" ht="15" customHeight="1" x14ac:dyDescent="0.25">
      <c r="A47" s="190" t="s">
        <v>71</v>
      </c>
      <c r="B47" s="191"/>
      <c r="C47" s="191"/>
      <c r="D47" s="192"/>
      <c r="E47" s="87"/>
      <c r="F47" s="1"/>
      <c r="G47" s="1"/>
      <c r="H47" s="196"/>
      <c r="I47" s="196"/>
      <c r="J47" s="196"/>
      <c r="K47" s="196"/>
      <c r="L47" s="196"/>
    </row>
    <row r="48" spans="1:12" ht="15" customHeight="1" x14ac:dyDescent="0.25">
      <c r="A48" s="190" t="s">
        <v>95</v>
      </c>
      <c r="B48" s="191"/>
      <c r="C48" s="191"/>
      <c r="D48" s="192"/>
      <c r="E48" s="87"/>
      <c r="F48" s="1"/>
      <c r="G48" s="1"/>
      <c r="H48" s="193"/>
      <c r="I48" s="194"/>
      <c r="J48" s="194"/>
      <c r="K48" s="194"/>
      <c r="L48" s="195"/>
    </row>
    <row r="49" spans="1:12" ht="37.5" customHeight="1" x14ac:dyDescent="0.25">
      <c r="A49" s="190" t="s">
        <v>141</v>
      </c>
      <c r="B49" s="191"/>
      <c r="C49" s="191"/>
      <c r="D49" s="192"/>
      <c r="E49" s="87"/>
      <c r="F49" s="1"/>
      <c r="G49" s="1"/>
      <c r="H49" s="196"/>
      <c r="I49" s="196"/>
      <c r="J49" s="196"/>
      <c r="K49" s="196"/>
      <c r="L49" s="196"/>
    </row>
    <row r="50" spans="1:12" ht="15" customHeight="1" x14ac:dyDescent="0.25">
      <c r="A50" s="190" t="s">
        <v>98</v>
      </c>
      <c r="B50" s="191"/>
      <c r="C50" s="191"/>
      <c r="D50" s="192"/>
      <c r="E50" s="87"/>
      <c r="F50" s="1"/>
      <c r="G50" s="1"/>
      <c r="H50" s="193"/>
      <c r="I50" s="194"/>
      <c r="J50" s="194"/>
      <c r="K50" s="194"/>
      <c r="L50" s="195"/>
    </row>
    <row r="51" spans="1:12" ht="15" customHeight="1" x14ac:dyDescent="0.25">
      <c r="A51" s="200" t="s">
        <v>72</v>
      </c>
      <c r="B51" s="201"/>
      <c r="C51" s="201"/>
      <c r="D51" s="202"/>
      <c r="E51" s="86"/>
      <c r="F51" s="1"/>
      <c r="G51" s="1"/>
      <c r="H51" s="196"/>
      <c r="I51" s="196"/>
      <c r="J51" s="196"/>
      <c r="K51" s="196"/>
      <c r="L51" s="196"/>
    </row>
    <row r="52" spans="1:12" ht="15" customHeight="1" x14ac:dyDescent="0.25">
      <c r="A52" s="200" t="s">
        <v>73</v>
      </c>
      <c r="B52" s="201"/>
      <c r="C52" s="201"/>
      <c r="D52" s="202"/>
      <c r="E52" s="86"/>
      <c r="F52" s="1"/>
      <c r="G52" s="1"/>
      <c r="H52" s="196"/>
      <c r="I52" s="196"/>
      <c r="J52" s="196"/>
      <c r="K52" s="196"/>
      <c r="L52" s="196"/>
    </row>
    <row r="53" spans="1:12" ht="15" customHeight="1" x14ac:dyDescent="0.25">
      <c r="A53" s="200" t="s">
        <v>74</v>
      </c>
      <c r="B53" s="201"/>
      <c r="C53" s="201"/>
      <c r="D53" s="202"/>
      <c r="E53" s="86"/>
      <c r="F53" s="1"/>
      <c r="G53" s="1"/>
      <c r="H53" s="196"/>
      <c r="I53" s="196"/>
      <c r="J53" s="196"/>
      <c r="K53" s="196"/>
      <c r="L53" s="196"/>
    </row>
    <row r="54" spans="1:12" ht="15" customHeight="1" x14ac:dyDescent="0.25">
      <c r="A54" s="200" t="s">
        <v>75</v>
      </c>
      <c r="B54" s="201"/>
      <c r="C54" s="201"/>
      <c r="D54" s="202"/>
      <c r="E54" s="86"/>
      <c r="F54" s="1"/>
      <c r="G54" s="1"/>
      <c r="H54" s="196"/>
      <c r="I54" s="196"/>
      <c r="J54" s="196"/>
      <c r="K54" s="196"/>
      <c r="L54" s="196"/>
    </row>
    <row r="55" spans="1:12" ht="15" customHeight="1" x14ac:dyDescent="0.25">
      <c r="A55" s="200" t="s">
        <v>76</v>
      </c>
      <c r="B55" s="201"/>
      <c r="C55" s="201"/>
      <c r="D55" s="202"/>
      <c r="E55" s="86"/>
      <c r="F55" s="1"/>
      <c r="G55" s="1"/>
      <c r="H55" s="196"/>
      <c r="I55" s="196"/>
      <c r="J55" s="196"/>
      <c r="K55" s="196"/>
      <c r="L55" s="196"/>
    </row>
    <row r="56" spans="1:12" ht="15" customHeight="1" x14ac:dyDescent="0.25">
      <c r="A56" s="206" t="s">
        <v>97</v>
      </c>
      <c r="B56" s="207"/>
      <c r="C56" s="207"/>
      <c r="D56" s="208"/>
      <c r="E56" s="86"/>
      <c r="F56" s="1"/>
      <c r="G56" s="1"/>
      <c r="H56" s="193"/>
      <c r="I56" s="194"/>
      <c r="J56" s="194"/>
      <c r="K56" s="194"/>
      <c r="L56" s="195"/>
    </row>
    <row r="57" spans="1:12" ht="15" customHeight="1" x14ac:dyDescent="0.25">
      <c r="A57" s="200" t="s">
        <v>102</v>
      </c>
      <c r="B57" s="201"/>
      <c r="C57" s="201"/>
      <c r="D57" s="202"/>
      <c r="E57" s="86"/>
      <c r="F57" s="1"/>
      <c r="G57" s="1"/>
      <c r="H57" s="193"/>
      <c r="I57" s="194"/>
      <c r="J57" s="194"/>
      <c r="K57" s="194"/>
      <c r="L57" s="195"/>
    </row>
    <row r="58" spans="1:12" ht="15" customHeight="1" x14ac:dyDescent="0.25">
      <c r="A58" s="200" t="s">
        <v>103</v>
      </c>
      <c r="B58" s="201"/>
      <c r="C58" s="201"/>
      <c r="D58" s="202"/>
      <c r="E58" s="88"/>
      <c r="F58" s="1"/>
      <c r="G58" s="1"/>
      <c r="H58" s="196"/>
      <c r="I58" s="196"/>
      <c r="J58" s="196"/>
      <c r="K58" s="196"/>
      <c r="L58" s="196"/>
    </row>
  </sheetData>
  <mergeCells count="77">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 ref="H53:L53"/>
    <mergeCell ref="A48:D48"/>
    <mergeCell ref="H48:L48"/>
    <mergeCell ref="A49:D49"/>
    <mergeCell ref="H49:L49"/>
    <mergeCell ref="A50:D50"/>
    <mergeCell ref="H50:L50"/>
    <mergeCell ref="A45:D45"/>
    <mergeCell ref="H45:L45"/>
    <mergeCell ref="A46:D46"/>
    <mergeCell ref="H46:L46"/>
    <mergeCell ref="A47:D47"/>
    <mergeCell ref="H47:L47"/>
    <mergeCell ref="A41:L41"/>
    <mergeCell ref="A43:D43"/>
    <mergeCell ref="H43:L43"/>
    <mergeCell ref="A44:D44"/>
    <mergeCell ref="H44:L44"/>
    <mergeCell ref="H36:L36"/>
    <mergeCell ref="A36:D36"/>
    <mergeCell ref="A37:D37"/>
    <mergeCell ref="A30:D30"/>
    <mergeCell ref="H30:L30"/>
    <mergeCell ref="A31:D31"/>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B14:L14"/>
    <mergeCell ref="B15:L15"/>
    <mergeCell ref="B16:L16"/>
    <mergeCell ref="B17:L17"/>
    <mergeCell ref="B18:L18"/>
    <mergeCell ref="A23:D23"/>
    <mergeCell ref="A28:D28"/>
    <mergeCell ref="H28:L28"/>
    <mergeCell ref="H25:L25"/>
    <mergeCell ref="H26:L26"/>
    <mergeCell ref="H27:L27"/>
    <mergeCell ref="A24:D24"/>
    <mergeCell ref="A25:D25"/>
    <mergeCell ref="A26:D26"/>
    <mergeCell ref="H24:L24"/>
    <mergeCell ref="A27:D27"/>
    <mergeCell ref="A4:L4"/>
    <mergeCell ref="A6:L6"/>
    <mergeCell ref="A8:L9"/>
    <mergeCell ref="A10:L11"/>
    <mergeCell ref="B13:L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6"/>
  <sheetViews>
    <sheetView tabSelected="1" topLeftCell="A19" zoomScale="70" zoomScaleNormal="70" workbookViewId="0">
      <selection activeCell="F32" sqref="F32"/>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14.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18" t="s">
        <v>62</v>
      </c>
      <c r="C2" s="219"/>
      <c r="D2" s="219"/>
      <c r="E2" s="219"/>
      <c r="F2" s="219"/>
      <c r="G2" s="219"/>
      <c r="H2" s="219"/>
      <c r="I2" s="219"/>
      <c r="J2" s="219"/>
      <c r="K2" s="219"/>
      <c r="L2" s="219"/>
      <c r="M2" s="219"/>
      <c r="N2" s="219"/>
      <c r="O2" s="219"/>
      <c r="P2" s="219"/>
    </row>
    <row r="4" spans="2:16" ht="26.25" x14ac:dyDescent="0.25">
      <c r="B4" s="218" t="s">
        <v>47</v>
      </c>
      <c r="C4" s="219"/>
      <c r="D4" s="219"/>
      <c r="E4" s="219"/>
      <c r="F4" s="219"/>
      <c r="G4" s="219"/>
      <c r="H4" s="219"/>
      <c r="I4" s="219"/>
      <c r="J4" s="219"/>
      <c r="K4" s="219"/>
      <c r="L4" s="219"/>
      <c r="M4" s="219"/>
      <c r="N4" s="219"/>
      <c r="O4" s="219"/>
      <c r="P4" s="219"/>
    </row>
    <row r="5" spans="2:16" ht="15.75" thickBot="1" x14ac:dyDescent="0.3"/>
    <row r="6" spans="2:16" ht="21.75" thickBot="1" x14ac:dyDescent="0.3">
      <c r="B6" s="11" t="s">
        <v>4</v>
      </c>
      <c r="C6" s="237" t="s">
        <v>179</v>
      </c>
      <c r="D6" s="237"/>
      <c r="E6" s="237"/>
      <c r="F6" s="237"/>
      <c r="G6" s="237"/>
      <c r="H6" s="237"/>
      <c r="I6" s="237"/>
      <c r="J6" s="237"/>
      <c r="K6" s="237"/>
      <c r="L6" s="237"/>
      <c r="M6" s="237"/>
      <c r="N6" s="238"/>
    </row>
    <row r="7" spans="2:16" ht="16.5" thickBot="1" x14ac:dyDescent="0.3">
      <c r="B7" s="12" t="s">
        <v>5</v>
      </c>
      <c r="C7" s="237"/>
      <c r="D7" s="237"/>
      <c r="E7" s="237"/>
      <c r="F7" s="237"/>
      <c r="G7" s="237"/>
      <c r="H7" s="237"/>
      <c r="I7" s="237"/>
      <c r="J7" s="237"/>
      <c r="K7" s="237"/>
      <c r="L7" s="237"/>
      <c r="M7" s="237"/>
      <c r="N7" s="238"/>
    </row>
    <row r="8" spans="2:16" ht="16.5" thickBot="1" x14ac:dyDescent="0.3">
      <c r="B8" s="12" t="s">
        <v>6</v>
      </c>
      <c r="C8" s="237"/>
      <c r="D8" s="237"/>
      <c r="E8" s="237"/>
      <c r="F8" s="237"/>
      <c r="G8" s="237"/>
      <c r="H8" s="237"/>
      <c r="I8" s="237"/>
      <c r="J8" s="237"/>
      <c r="K8" s="237"/>
      <c r="L8" s="237"/>
      <c r="M8" s="237"/>
      <c r="N8" s="238"/>
    </row>
    <row r="9" spans="2:16" ht="16.5" thickBot="1" x14ac:dyDescent="0.3">
      <c r="B9" s="12" t="s">
        <v>7</v>
      </c>
      <c r="C9" s="237"/>
      <c r="D9" s="237"/>
      <c r="E9" s="237"/>
      <c r="F9" s="237"/>
      <c r="G9" s="237"/>
      <c r="H9" s="237"/>
      <c r="I9" s="237"/>
      <c r="J9" s="237"/>
      <c r="K9" s="237"/>
      <c r="L9" s="237"/>
      <c r="M9" s="237"/>
      <c r="N9" s="238"/>
    </row>
    <row r="10" spans="2:16" ht="16.5" thickBot="1" x14ac:dyDescent="0.3">
      <c r="B10" s="12" t="s">
        <v>8</v>
      </c>
      <c r="C10" s="239">
        <v>9</v>
      </c>
      <c r="D10" s="239"/>
      <c r="E10" s="240"/>
      <c r="F10" s="34"/>
      <c r="G10" s="34"/>
      <c r="H10" s="34"/>
      <c r="I10" s="34"/>
      <c r="J10" s="34"/>
      <c r="K10" s="34"/>
      <c r="L10" s="34"/>
      <c r="M10" s="34"/>
      <c r="N10" s="35"/>
    </row>
    <row r="11" spans="2:16" ht="16.5" thickBot="1" x14ac:dyDescent="0.3">
      <c r="B11" s="14" t="s">
        <v>9</v>
      </c>
      <c r="C11" s="15">
        <v>41973</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230" t="s">
        <v>104</v>
      </c>
      <c r="C14" s="230"/>
      <c r="D14" s="53" t="s">
        <v>12</v>
      </c>
      <c r="E14" s="53" t="s">
        <v>13</v>
      </c>
      <c r="F14" s="53" t="s">
        <v>29</v>
      </c>
      <c r="G14" s="94"/>
      <c r="I14" s="38"/>
      <c r="J14" s="38"/>
      <c r="K14" s="38"/>
      <c r="L14" s="38"/>
      <c r="M14" s="38"/>
      <c r="N14" s="21"/>
    </row>
    <row r="15" spans="2:16" x14ac:dyDescent="0.25">
      <c r="B15" s="230"/>
      <c r="C15" s="230"/>
      <c r="D15" s="53">
        <v>9</v>
      </c>
      <c r="E15" s="36"/>
      <c r="F15" s="169">
        <v>1514</v>
      </c>
      <c r="G15" s="95"/>
      <c r="I15" s="39"/>
      <c r="J15" s="39"/>
      <c r="K15" s="39"/>
      <c r="L15" s="39"/>
      <c r="M15" s="39"/>
      <c r="N15" s="21"/>
    </row>
    <row r="16" spans="2:16" x14ac:dyDescent="0.25">
      <c r="B16" s="230"/>
      <c r="C16" s="230"/>
      <c r="D16" s="53"/>
      <c r="E16" s="36"/>
      <c r="F16" s="169"/>
      <c r="G16" s="95"/>
      <c r="I16" s="39"/>
      <c r="J16" s="39"/>
      <c r="K16" s="39"/>
      <c r="L16" s="39"/>
      <c r="M16" s="39"/>
      <c r="N16" s="21"/>
    </row>
    <row r="17" spans="1:14" x14ac:dyDescent="0.25">
      <c r="B17" s="230"/>
      <c r="C17" s="230"/>
      <c r="D17" s="53"/>
      <c r="E17" s="36"/>
      <c r="F17" s="169"/>
      <c r="G17" s="165"/>
      <c r="I17" s="39"/>
      <c r="J17" s="39"/>
      <c r="K17" s="39"/>
      <c r="L17" s="39"/>
      <c r="M17" s="39"/>
      <c r="N17" s="21"/>
    </row>
    <row r="18" spans="1:14" x14ac:dyDescent="0.25">
      <c r="B18" s="230"/>
      <c r="C18" s="230"/>
      <c r="D18" s="53"/>
      <c r="E18" s="166"/>
      <c r="F18" s="169"/>
      <c r="G18" s="95"/>
      <c r="H18" s="22"/>
      <c r="I18" s="39"/>
      <c r="J18" s="39"/>
      <c r="K18" s="39"/>
      <c r="L18" s="39"/>
      <c r="M18" s="39"/>
      <c r="N18" s="20"/>
    </row>
    <row r="19" spans="1:14" x14ac:dyDescent="0.25">
      <c r="B19" s="230"/>
      <c r="C19" s="230"/>
      <c r="D19" s="53"/>
      <c r="E19" s="37"/>
      <c r="F19" s="36"/>
      <c r="G19" s="95"/>
      <c r="H19" s="22"/>
      <c r="I19" s="41"/>
      <c r="J19" s="41"/>
      <c r="K19" s="41"/>
      <c r="L19" s="41"/>
      <c r="M19" s="41"/>
      <c r="N19" s="20"/>
    </row>
    <row r="20" spans="1:14" x14ac:dyDescent="0.25">
      <c r="B20" s="230"/>
      <c r="C20" s="230"/>
      <c r="D20" s="53"/>
      <c r="E20" s="37"/>
      <c r="F20" s="36"/>
      <c r="G20" s="95"/>
      <c r="H20" s="22"/>
      <c r="I20" s="8"/>
      <c r="J20" s="8"/>
      <c r="K20" s="8"/>
      <c r="L20" s="8"/>
      <c r="M20" s="8"/>
      <c r="N20" s="20"/>
    </row>
    <row r="21" spans="1:14" x14ac:dyDescent="0.25">
      <c r="B21" s="230"/>
      <c r="C21" s="230"/>
      <c r="D21" s="53"/>
      <c r="E21" s="168"/>
      <c r="F21" s="36"/>
      <c r="G21" s="95"/>
      <c r="H21" s="22"/>
      <c r="I21" s="8"/>
      <c r="J21" s="8"/>
      <c r="K21" s="8"/>
      <c r="L21" s="8"/>
      <c r="M21" s="8"/>
      <c r="N21" s="20"/>
    </row>
    <row r="22" spans="1:14" ht="15.75" thickBot="1" x14ac:dyDescent="0.3">
      <c r="B22" s="235" t="s">
        <v>14</v>
      </c>
      <c r="C22" s="236"/>
      <c r="D22" s="53"/>
      <c r="E22" s="36">
        <v>3161657434</v>
      </c>
      <c r="F22" s="169"/>
      <c r="G22" s="95"/>
      <c r="H22" s="22"/>
      <c r="I22" s="8"/>
      <c r="J22" s="8"/>
      <c r="K22" s="8"/>
      <c r="L22" s="8"/>
      <c r="M22" s="8"/>
      <c r="N22" s="20"/>
    </row>
    <row r="23" spans="1:14" ht="45.75" thickBot="1" x14ac:dyDescent="0.3">
      <c r="A23" s="43"/>
      <c r="B23" s="54" t="s">
        <v>15</v>
      </c>
      <c r="C23" s="54" t="s">
        <v>105</v>
      </c>
      <c r="E23" s="167"/>
      <c r="F23" s="38"/>
      <c r="G23" s="38"/>
      <c r="H23" s="38"/>
      <c r="I23" s="10"/>
      <c r="J23" s="10"/>
      <c r="K23" s="10"/>
      <c r="L23" s="10"/>
      <c r="M23" s="10"/>
    </row>
    <row r="24" spans="1:14" ht="15.75" thickBot="1" x14ac:dyDescent="0.3">
      <c r="A24" s="44">
        <v>1</v>
      </c>
      <c r="C24" s="46">
        <v>1211</v>
      </c>
      <c r="D24" s="42"/>
      <c r="E24" s="45">
        <f>E22</f>
        <v>3161657434</v>
      </c>
      <c r="F24" s="40"/>
      <c r="G24" s="40"/>
      <c r="H24" s="40"/>
      <c r="I24" s="23"/>
      <c r="J24" s="23"/>
      <c r="K24" s="23"/>
      <c r="L24" s="23"/>
      <c r="M24" s="23"/>
    </row>
    <row r="25" spans="1:14" x14ac:dyDescent="0.25">
      <c r="A25" s="101"/>
      <c r="C25" s="102"/>
      <c r="D25" s="39"/>
      <c r="E25" s="103"/>
      <c r="F25" s="40"/>
      <c r="G25" s="40"/>
      <c r="H25" s="40"/>
      <c r="I25" s="23"/>
      <c r="J25" s="23"/>
      <c r="K25" s="23"/>
      <c r="L25" s="23"/>
      <c r="M25" s="23"/>
    </row>
    <row r="26" spans="1:14" x14ac:dyDescent="0.25">
      <c r="A26" s="101"/>
      <c r="C26" s="102"/>
      <c r="D26" s="39"/>
      <c r="E26" s="103"/>
      <c r="F26" s="40"/>
      <c r="G26" s="40"/>
      <c r="H26" s="40"/>
      <c r="I26" s="23"/>
      <c r="J26" s="23"/>
      <c r="K26" s="23"/>
      <c r="L26" s="23"/>
      <c r="M26" s="23"/>
    </row>
    <row r="27" spans="1:14" x14ac:dyDescent="0.25">
      <c r="A27" s="101"/>
      <c r="B27" s="124" t="s">
        <v>142</v>
      </c>
      <c r="C27" s="106"/>
      <c r="D27" s="106"/>
      <c r="E27" s="106"/>
      <c r="F27" s="106"/>
      <c r="G27" s="106"/>
      <c r="H27" s="106"/>
      <c r="I27" s="109"/>
      <c r="J27" s="109"/>
      <c r="K27" s="109"/>
      <c r="L27" s="109"/>
      <c r="M27" s="109"/>
      <c r="N27" s="110"/>
    </row>
    <row r="28" spans="1:14" x14ac:dyDescent="0.25">
      <c r="A28" s="101"/>
      <c r="B28" s="106"/>
      <c r="C28" s="106"/>
      <c r="D28" s="106"/>
      <c r="E28" s="106"/>
      <c r="F28" s="106"/>
      <c r="G28" s="106"/>
      <c r="H28" s="106"/>
      <c r="I28" s="109"/>
      <c r="J28" s="109"/>
      <c r="K28" s="109"/>
      <c r="L28" s="109"/>
      <c r="M28" s="109"/>
      <c r="N28" s="110"/>
    </row>
    <row r="29" spans="1:14" x14ac:dyDescent="0.25">
      <c r="A29" s="101"/>
      <c r="B29" s="127" t="s">
        <v>33</v>
      </c>
      <c r="C29" s="127" t="s">
        <v>143</v>
      </c>
      <c r="D29" s="127" t="s">
        <v>144</v>
      </c>
      <c r="E29" s="106"/>
      <c r="F29" s="106"/>
      <c r="G29" s="106"/>
      <c r="H29" s="106"/>
      <c r="I29" s="109"/>
      <c r="J29" s="109"/>
      <c r="K29" s="109"/>
      <c r="L29" s="109"/>
      <c r="M29" s="109"/>
      <c r="N29" s="110"/>
    </row>
    <row r="30" spans="1:14" x14ac:dyDescent="0.25">
      <c r="A30" s="101"/>
      <c r="B30" s="123" t="s">
        <v>145</v>
      </c>
      <c r="C30" s="123" t="s">
        <v>167</v>
      </c>
      <c r="D30" s="123"/>
      <c r="E30" s="106"/>
      <c r="F30" s="106"/>
      <c r="G30" s="106"/>
      <c r="H30" s="106"/>
      <c r="I30" s="109"/>
      <c r="J30" s="109"/>
      <c r="K30" s="109"/>
      <c r="L30" s="109"/>
      <c r="M30" s="109"/>
      <c r="N30" s="110"/>
    </row>
    <row r="31" spans="1:14" x14ac:dyDescent="0.25">
      <c r="A31" s="101"/>
      <c r="B31" s="123" t="s">
        <v>146</v>
      </c>
      <c r="C31" s="123"/>
      <c r="D31" s="123" t="s">
        <v>167</v>
      </c>
      <c r="E31" s="106"/>
      <c r="F31" s="106"/>
      <c r="G31" s="106"/>
      <c r="H31" s="106"/>
      <c r="I31" s="109"/>
      <c r="J31" s="109"/>
      <c r="K31" s="109"/>
      <c r="L31" s="109"/>
      <c r="M31" s="109"/>
      <c r="N31" s="110"/>
    </row>
    <row r="32" spans="1:14" x14ac:dyDescent="0.25">
      <c r="A32" s="101"/>
      <c r="B32" s="123" t="s">
        <v>147</v>
      </c>
      <c r="C32" s="123"/>
      <c r="D32" s="123" t="s">
        <v>167</v>
      </c>
      <c r="E32" s="106"/>
      <c r="F32" s="106"/>
      <c r="G32" s="106"/>
      <c r="H32" s="106"/>
      <c r="I32" s="109"/>
      <c r="J32" s="109"/>
      <c r="K32" s="109"/>
      <c r="L32" s="109"/>
      <c r="M32" s="109"/>
      <c r="N32" s="110"/>
    </row>
    <row r="33" spans="1:17" x14ac:dyDescent="0.25">
      <c r="A33" s="101"/>
      <c r="B33" s="123" t="s">
        <v>148</v>
      </c>
      <c r="C33" s="123"/>
      <c r="D33" s="123" t="s">
        <v>167</v>
      </c>
      <c r="E33" s="106"/>
      <c r="F33" s="106"/>
      <c r="G33" s="106"/>
      <c r="H33" s="106"/>
      <c r="I33" s="109"/>
      <c r="J33" s="109"/>
      <c r="K33" s="109"/>
      <c r="L33" s="109"/>
      <c r="M33" s="109"/>
      <c r="N33" s="110"/>
    </row>
    <row r="34" spans="1:17" x14ac:dyDescent="0.25">
      <c r="A34" s="101"/>
      <c r="B34" s="106"/>
      <c r="C34" s="106"/>
      <c r="D34" s="106"/>
      <c r="E34" s="106"/>
      <c r="F34" s="106"/>
      <c r="G34" s="106"/>
      <c r="H34" s="106"/>
      <c r="I34" s="109"/>
      <c r="J34" s="109"/>
      <c r="K34" s="109"/>
      <c r="L34" s="109"/>
      <c r="M34" s="109"/>
      <c r="N34" s="110"/>
    </row>
    <row r="35" spans="1:17" x14ac:dyDescent="0.25">
      <c r="A35" s="101"/>
      <c r="B35" s="106"/>
      <c r="C35" s="106"/>
      <c r="D35" s="106"/>
      <c r="E35" s="106"/>
      <c r="F35" s="106"/>
      <c r="G35" s="106"/>
      <c r="H35" s="106"/>
      <c r="I35" s="109"/>
      <c r="J35" s="109"/>
      <c r="K35" s="109"/>
      <c r="L35" s="109"/>
      <c r="M35" s="109"/>
      <c r="N35" s="110"/>
    </row>
    <row r="36" spans="1:17" x14ac:dyDescent="0.25">
      <c r="A36" s="101"/>
      <c r="B36" s="124" t="s">
        <v>149</v>
      </c>
      <c r="C36" s="106"/>
      <c r="D36" s="106"/>
      <c r="E36" s="106"/>
      <c r="F36" s="106"/>
      <c r="G36" s="106"/>
      <c r="H36" s="106"/>
      <c r="I36" s="109"/>
      <c r="J36" s="109"/>
      <c r="K36" s="109"/>
      <c r="L36" s="109"/>
      <c r="M36" s="109"/>
      <c r="N36" s="110"/>
    </row>
    <row r="37" spans="1:17" x14ac:dyDescent="0.25">
      <c r="A37" s="101"/>
      <c r="B37" s="106"/>
      <c r="C37" s="106"/>
      <c r="D37" s="106"/>
      <c r="E37" s="106"/>
      <c r="F37" s="106"/>
      <c r="G37" s="106"/>
      <c r="H37" s="106"/>
      <c r="I37" s="109"/>
      <c r="J37" s="109"/>
      <c r="K37" s="109"/>
      <c r="L37" s="109"/>
      <c r="M37" s="109"/>
      <c r="N37" s="110"/>
    </row>
    <row r="38" spans="1:17" x14ac:dyDescent="0.25">
      <c r="A38" s="101"/>
      <c r="B38" s="106"/>
      <c r="C38" s="106"/>
      <c r="D38" s="106"/>
      <c r="E38" s="106"/>
      <c r="F38" s="106"/>
      <c r="G38" s="106"/>
      <c r="H38" s="106"/>
      <c r="I38" s="109"/>
      <c r="J38" s="109"/>
      <c r="K38" s="109"/>
      <c r="L38" s="109"/>
      <c r="M38" s="109"/>
      <c r="N38" s="110"/>
    </row>
    <row r="39" spans="1:17" x14ac:dyDescent="0.25">
      <c r="A39" s="101"/>
      <c r="B39" s="127" t="s">
        <v>33</v>
      </c>
      <c r="C39" s="127" t="s">
        <v>57</v>
      </c>
      <c r="D39" s="126" t="s">
        <v>50</v>
      </c>
      <c r="E39" s="126" t="s">
        <v>16</v>
      </c>
      <c r="F39" s="106"/>
      <c r="G39" s="106"/>
      <c r="H39" s="106"/>
      <c r="I39" s="109"/>
      <c r="J39" s="109"/>
      <c r="K39" s="109"/>
      <c r="L39" s="109"/>
      <c r="M39" s="109"/>
      <c r="N39" s="110"/>
    </row>
    <row r="40" spans="1:17" ht="28.5" x14ac:dyDescent="0.25">
      <c r="A40" s="101"/>
      <c r="B40" s="107" t="s">
        <v>150</v>
      </c>
      <c r="C40" s="108">
        <v>40</v>
      </c>
      <c r="D40" s="125">
        <v>0</v>
      </c>
      <c r="E40" s="216">
        <f>+D40+D41</f>
        <v>0</v>
      </c>
      <c r="F40" s="106"/>
      <c r="G40" s="106"/>
      <c r="H40" s="106"/>
      <c r="I40" s="109"/>
      <c r="J40" s="109"/>
      <c r="K40" s="109"/>
      <c r="L40" s="109"/>
      <c r="M40" s="109"/>
      <c r="N40" s="110"/>
    </row>
    <row r="41" spans="1:17" ht="42.75" x14ac:dyDescent="0.25">
      <c r="A41" s="101"/>
      <c r="B41" s="107" t="s">
        <v>151</v>
      </c>
      <c r="C41" s="108">
        <v>60</v>
      </c>
      <c r="D41" s="125">
        <f>+F145</f>
        <v>0</v>
      </c>
      <c r="E41" s="217"/>
      <c r="F41" s="106"/>
      <c r="G41" s="106"/>
      <c r="H41" s="106"/>
      <c r="I41" s="109"/>
      <c r="J41" s="109"/>
      <c r="K41" s="109"/>
      <c r="L41" s="109"/>
      <c r="M41" s="109"/>
      <c r="N41" s="110"/>
    </row>
    <row r="42" spans="1:17" x14ac:dyDescent="0.25">
      <c r="A42" s="101"/>
      <c r="C42" s="102"/>
      <c r="D42" s="39"/>
      <c r="E42" s="103"/>
      <c r="F42" s="40"/>
      <c r="G42" s="40"/>
      <c r="H42" s="40"/>
      <c r="I42" s="23"/>
      <c r="J42" s="23"/>
      <c r="K42" s="23"/>
      <c r="L42" s="23"/>
      <c r="M42" s="23"/>
    </row>
    <row r="43" spans="1:17" x14ac:dyDescent="0.25">
      <c r="A43" s="101"/>
      <c r="C43" s="102"/>
      <c r="D43" s="39"/>
      <c r="E43" s="103"/>
      <c r="F43" s="40"/>
      <c r="G43" s="40"/>
      <c r="H43" s="40"/>
      <c r="I43" s="23"/>
      <c r="J43" s="23"/>
      <c r="K43" s="23"/>
      <c r="L43" s="23"/>
      <c r="M43" s="23"/>
    </row>
    <row r="44" spans="1:17" x14ac:dyDescent="0.25">
      <c r="A44" s="101"/>
      <c r="C44" s="102"/>
      <c r="D44" s="39"/>
      <c r="E44" s="103"/>
      <c r="F44" s="40"/>
      <c r="G44" s="40"/>
      <c r="H44" s="40"/>
      <c r="I44" s="23"/>
      <c r="J44" s="23"/>
      <c r="K44" s="23"/>
      <c r="L44" s="23"/>
      <c r="M44" s="23"/>
    </row>
    <row r="45" spans="1:17" ht="15.75" thickBot="1" x14ac:dyDescent="0.3">
      <c r="M45" s="232" t="s">
        <v>35</v>
      </c>
      <c r="N45" s="232"/>
    </row>
    <row r="46" spans="1:17" x14ac:dyDescent="0.25">
      <c r="B46" s="66" t="s">
        <v>30</v>
      </c>
      <c r="M46" s="65"/>
      <c r="N46" s="65"/>
    </row>
    <row r="47" spans="1:17" ht="15.75" thickBot="1" x14ac:dyDescent="0.3">
      <c r="M47" s="65"/>
      <c r="N47" s="65"/>
    </row>
    <row r="48" spans="1:17" s="8" customFormat="1" ht="109.5" customHeight="1" x14ac:dyDescent="0.25">
      <c r="B48" s="120" t="s">
        <v>152</v>
      </c>
      <c r="C48" s="120" t="s">
        <v>153</v>
      </c>
      <c r="D48" s="120" t="s">
        <v>154</v>
      </c>
      <c r="E48" s="55" t="s">
        <v>44</v>
      </c>
      <c r="F48" s="55" t="s">
        <v>22</v>
      </c>
      <c r="G48" s="55" t="s">
        <v>106</v>
      </c>
      <c r="H48" s="55" t="s">
        <v>17</v>
      </c>
      <c r="I48" s="55" t="s">
        <v>10</v>
      </c>
      <c r="J48" s="55" t="s">
        <v>31</v>
      </c>
      <c r="K48" s="55" t="s">
        <v>60</v>
      </c>
      <c r="L48" s="55" t="s">
        <v>20</v>
      </c>
      <c r="M48" s="105" t="s">
        <v>26</v>
      </c>
      <c r="N48" s="120" t="s">
        <v>155</v>
      </c>
      <c r="O48" s="55" t="s">
        <v>36</v>
      </c>
      <c r="P48" s="56" t="s">
        <v>11</v>
      </c>
      <c r="Q48" s="56" t="s">
        <v>19</v>
      </c>
    </row>
    <row r="49" spans="1:26" s="29" customFormat="1" ht="30" x14ac:dyDescent="0.25">
      <c r="A49" s="47">
        <v>1</v>
      </c>
      <c r="B49" s="116" t="s">
        <v>179</v>
      </c>
      <c r="C49" s="116" t="s">
        <v>179</v>
      </c>
      <c r="D49" s="48" t="s">
        <v>166</v>
      </c>
      <c r="E49" s="24">
        <v>4.13</v>
      </c>
      <c r="F49" s="25" t="s">
        <v>143</v>
      </c>
      <c r="G49" s="159"/>
      <c r="H49" s="52">
        <v>41263</v>
      </c>
      <c r="I49" s="26">
        <v>41851</v>
      </c>
      <c r="J49" s="26" t="s">
        <v>144</v>
      </c>
      <c r="K49" s="104">
        <v>24</v>
      </c>
      <c r="L49" s="26"/>
      <c r="M49" s="104">
        <v>70</v>
      </c>
      <c r="N49" s="104"/>
      <c r="O49" s="27">
        <v>263696379</v>
      </c>
      <c r="P49" s="27">
        <v>2</v>
      </c>
      <c r="Q49" s="160"/>
      <c r="R49" s="28"/>
      <c r="S49" s="28"/>
      <c r="T49" s="28"/>
      <c r="U49" s="28"/>
      <c r="V49" s="28"/>
      <c r="W49" s="28"/>
      <c r="X49" s="28"/>
      <c r="Y49" s="28"/>
      <c r="Z49" s="28"/>
    </row>
    <row r="50" spans="1:26" s="29" customFormat="1" x14ac:dyDescent="0.25">
      <c r="A50" s="47"/>
      <c r="B50" s="50" t="s">
        <v>16</v>
      </c>
      <c r="C50" s="49"/>
      <c r="D50" s="48"/>
      <c r="E50" s="24"/>
      <c r="F50" s="25"/>
      <c r="G50" s="25"/>
      <c r="H50" s="25"/>
      <c r="I50" s="26"/>
      <c r="J50" s="26"/>
      <c r="K50" s="51">
        <f>SUM(K49:K49)</f>
        <v>24</v>
      </c>
      <c r="L50" s="51">
        <f>SUM(L49:L49)</f>
        <v>0</v>
      </c>
      <c r="M50" s="158">
        <f>SUM(M49:M49)</f>
        <v>70</v>
      </c>
      <c r="N50" s="51">
        <f>SUM(N49:N49)</f>
        <v>0</v>
      </c>
      <c r="O50" s="27"/>
      <c r="P50" s="27"/>
      <c r="Q50" s="161"/>
    </row>
    <row r="51" spans="1:26" s="30" customFormat="1" x14ac:dyDescent="0.25">
      <c r="E51" s="31"/>
    </row>
    <row r="52" spans="1:26" s="30" customFormat="1" x14ac:dyDescent="0.25">
      <c r="B52" s="233" t="s">
        <v>28</v>
      </c>
      <c r="C52" s="233" t="s">
        <v>27</v>
      </c>
      <c r="D52" s="231" t="s">
        <v>34</v>
      </c>
      <c r="E52" s="231"/>
    </row>
    <row r="53" spans="1:26" s="30" customFormat="1" x14ac:dyDescent="0.25">
      <c r="B53" s="234"/>
      <c r="C53" s="234"/>
      <c r="D53" s="62" t="s">
        <v>23</v>
      </c>
      <c r="E53" s="63" t="s">
        <v>24</v>
      </c>
    </row>
    <row r="54" spans="1:26" s="30" customFormat="1" ht="30.6" customHeight="1" x14ac:dyDescent="0.25">
      <c r="B54" s="60" t="s">
        <v>21</v>
      </c>
      <c r="C54" s="61" t="s">
        <v>252</v>
      </c>
      <c r="D54" s="59" t="s">
        <v>167</v>
      </c>
      <c r="E54" s="59"/>
      <c r="F54" s="32"/>
      <c r="G54" s="32"/>
      <c r="H54" s="32"/>
      <c r="I54" s="32"/>
      <c r="J54" s="32"/>
      <c r="K54" s="32"/>
      <c r="L54" s="32"/>
      <c r="M54" s="32"/>
    </row>
    <row r="55" spans="1:26" s="30" customFormat="1" ht="30" customHeight="1" x14ac:dyDescent="0.25">
      <c r="B55" s="60" t="s">
        <v>25</v>
      </c>
      <c r="C55" s="61">
        <f>+M50</f>
        <v>70</v>
      </c>
      <c r="D55" s="59"/>
      <c r="E55" s="59" t="s">
        <v>167</v>
      </c>
    </row>
    <row r="56" spans="1:26" s="30" customFormat="1" x14ac:dyDescent="0.25">
      <c r="B56" s="33"/>
      <c r="C56" s="229"/>
      <c r="D56" s="229"/>
      <c r="E56" s="229"/>
      <c r="F56" s="229"/>
      <c r="G56" s="229"/>
      <c r="H56" s="229"/>
      <c r="I56" s="229"/>
      <c r="J56" s="229"/>
      <c r="K56" s="229"/>
      <c r="L56" s="229"/>
      <c r="M56" s="229"/>
      <c r="N56" s="229"/>
    </row>
    <row r="57" spans="1:26" ht="28.15" customHeight="1" thickBot="1" x14ac:dyDescent="0.3"/>
    <row r="58" spans="1:26" ht="27" thickBot="1" x14ac:dyDescent="0.3">
      <c r="B58" s="228" t="s">
        <v>107</v>
      </c>
      <c r="C58" s="228"/>
      <c r="D58" s="228"/>
      <c r="E58" s="228"/>
      <c r="F58" s="228"/>
      <c r="G58" s="228"/>
      <c r="H58" s="228"/>
      <c r="I58" s="228"/>
      <c r="J58" s="228"/>
      <c r="K58" s="228"/>
      <c r="L58" s="228"/>
      <c r="M58" s="228"/>
      <c r="N58" s="228"/>
    </row>
    <row r="61" spans="1:26" ht="109.5" customHeight="1" x14ac:dyDescent="0.25">
      <c r="B61" s="122" t="s">
        <v>156</v>
      </c>
      <c r="C61" s="68" t="s">
        <v>2</v>
      </c>
      <c r="D61" s="68" t="s">
        <v>109</v>
      </c>
      <c r="E61" s="68" t="s">
        <v>108</v>
      </c>
      <c r="F61" s="68" t="s">
        <v>110</v>
      </c>
      <c r="G61" s="68" t="s">
        <v>111</v>
      </c>
      <c r="H61" s="68" t="s">
        <v>112</v>
      </c>
      <c r="I61" s="68" t="s">
        <v>113</v>
      </c>
      <c r="J61" s="68" t="s">
        <v>114</v>
      </c>
      <c r="K61" s="68" t="s">
        <v>115</v>
      </c>
      <c r="L61" s="68" t="s">
        <v>116</v>
      </c>
      <c r="M61" s="98" t="s">
        <v>117</v>
      </c>
      <c r="N61" s="98" t="s">
        <v>118</v>
      </c>
      <c r="O61" s="226" t="s">
        <v>3</v>
      </c>
      <c r="P61" s="227"/>
      <c r="Q61" s="68" t="s">
        <v>18</v>
      </c>
    </row>
    <row r="62" spans="1:26" x14ac:dyDescent="0.25">
      <c r="B62" s="3" t="s">
        <v>168</v>
      </c>
      <c r="C62" s="3" t="s">
        <v>169</v>
      </c>
      <c r="D62" s="5" t="s">
        <v>173</v>
      </c>
      <c r="E62" s="5">
        <v>273</v>
      </c>
      <c r="F62" s="4" t="s">
        <v>170</v>
      </c>
      <c r="G62" s="4" t="s">
        <v>170</v>
      </c>
      <c r="H62" s="4" t="s">
        <v>170</v>
      </c>
      <c r="I62" s="99" t="s">
        <v>170</v>
      </c>
      <c r="J62" s="99" t="s">
        <v>143</v>
      </c>
      <c r="K62" s="64" t="s">
        <v>144</v>
      </c>
      <c r="L62" s="64" t="s">
        <v>143</v>
      </c>
      <c r="M62" s="64" t="s">
        <v>144</v>
      </c>
      <c r="N62" s="64" t="s">
        <v>143</v>
      </c>
      <c r="O62" s="210"/>
      <c r="P62" s="211"/>
      <c r="Q62" s="64" t="s">
        <v>143</v>
      </c>
    </row>
    <row r="63" spans="1:26" x14ac:dyDescent="0.25">
      <c r="B63" s="3" t="s">
        <v>168</v>
      </c>
      <c r="C63" s="3" t="s">
        <v>169</v>
      </c>
      <c r="D63" s="5" t="s">
        <v>174</v>
      </c>
      <c r="E63" s="5">
        <v>1141</v>
      </c>
      <c r="F63" s="4" t="s">
        <v>170</v>
      </c>
      <c r="G63" s="4" t="s">
        <v>170</v>
      </c>
      <c r="H63" s="4" t="s">
        <v>170</v>
      </c>
      <c r="I63" s="99" t="s">
        <v>170</v>
      </c>
      <c r="J63" s="99" t="s">
        <v>143</v>
      </c>
      <c r="K63" s="64" t="s">
        <v>144</v>
      </c>
      <c r="L63" s="64" t="s">
        <v>143</v>
      </c>
      <c r="M63" s="64" t="s">
        <v>144</v>
      </c>
      <c r="N63" s="64" t="s">
        <v>143</v>
      </c>
      <c r="O63" s="210"/>
      <c r="P63" s="211"/>
      <c r="Q63" s="64" t="s">
        <v>143</v>
      </c>
    </row>
    <row r="64" spans="1:26" ht="9.75" customHeight="1" x14ac:dyDescent="0.25">
      <c r="B64" s="170"/>
      <c r="C64" s="170"/>
      <c r="D64" s="10"/>
      <c r="E64" s="10"/>
      <c r="F64" s="171"/>
      <c r="G64" s="171"/>
      <c r="H64" s="171"/>
      <c r="I64" s="172"/>
      <c r="J64" s="172"/>
      <c r="K64" s="10"/>
      <c r="L64" s="10"/>
      <c r="M64" s="10"/>
      <c r="N64" s="10"/>
      <c r="O64" s="173"/>
      <c r="P64" s="173"/>
      <c r="Q64" s="10"/>
    </row>
    <row r="65" spans="2:17" x14ac:dyDescent="0.25">
      <c r="B65" s="9" t="s">
        <v>1</v>
      </c>
    </row>
    <row r="66" spans="2:17" x14ac:dyDescent="0.25">
      <c r="B66" s="9" t="s">
        <v>37</v>
      </c>
    </row>
    <row r="67" spans="2:17" x14ac:dyDescent="0.25">
      <c r="B67" s="9" t="s">
        <v>61</v>
      </c>
    </row>
    <row r="69" spans="2:17" ht="15.75" thickBot="1" x14ac:dyDescent="0.3"/>
    <row r="70" spans="2:17" ht="27" thickBot="1" x14ac:dyDescent="0.3">
      <c r="B70" s="220" t="s">
        <v>38</v>
      </c>
      <c r="C70" s="221"/>
      <c r="D70" s="221"/>
      <c r="E70" s="221"/>
      <c r="F70" s="221"/>
      <c r="G70" s="221"/>
      <c r="H70" s="221"/>
      <c r="I70" s="221"/>
      <c r="J70" s="221"/>
      <c r="K70" s="221"/>
      <c r="L70" s="221"/>
      <c r="M70" s="221"/>
      <c r="N70" s="222"/>
    </row>
    <row r="75" spans="2:17" ht="76.5" customHeight="1" x14ac:dyDescent="0.25">
      <c r="B75" s="57" t="s">
        <v>0</v>
      </c>
      <c r="C75" s="57" t="s">
        <v>39</v>
      </c>
      <c r="D75" s="57" t="s">
        <v>40</v>
      </c>
      <c r="E75" s="57" t="s">
        <v>119</v>
      </c>
      <c r="F75" s="57" t="s">
        <v>121</v>
      </c>
      <c r="G75" s="57" t="s">
        <v>122</v>
      </c>
      <c r="H75" s="57" t="s">
        <v>123</v>
      </c>
      <c r="I75" s="57" t="s">
        <v>120</v>
      </c>
      <c r="J75" s="226" t="s">
        <v>124</v>
      </c>
      <c r="K75" s="241"/>
      <c r="L75" s="227"/>
      <c r="M75" s="57" t="s">
        <v>128</v>
      </c>
      <c r="N75" s="57" t="s">
        <v>41</v>
      </c>
      <c r="O75" s="57" t="s">
        <v>42</v>
      </c>
      <c r="P75" s="226" t="s">
        <v>3</v>
      </c>
      <c r="Q75" s="227"/>
    </row>
    <row r="76" spans="2:17" ht="60.75" customHeight="1" x14ac:dyDescent="0.25">
      <c r="B76" s="176" t="s">
        <v>43</v>
      </c>
      <c r="C76" s="176">
        <v>300</v>
      </c>
      <c r="D76" s="174" t="s">
        <v>180</v>
      </c>
      <c r="E76" s="174">
        <v>1076323331</v>
      </c>
      <c r="F76" s="3" t="s">
        <v>181</v>
      </c>
      <c r="G76" s="3" t="s">
        <v>171</v>
      </c>
      <c r="H76" s="178">
        <v>40816</v>
      </c>
      <c r="I76" s="5" t="s">
        <v>170</v>
      </c>
      <c r="J76" s="1" t="s">
        <v>182</v>
      </c>
      <c r="K76" s="175" t="s">
        <v>188</v>
      </c>
      <c r="L76" s="99" t="s">
        <v>183</v>
      </c>
      <c r="M76" s="123" t="s">
        <v>143</v>
      </c>
      <c r="N76" s="123" t="s">
        <v>144</v>
      </c>
      <c r="O76" s="123" t="s">
        <v>144</v>
      </c>
      <c r="P76" s="242" t="s">
        <v>184</v>
      </c>
      <c r="Q76" s="242"/>
    </row>
    <row r="77" spans="2:17" ht="33.6" customHeight="1" x14ac:dyDescent="0.25">
      <c r="B77" s="176" t="s">
        <v>43</v>
      </c>
      <c r="C77" s="176">
        <v>300</v>
      </c>
      <c r="D77" s="174" t="s">
        <v>185</v>
      </c>
      <c r="E77" s="174">
        <v>35697551</v>
      </c>
      <c r="F77" s="3" t="s">
        <v>186</v>
      </c>
      <c r="G77" s="3" t="s">
        <v>187</v>
      </c>
      <c r="H77" s="178">
        <v>40528</v>
      </c>
      <c r="I77" s="5" t="s">
        <v>170</v>
      </c>
      <c r="J77" s="1" t="s">
        <v>182</v>
      </c>
      <c r="K77" s="175" t="s">
        <v>188</v>
      </c>
      <c r="L77" s="99" t="s">
        <v>183</v>
      </c>
      <c r="M77" s="123" t="s">
        <v>143</v>
      </c>
      <c r="N77" s="123" t="s">
        <v>144</v>
      </c>
      <c r="O77" s="123" t="s">
        <v>144</v>
      </c>
      <c r="P77" s="209"/>
      <c r="Q77" s="209"/>
    </row>
    <row r="78" spans="2:17" ht="43.5" customHeight="1" x14ac:dyDescent="0.25">
      <c r="B78" s="176" t="s">
        <v>190</v>
      </c>
      <c r="C78" s="176">
        <v>300</v>
      </c>
      <c r="D78" s="174" t="s">
        <v>189</v>
      </c>
      <c r="E78" s="174">
        <v>1010099752</v>
      </c>
      <c r="F78" s="3" t="s">
        <v>190</v>
      </c>
      <c r="G78" s="3" t="s">
        <v>192</v>
      </c>
      <c r="H78" s="178">
        <v>41097</v>
      </c>
      <c r="I78" s="5" t="s">
        <v>170</v>
      </c>
      <c r="J78" s="1" t="s">
        <v>182</v>
      </c>
      <c r="K78" s="175" t="s">
        <v>191</v>
      </c>
      <c r="L78" s="99" t="s">
        <v>190</v>
      </c>
      <c r="M78" s="123" t="s">
        <v>143</v>
      </c>
      <c r="N78" s="123" t="s">
        <v>144</v>
      </c>
      <c r="O78" s="123" t="s">
        <v>144</v>
      </c>
      <c r="P78" s="242" t="s">
        <v>193</v>
      </c>
      <c r="Q78" s="242"/>
    </row>
    <row r="79" spans="2:17" ht="45.75" customHeight="1" x14ac:dyDescent="0.25">
      <c r="B79" s="176" t="s">
        <v>194</v>
      </c>
      <c r="C79" s="176">
        <v>300</v>
      </c>
      <c r="D79" s="174" t="s">
        <v>195</v>
      </c>
      <c r="E79" s="174">
        <v>35589251</v>
      </c>
      <c r="F79" s="3" t="s">
        <v>235</v>
      </c>
      <c r="G79" s="3" t="s">
        <v>234</v>
      </c>
      <c r="H79" s="178">
        <v>35636</v>
      </c>
      <c r="I79" s="5" t="s">
        <v>144</v>
      </c>
      <c r="J79" s="1" t="s">
        <v>182</v>
      </c>
      <c r="K79" s="100" t="s">
        <v>236</v>
      </c>
      <c r="L79" s="5" t="s">
        <v>194</v>
      </c>
      <c r="M79" s="123" t="s">
        <v>143</v>
      </c>
      <c r="N79" s="123" t="s">
        <v>144</v>
      </c>
      <c r="O79" s="123" t="s">
        <v>144</v>
      </c>
      <c r="P79" s="242" t="s">
        <v>237</v>
      </c>
      <c r="Q79" s="242"/>
    </row>
    <row r="80" spans="2:17" ht="43.5" customHeight="1" x14ac:dyDescent="0.25">
      <c r="B80" s="176"/>
      <c r="C80" s="176">
        <v>300</v>
      </c>
      <c r="D80" s="177" t="s">
        <v>196</v>
      </c>
      <c r="E80" s="174">
        <v>52267854</v>
      </c>
      <c r="F80" s="176" t="s">
        <v>197</v>
      </c>
      <c r="G80" s="3" t="s">
        <v>198</v>
      </c>
      <c r="H80" s="178">
        <v>36930</v>
      </c>
      <c r="I80" s="5" t="s">
        <v>143</v>
      </c>
      <c r="J80" s="1" t="s">
        <v>182</v>
      </c>
      <c r="K80" s="100" t="s">
        <v>188</v>
      </c>
      <c r="L80" s="100" t="s">
        <v>199</v>
      </c>
      <c r="M80" s="123" t="s">
        <v>144</v>
      </c>
      <c r="N80" s="123" t="s">
        <v>144</v>
      </c>
      <c r="O80" s="123" t="s">
        <v>144</v>
      </c>
      <c r="P80" s="242" t="s">
        <v>200</v>
      </c>
      <c r="Q80" s="242"/>
    </row>
    <row r="81" spans="2:17" ht="33.6" customHeight="1" x14ac:dyDescent="0.25">
      <c r="B81" s="1" t="s">
        <v>43</v>
      </c>
      <c r="C81" s="176">
        <v>300</v>
      </c>
      <c r="D81" s="181" t="s">
        <v>201</v>
      </c>
      <c r="E81" s="182">
        <v>26331150</v>
      </c>
      <c r="F81" s="3" t="s">
        <v>181</v>
      </c>
      <c r="G81" s="176" t="s">
        <v>178</v>
      </c>
      <c r="H81" s="180">
        <v>38653</v>
      </c>
      <c r="I81" s="5" t="s">
        <v>170</v>
      </c>
      <c r="J81" s="1" t="s">
        <v>219</v>
      </c>
      <c r="K81" s="175" t="s">
        <v>220</v>
      </c>
      <c r="L81" s="100" t="s">
        <v>202</v>
      </c>
      <c r="M81" s="123" t="s">
        <v>143</v>
      </c>
      <c r="N81" s="123" t="s">
        <v>143</v>
      </c>
      <c r="O81" s="123" t="s">
        <v>143</v>
      </c>
      <c r="P81" s="242"/>
      <c r="Q81" s="242"/>
    </row>
    <row r="82" spans="2:17" ht="43.5" customHeight="1" x14ac:dyDescent="0.25">
      <c r="B82" s="1" t="s">
        <v>205</v>
      </c>
      <c r="C82" s="176">
        <v>300</v>
      </c>
      <c r="D82" s="181" t="s">
        <v>203</v>
      </c>
      <c r="E82" s="182">
        <v>1076816770</v>
      </c>
      <c r="F82" s="99" t="s">
        <v>176</v>
      </c>
      <c r="G82" s="99" t="s">
        <v>176</v>
      </c>
      <c r="H82" s="3" t="s">
        <v>176</v>
      </c>
      <c r="I82" s="99" t="s">
        <v>170</v>
      </c>
      <c r="J82" s="1" t="s">
        <v>219</v>
      </c>
      <c r="K82" s="100" t="s">
        <v>188</v>
      </c>
      <c r="L82" s="100" t="s">
        <v>204</v>
      </c>
      <c r="M82" s="123" t="s">
        <v>143</v>
      </c>
      <c r="N82" s="123" t="s">
        <v>144</v>
      </c>
      <c r="O82" s="123" t="s">
        <v>144</v>
      </c>
      <c r="P82" s="242" t="s">
        <v>206</v>
      </c>
      <c r="Q82" s="242"/>
    </row>
    <row r="83" spans="2:17" ht="33.6" customHeight="1" x14ac:dyDescent="0.25">
      <c r="B83" s="176" t="s">
        <v>208</v>
      </c>
      <c r="C83" s="176">
        <v>300</v>
      </c>
      <c r="D83" s="181" t="s">
        <v>207</v>
      </c>
      <c r="E83" s="183">
        <v>1079095667</v>
      </c>
      <c r="F83" s="99" t="s">
        <v>210</v>
      </c>
      <c r="G83" s="100" t="s">
        <v>209</v>
      </c>
      <c r="H83" s="180">
        <v>40733</v>
      </c>
      <c r="I83" s="99" t="s">
        <v>170</v>
      </c>
      <c r="J83" s="1" t="s">
        <v>218</v>
      </c>
      <c r="K83" s="175" t="s">
        <v>211</v>
      </c>
      <c r="L83" s="100" t="s">
        <v>212</v>
      </c>
      <c r="M83" s="123" t="s">
        <v>143</v>
      </c>
      <c r="N83" s="123" t="s">
        <v>143</v>
      </c>
      <c r="O83" s="123" t="s">
        <v>143</v>
      </c>
      <c r="P83" s="242"/>
      <c r="Q83" s="242"/>
    </row>
    <row r="84" spans="2:17" ht="33.6" customHeight="1" x14ac:dyDescent="0.25">
      <c r="B84" s="176" t="s">
        <v>43</v>
      </c>
      <c r="C84" s="176">
        <v>300</v>
      </c>
      <c r="D84" s="181" t="s">
        <v>213</v>
      </c>
      <c r="E84" s="183">
        <v>1079095667</v>
      </c>
      <c r="F84" s="99" t="s">
        <v>214</v>
      </c>
      <c r="G84" s="99" t="s">
        <v>215</v>
      </c>
      <c r="H84" s="180">
        <v>35720</v>
      </c>
      <c r="I84" s="99" t="s">
        <v>170</v>
      </c>
      <c r="J84" s="99" t="s">
        <v>216</v>
      </c>
      <c r="K84" s="100" t="s">
        <v>217</v>
      </c>
      <c r="L84" s="100" t="s">
        <v>221</v>
      </c>
      <c r="M84" s="123" t="s">
        <v>143</v>
      </c>
      <c r="N84" s="123" t="s">
        <v>144</v>
      </c>
      <c r="O84" s="123" t="s">
        <v>144</v>
      </c>
      <c r="P84" s="242" t="s">
        <v>222</v>
      </c>
      <c r="Q84" s="242"/>
    </row>
    <row r="85" spans="2:17" ht="30" x14ac:dyDescent="0.25">
      <c r="B85" s="123" t="s">
        <v>190</v>
      </c>
      <c r="C85" s="123">
        <v>300</v>
      </c>
      <c r="D85" s="123" t="s">
        <v>223</v>
      </c>
      <c r="E85" s="123">
        <v>1079095667</v>
      </c>
      <c r="F85" s="123" t="s">
        <v>224</v>
      </c>
      <c r="G85" s="184" t="s">
        <v>225</v>
      </c>
      <c r="H85" s="184">
        <v>40946</v>
      </c>
      <c r="I85" s="123"/>
      <c r="J85" s="123" t="s">
        <v>226</v>
      </c>
      <c r="K85" s="69" t="s">
        <v>227</v>
      </c>
      <c r="L85" s="123" t="s">
        <v>190</v>
      </c>
      <c r="M85" s="123" t="s">
        <v>143</v>
      </c>
      <c r="N85" s="123" t="s">
        <v>144</v>
      </c>
      <c r="O85" s="123" t="s">
        <v>144</v>
      </c>
      <c r="P85" s="209"/>
      <c r="Q85" s="209"/>
    </row>
    <row r="86" spans="2:17" x14ac:dyDescent="0.25">
      <c r="B86" s="123"/>
      <c r="C86" s="123">
        <v>300</v>
      </c>
      <c r="D86" s="123" t="s">
        <v>228</v>
      </c>
      <c r="E86" s="123">
        <v>1010081575</v>
      </c>
      <c r="F86" s="123" t="s">
        <v>229</v>
      </c>
      <c r="G86" s="123" t="s">
        <v>230</v>
      </c>
      <c r="H86" s="184">
        <v>41171</v>
      </c>
      <c r="I86" s="123" t="s">
        <v>170</v>
      </c>
      <c r="J86" s="123" t="s">
        <v>176</v>
      </c>
      <c r="K86" s="123" t="s">
        <v>176</v>
      </c>
      <c r="L86" s="123" t="s">
        <v>176</v>
      </c>
      <c r="M86" s="123" t="s">
        <v>144</v>
      </c>
      <c r="N86" s="123" t="s">
        <v>144</v>
      </c>
      <c r="O86" s="123" t="s">
        <v>144</v>
      </c>
      <c r="P86" s="209"/>
      <c r="Q86" s="209"/>
    </row>
    <row r="87" spans="2:17" ht="60" x14ac:dyDescent="0.25">
      <c r="B87" s="123" t="s">
        <v>177</v>
      </c>
      <c r="C87" s="123">
        <v>300</v>
      </c>
      <c r="D87" s="123" t="s">
        <v>231</v>
      </c>
      <c r="E87" s="123">
        <v>1079095667</v>
      </c>
      <c r="F87" s="123" t="s">
        <v>172</v>
      </c>
      <c r="G87" s="3" t="s">
        <v>171</v>
      </c>
      <c r="H87" s="184">
        <v>41397</v>
      </c>
      <c r="I87" s="123" t="s">
        <v>144</v>
      </c>
      <c r="J87" s="69" t="s">
        <v>232</v>
      </c>
      <c r="K87" s="69" t="s">
        <v>233</v>
      </c>
      <c r="L87" s="69" t="s">
        <v>175</v>
      </c>
      <c r="M87" s="123" t="s">
        <v>143</v>
      </c>
      <c r="N87" s="123" t="s">
        <v>144</v>
      </c>
      <c r="O87" s="123" t="s">
        <v>144</v>
      </c>
      <c r="P87" s="209" t="s">
        <v>245</v>
      </c>
      <c r="Q87" s="209"/>
    </row>
    <row r="88" spans="2:17" x14ac:dyDescent="0.25">
      <c r="B88" s="123" t="s">
        <v>208</v>
      </c>
      <c r="C88" s="123">
        <v>300</v>
      </c>
      <c r="D88" s="123" t="s">
        <v>238</v>
      </c>
      <c r="E88" s="123">
        <v>66684193</v>
      </c>
      <c r="F88" s="123" t="s">
        <v>239</v>
      </c>
      <c r="G88" s="123" t="s">
        <v>240</v>
      </c>
      <c r="H88" s="184">
        <v>40520</v>
      </c>
      <c r="I88" s="123" t="s">
        <v>170</v>
      </c>
      <c r="J88" s="123" t="s">
        <v>226</v>
      </c>
      <c r="K88" s="123" t="s">
        <v>241</v>
      </c>
      <c r="L88" s="123" t="s">
        <v>208</v>
      </c>
      <c r="M88" s="123" t="s">
        <v>143</v>
      </c>
      <c r="N88" s="123" t="s">
        <v>143</v>
      </c>
      <c r="O88" s="123" t="s">
        <v>143</v>
      </c>
      <c r="P88" s="209"/>
      <c r="Q88" s="209"/>
    </row>
    <row r="89" spans="2:17" x14ac:dyDescent="0.25">
      <c r="B89" s="123" t="s">
        <v>177</v>
      </c>
      <c r="C89" s="123">
        <v>300</v>
      </c>
      <c r="D89" s="123" t="s">
        <v>242</v>
      </c>
      <c r="E89" s="123">
        <v>35589783</v>
      </c>
      <c r="F89" s="123" t="s">
        <v>243</v>
      </c>
      <c r="G89" s="3" t="s">
        <v>171</v>
      </c>
      <c r="H89" s="184">
        <v>37827</v>
      </c>
      <c r="I89" s="123" t="s">
        <v>144</v>
      </c>
      <c r="J89" s="123" t="s">
        <v>226</v>
      </c>
      <c r="K89" s="123" t="s">
        <v>244</v>
      </c>
      <c r="L89" s="123" t="s">
        <v>175</v>
      </c>
      <c r="M89" s="123" t="s">
        <v>143</v>
      </c>
      <c r="N89" s="123" t="s">
        <v>144</v>
      </c>
      <c r="O89" s="123" t="s">
        <v>144</v>
      </c>
      <c r="P89" s="209" t="s">
        <v>245</v>
      </c>
      <c r="Q89" s="209"/>
    </row>
    <row r="90" spans="2:17" x14ac:dyDescent="0.25">
      <c r="H90" s="179"/>
      <c r="P90" s="109"/>
      <c r="Q90" s="109"/>
    </row>
    <row r="91" spans="2:17" ht="15.75" thickBot="1" x14ac:dyDescent="0.3"/>
    <row r="92" spans="2:17" ht="27" thickBot="1" x14ac:dyDescent="0.3">
      <c r="B92" s="220" t="s">
        <v>45</v>
      </c>
      <c r="C92" s="221"/>
      <c r="D92" s="221"/>
      <c r="E92" s="221"/>
      <c r="F92" s="221"/>
      <c r="G92" s="221"/>
      <c r="H92" s="221"/>
      <c r="I92" s="221"/>
      <c r="J92" s="221"/>
      <c r="K92" s="221"/>
      <c r="L92" s="221"/>
      <c r="M92" s="221"/>
      <c r="N92" s="222"/>
    </row>
    <row r="95" spans="2:17" ht="46.15" customHeight="1" x14ac:dyDescent="0.25">
      <c r="B95" s="68" t="s">
        <v>33</v>
      </c>
      <c r="C95" s="68" t="s">
        <v>46</v>
      </c>
      <c r="D95" s="226" t="s">
        <v>3</v>
      </c>
      <c r="E95" s="227"/>
    </row>
    <row r="96" spans="2:17" ht="46.9" customHeight="1" x14ac:dyDescent="0.25">
      <c r="B96" s="69" t="s">
        <v>129</v>
      </c>
      <c r="C96" s="64" t="s">
        <v>144</v>
      </c>
      <c r="D96" s="209" t="s">
        <v>251</v>
      </c>
      <c r="E96" s="209"/>
    </row>
    <row r="99" spans="1:26" ht="26.25" x14ac:dyDescent="0.25">
      <c r="B99" s="218" t="s">
        <v>63</v>
      </c>
      <c r="C99" s="219"/>
      <c r="D99" s="219"/>
      <c r="E99" s="219"/>
      <c r="F99" s="219"/>
      <c r="G99" s="219"/>
      <c r="H99" s="219"/>
      <c r="I99" s="219"/>
      <c r="J99" s="219"/>
      <c r="K99" s="219"/>
      <c r="L99" s="219"/>
      <c r="M99" s="219"/>
      <c r="N99" s="219"/>
      <c r="O99" s="219"/>
      <c r="P99" s="219"/>
    </row>
    <row r="101" spans="1:26" ht="15.75" thickBot="1" x14ac:dyDescent="0.3"/>
    <row r="102" spans="1:26" ht="27" thickBot="1" x14ac:dyDescent="0.3">
      <c r="B102" s="220" t="s">
        <v>53</v>
      </c>
      <c r="C102" s="221"/>
      <c r="D102" s="221"/>
      <c r="E102" s="221"/>
      <c r="F102" s="221"/>
      <c r="G102" s="221"/>
      <c r="H102" s="221"/>
      <c r="I102" s="221"/>
      <c r="J102" s="221"/>
      <c r="K102" s="221"/>
      <c r="L102" s="221"/>
      <c r="M102" s="221"/>
      <c r="N102" s="222"/>
    </row>
    <row r="104" spans="1:26" ht="15.75" thickBot="1" x14ac:dyDescent="0.3">
      <c r="M104" s="65"/>
      <c r="N104" s="65"/>
    </row>
    <row r="105" spans="1:26" s="109" customFormat="1" ht="109.5" customHeight="1" x14ac:dyDescent="0.25">
      <c r="B105" s="120" t="s">
        <v>152</v>
      </c>
      <c r="C105" s="120" t="s">
        <v>153</v>
      </c>
      <c r="D105" s="120" t="s">
        <v>154</v>
      </c>
      <c r="E105" s="120" t="s">
        <v>44</v>
      </c>
      <c r="F105" s="120" t="s">
        <v>22</v>
      </c>
      <c r="G105" s="120" t="s">
        <v>106</v>
      </c>
      <c r="H105" s="120" t="s">
        <v>17</v>
      </c>
      <c r="I105" s="120" t="s">
        <v>10</v>
      </c>
      <c r="J105" s="120" t="s">
        <v>31</v>
      </c>
      <c r="K105" s="120" t="s">
        <v>60</v>
      </c>
      <c r="L105" s="120" t="s">
        <v>20</v>
      </c>
      <c r="M105" s="105" t="s">
        <v>26</v>
      </c>
      <c r="N105" s="120" t="s">
        <v>155</v>
      </c>
      <c r="O105" s="120" t="s">
        <v>36</v>
      </c>
      <c r="P105" s="121" t="s">
        <v>11</v>
      </c>
      <c r="Q105" s="121" t="s">
        <v>19</v>
      </c>
    </row>
    <row r="106" spans="1:26" s="115" customFormat="1" x14ac:dyDescent="0.25">
      <c r="A106" s="47">
        <v>1</v>
      </c>
      <c r="B106" s="116"/>
      <c r="C106" s="117"/>
      <c r="D106" s="116"/>
      <c r="E106" s="111"/>
      <c r="F106" s="112"/>
      <c r="G106" s="159"/>
      <c r="H106" s="119"/>
      <c r="I106" s="113"/>
      <c r="J106" s="113"/>
      <c r="K106" s="113"/>
      <c r="L106" s="113"/>
      <c r="M106" s="104"/>
      <c r="N106" s="104">
        <f>+M106*G106</f>
        <v>0</v>
      </c>
      <c r="O106" s="27"/>
      <c r="P106" s="27"/>
      <c r="Q106" s="160"/>
      <c r="R106" s="114"/>
      <c r="S106" s="114"/>
      <c r="T106" s="114"/>
      <c r="U106" s="114"/>
      <c r="V106" s="114"/>
      <c r="W106" s="114"/>
      <c r="X106" s="114"/>
      <c r="Y106" s="114"/>
      <c r="Z106" s="114"/>
    </row>
    <row r="107" spans="1:26" s="115" customFormat="1" x14ac:dyDescent="0.25">
      <c r="A107" s="47">
        <f>+A106+1</f>
        <v>2</v>
      </c>
      <c r="B107" s="116"/>
      <c r="C107" s="117"/>
      <c r="D107" s="116"/>
      <c r="E107" s="111"/>
      <c r="F107" s="112"/>
      <c r="G107" s="112"/>
      <c r="H107" s="112"/>
      <c r="I107" s="113"/>
      <c r="J107" s="113"/>
      <c r="K107" s="113"/>
      <c r="L107" s="113"/>
      <c r="M107" s="104"/>
      <c r="N107" s="104"/>
      <c r="O107" s="27"/>
      <c r="P107" s="27"/>
      <c r="Q107" s="160"/>
      <c r="R107" s="114"/>
      <c r="S107" s="114"/>
      <c r="T107" s="114"/>
      <c r="U107" s="114"/>
      <c r="V107" s="114"/>
      <c r="W107" s="114"/>
      <c r="X107" s="114"/>
      <c r="Y107" s="114"/>
      <c r="Z107" s="114"/>
    </row>
    <row r="108" spans="1:26" s="115" customFormat="1" x14ac:dyDescent="0.25">
      <c r="A108" s="47">
        <f t="shared" ref="A108:A113" si="0">+A107+1</f>
        <v>3</v>
      </c>
      <c r="B108" s="116"/>
      <c r="C108" s="117"/>
      <c r="D108" s="116"/>
      <c r="E108" s="111"/>
      <c r="F108" s="112"/>
      <c r="G108" s="112"/>
      <c r="H108" s="112"/>
      <c r="I108" s="113"/>
      <c r="J108" s="113"/>
      <c r="K108" s="113"/>
      <c r="L108" s="113"/>
      <c r="M108" s="104"/>
      <c r="N108" s="104"/>
      <c r="O108" s="27"/>
      <c r="P108" s="27"/>
      <c r="Q108" s="160"/>
      <c r="R108" s="114"/>
      <c r="S108" s="114"/>
      <c r="T108" s="114"/>
      <c r="U108" s="114"/>
      <c r="V108" s="114"/>
      <c r="W108" s="114"/>
      <c r="X108" s="114"/>
      <c r="Y108" s="114"/>
      <c r="Z108" s="114"/>
    </row>
    <row r="109" spans="1:26" s="115" customFormat="1" x14ac:dyDescent="0.25">
      <c r="A109" s="47">
        <f t="shared" si="0"/>
        <v>4</v>
      </c>
      <c r="B109" s="116"/>
      <c r="C109" s="117"/>
      <c r="D109" s="116"/>
      <c r="E109" s="111"/>
      <c r="F109" s="112"/>
      <c r="G109" s="112"/>
      <c r="H109" s="112"/>
      <c r="I109" s="113"/>
      <c r="J109" s="113"/>
      <c r="K109" s="113"/>
      <c r="L109" s="113"/>
      <c r="M109" s="104"/>
      <c r="N109" s="104"/>
      <c r="O109" s="27"/>
      <c r="P109" s="27"/>
      <c r="Q109" s="160"/>
      <c r="R109" s="114"/>
      <c r="S109" s="114"/>
      <c r="T109" s="114"/>
      <c r="U109" s="114"/>
      <c r="V109" s="114"/>
      <c r="W109" s="114"/>
      <c r="X109" s="114"/>
      <c r="Y109" s="114"/>
      <c r="Z109" s="114"/>
    </row>
    <row r="110" spans="1:26" s="115" customFormat="1" x14ac:dyDescent="0.25">
      <c r="A110" s="47">
        <f t="shared" si="0"/>
        <v>5</v>
      </c>
      <c r="B110" s="116"/>
      <c r="C110" s="117"/>
      <c r="D110" s="116"/>
      <c r="E110" s="111"/>
      <c r="F110" s="112"/>
      <c r="G110" s="112"/>
      <c r="H110" s="112"/>
      <c r="I110" s="113"/>
      <c r="J110" s="113"/>
      <c r="K110" s="113"/>
      <c r="L110" s="113"/>
      <c r="M110" s="104"/>
      <c r="N110" s="104"/>
      <c r="O110" s="27"/>
      <c r="P110" s="27"/>
      <c r="Q110" s="160"/>
      <c r="R110" s="114"/>
      <c r="S110" s="114"/>
      <c r="T110" s="114"/>
      <c r="U110" s="114"/>
      <c r="V110" s="114"/>
      <c r="W110" s="114"/>
      <c r="X110" s="114"/>
      <c r="Y110" s="114"/>
      <c r="Z110" s="114"/>
    </row>
    <row r="111" spans="1:26" s="115" customFormat="1" x14ac:dyDescent="0.25">
      <c r="A111" s="47">
        <f t="shared" si="0"/>
        <v>6</v>
      </c>
      <c r="B111" s="116"/>
      <c r="C111" s="117"/>
      <c r="D111" s="116"/>
      <c r="E111" s="111"/>
      <c r="F111" s="112"/>
      <c r="G111" s="112"/>
      <c r="H111" s="112"/>
      <c r="I111" s="113"/>
      <c r="J111" s="113"/>
      <c r="K111" s="113"/>
      <c r="L111" s="113"/>
      <c r="M111" s="104"/>
      <c r="N111" s="104"/>
      <c r="O111" s="27"/>
      <c r="P111" s="27"/>
      <c r="Q111" s="160"/>
      <c r="R111" s="114"/>
      <c r="S111" s="114"/>
      <c r="T111" s="114"/>
      <c r="U111" s="114"/>
      <c r="V111" s="114"/>
      <c r="W111" s="114"/>
      <c r="X111" s="114"/>
      <c r="Y111" s="114"/>
      <c r="Z111" s="114"/>
    </row>
    <row r="112" spans="1:26" s="115" customFormat="1" x14ac:dyDescent="0.25">
      <c r="A112" s="47">
        <f t="shared" si="0"/>
        <v>7</v>
      </c>
      <c r="B112" s="116"/>
      <c r="C112" s="117"/>
      <c r="D112" s="116"/>
      <c r="E112" s="111"/>
      <c r="F112" s="112"/>
      <c r="G112" s="112"/>
      <c r="H112" s="112"/>
      <c r="I112" s="113"/>
      <c r="J112" s="113"/>
      <c r="K112" s="113"/>
      <c r="L112" s="113"/>
      <c r="M112" s="104"/>
      <c r="N112" s="104"/>
      <c r="O112" s="27"/>
      <c r="P112" s="27"/>
      <c r="Q112" s="160"/>
      <c r="R112" s="114"/>
      <c r="S112" s="114"/>
      <c r="T112" s="114"/>
      <c r="U112" s="114"/>
      <c r="V112" s="114"/>
      <c r="W112" s="114"/>
      <c r="X112" s="114"/>
      <c r="Y112" s="114"/>
      <c r="Z112" s="114"/>
    </row>
    <row r="113" spans="1:26" s="115" customFormat="1" x14ac:dyDescent="0.25">
      <c r="A113" s="47">
        <f t="shared" si="0"/>
        <v>8</v>
      </c>
      <c r="B113" s="116"/>
      <c r="C113" s="117"/>
      <c r="D113" s="116"/>
      <c r="E113" s="111"/>
      <c r="F113" s="112"/>
      <c r="G113" s="112"/>
      <c r="H113" s="112"/>
      <c r="I113" s="113"/>
      <c r="J113" s="113"/>
      <c r="K113" s="113"/>
      <c r="L113" s="113"/>
      <c r="M113" s="104"/>
      <c r="N113" s="104"/>
      <c r="O113" s="27"/>
      <c r="P113" s="27"/>
      <c r="Q113" s="160"/>
      <c r="R113" s="114"/>
      <c r="S113" s="114"/>
      <c r="T113" s="114"/>
      <c r="U113" s="114"/>
      <c r="V113" s="114"/>
      <c r="W113" s="114"/>
      <c r="X113" s="114"/>
      <c r="Y113" s="114"/>
      <c r="Z113" s="114"/>
    </row>
    <row r="114" spans="1:26" s="115" customFormat="1" x14ac:dyDescent="0.25">
      <c r="A114" s="47"/>
      <c r="B114" s="50" t="s">
        <v>16</v>
      </c>
      <c r="C114" s="117"/>
      <c r="D114" s="116"/>
      <c r="E114" s="111"/>
      <c r="F114" s="112"/>
      <c r="G114" s="112"/>
      <c r="H114" s="112"/>
      <c r="I114" s="113"/>
      <c r="J114" s="113"/>
      <c r="K114" s="118">
        <f t="shared" ref="K114" si="1">SUM(K106:K113)</f>
        <v>0</v>
      </c>
      <c r="L114" s="118">
        <f t="shared" ref="L114:N114" si="2">SUM(L106:L113)</f>
        <v>0</v>
      </c>
      <c r="M114" s="158">
        <f t="shared" si="2"/>
        <v>0</v>
      </c>
      <c r="N114" s="118">
        <f t="shared" si="2"/>
        <v>0</v>
      </c>
      <c r="O114" s="27"/>
      <c r="P114" s="27"/>
      <c r="Q114" s="161"/>
    </row>
    <row r="115" spans="1:26" x14ac:dyDescent="0.25">
      <c r="B115" s="30"/>
      <c r="C115" s="30"/>
      <c r="D115" s="30"/>
      <c r="E115" s="31"/>
      <c r="F115" s="30"/>
      <c r="G115" s="30"/>
      <c r="H115" s="30"/>
      <c r="I115" s="30"/>
      <c r="J115" s="30"/>
      <c r="K115" s="30"/>
      <c r="L115" s="30"/>
      <c r="M115" s="30"/>
      <c r="N115" s="30"/>
      <c r="O115" s="30"/>
      <c r="P115" s="30"/>
    </row>
    <row r="116" spans="1:26" ht="18.75" x14ac:dyDescent="0.25">
      <c r="B116" s="60" t="s">
        <v>32</v>
      </c>
      <c r="C116" s="73">
        <f>+K114</f>
        <v>0</v>
      </c>
      <c r="H116" s="32"/>
      <c r="I116" s="32"/>
      <c r="J116" s="32"/>
      <c r="K116" s="32"/>
      <c r="L116" s="32"/>
      <c r="M116" s="32"/>
      <c r="N116" s="30"/>
      <c r="O116" s="30"/>
      <c r="P116" s="30"/>
    </row>
    <row r="118" spans="1:26" ht="15.75" thickBot="1" x14ac:dyDescent="0.3"/>
    <row r="119" spans="1:26" ht="37.15" customHeight="1" thickBot="1" x14ac:dyDescent="0.3">
      <c r="B119" s="76" t="s">
        <v>48</v>
      </c>
      <c r="C119" s="77" t="s">
        <v>49</v>
      </c>
      <c r="D119" s="76" t="s">
        <v>50</v>
      </c>
      <c r="E119" s="77" t="s">
        <v>54</v>
      </c>
    </row>
    <row r="120" spans="1:26" ht="41.45" customHeight="1" x14ac:dyDescent="0.25">
      <c r="B120" s="67" t="s">
        <v>130</v>
      </c>
      <c r="C120" s="70">
        <v>20</v>
      </c>
      <c r="D120" s="70"/>
      <c r="E120" s="223">
        <f>+D120+D121+D122</f>
        <v>0</v>
      </c>
    </row>
    <row r="121" spans="1:26" x14ac:dyDescent="0.25">
      <c r="B121" s="67" t="s">
        <v>131</v>
      </c>
      <c r="C121" s="58">
        <v>30</v>
      </c>
      <c r="D121" s="71">
        <v>0</v>
      </c>
      <c r="E121" s="224"/>
    </row>
    <row r="122" spans="1:26" ht="15.75" thickBot="1" x14ac:dyDescent="0.3">
      <c r="B122" s="67" t="s">
        <v>132</v>
      </c>
      <c r="C122" s="72">
        <v>40</v>
      </c>
      <c r="D122" s="72">
        <v>0</v>
      </c>
      <c r="E122" s="225"/>
    </row>
    <row r="124" spans="1:26" ht="15.75" thickBot="1" x14ac:dyDescent="0.3"/>
    <row r="125" spans="1:26" ht="27" thickBot="1" x14ac:dyDescent="0.3">
      <c r="B125" s="220" t="s">
        <v>51</v>
      </c>
      <c r="C125" s="221"/>
      <c r="D125" s="221"/>
      <c r="E125" s="221"/>
      <c r="F125" s="221"/>
      <c r="G125" s="221"/>
      <c r="H125" s="221"/>
      <c r="I125" s="221"/>
      <c r="J125" s="221"/>
      <c r="K125" s="221"/>
      <c r="L125" s="221"/>
      <c r="M125" s="221"/>
      <c r="N125" s="222"/>
    </row>
    <row r="127" spans="1:26" ht="76.5" customHeight="1" x14ac:dyDescent="0.25">
      <c r="B127" s="57" t="s">
        <v>0</v>
      </c>
      <c r="C127" s="57" t="s">
        <v>39</v>
      </c>
      <c r="D127" s="57" t="s">
        <v>40</v>
      </c>
      <c r="E127" s="57" t="s">
        <v>119</v>
      </c>
      <c r="F127" s="57" t="s">
        <v>121</v>
      </c>
      <c r="G127" s="57" t="s">
        <v>122</v>
      </c>
      <c r="H127" s="57" t="s">
        <v>123</v>
      </c>
      <c r="I127" s="57" t="s">
        <v>120</v>
      </c>
      <c r="J127" s="226" t="s">
        <v>124</v>
      </c>
      <c r="K127" s="241"/>
      <c r="L127" s="227"/>
      <c r="M127" s="57" t="s">
        <v>128</v>
      </c>
      <c r="N127" s="57" t="s">
        <v>41</v>
      </c>
      <c r="O127" s="57" t="s">
        <v>42</v>
      </c>
      <c r="P127" s="226" t="s">
        <v>3</v>
      </c>
      <c r="Q127" s="227"/>
    </row>
    <row r="128" spans="1:26" ht="60.75" customHeight="1" x14ac:dyDescent="0.25">
      <c r="B128" s="92" t="s">
        <v>136</v>
      </c>
      <c r="C128" s="92"/>
      <c r="D128" s="3"/>
      <c r="E128" s="3"/>
      <c r="F128" s="3"/>
      <c r="G128" s="3"/>
      <c r="H128" s="3"/>
      <c r="I128" s="5"/>
      <c r="J128" s="1" t="s">
        <v>125</v>
      </c>
      <c r="K128" s="100" t="s">
        <v>126</v>
      </c>
      <c r="L128" s="99" t="s">
        <v>127</v>
      </c>
      <c r="M128" s="64"/>
      <c r="N128" s="64"/>
      <c r="O128" s="64"/>
      <c r="P128" s="209"/>
      <c r="Q128" s="209"/>
    </row>
    <row r="129" spans="2:17" ht="60.75" customHeight="1" x14ac:dyDescent="0.25">
      <c r="B129" s="92" t="s">
        <v>137</v>
      </c>
      <c r="C129" s="92">
        <v>300</v>
      </c>
      <c r="D129" s="3" t="s">
        <v>249</v>
      </c>
      <c r="E129" s="3">
        <v>1045508978</v>
      </c>
      <c r="F129" s="3" t="s">
        <v>239</v>
      </c>
      <c r="G129" s="3" t="s">
        <v>250</v>
      </c>
      <c r="H129" s="180">
        <v>41249</v>
      </c>
      <c r="I129" s="5" t="s">
        <v>170</v>
      </c>
      <c r="J129" s="1" t="s">
        <v>176</v>
      </c>
      <c r="K129" s="100" t="s">
        <v>176</v>
      </c>
      <c r="L129" s="99" t="s">
        <v>176</v>
      </c>
      <c r="M129" s="64" t="s">
        <v>143</v>
      </c>
      <c r="N129" s="64" t="s">
        <v>144</v>
      </c>
      <c r="O129" s="64" t="s">
        <v>144</v>
      </c>
      <c r="P129" s="93"/>
      <c r="Q129" s="93"/>
    </row>
    <row r="130" spans="2:17" ht="33.6" customHeight="1" x14ac:dyDescent="0.25">
      <c r="B130" s="92" t="s">
        <v>138</v>
      </c>
      <c r="C130" s="92">
        <v>300</v>
      </c>
      <c r="D130" s="3" t="s">
        <v>246</v>
      </c>
      <c r="E130" s="3">
        <v>11936030</v>
      </c>
      <c r="F130" s="3" t="s">
        <v>247</v>
      </c>
      <c r="G130" s="3" t="s">
        <v>248</v>
      </c>
      <c r="H130" s="180">
        <v>36861</v>
      </c>
      <c r="I130" s="5" t="s">
        <v>143</v>
      </c>
      <c r="J130" s="1" t="s">
        <v>176</v>
      </c>
      <c r="K130" s="99" t="s">
        <v>176</v>
      </c>
      <c r="L130" s="99" t="s">
        <v>176</v>
      </c>
      <c r="M130" s="64" t="s">
        <v>143</v>
      </c>
      <c r="N130" s="64" t="s">
        <v>144</v>
      </c>
      <c r="O130" s="64" t="s">
        <v>144</v>
      </c>
      <c r="P130" s="209"/>
      <c r="Q130" s="209"/>
    </row>
    <row r="133" spans="2:17" ht="15.75" thickBot="1" x14ac:dyDescent="0.3"/>
    <row r="134" spans="2:17" ht="54" customHeight="1" x14ac:dyDescent="0.25">
      <c r="B134" s="75" t="s">
        <v>33</v>
      </c>
      <c r="C134" s="75" t="s">
        <v>48</v>
      </c>
      <c r="D134" s="57" t="s">
        <v>49</v>
      </c>
      <c r="E134" s="75" t="s">
        <v>50</v>
      </c>
      <c r="F134" s="77" t="s">
        <v>55</v>
      </c>
      <c r="G134" s="96"/>
    </row>
    <row r="135" spans="2:17" ht="120.75" customHeight="1" x14ac:dyDescent="0.2">
      <c r="B135" s="212" t="s">
        <v>52</v>
      </c>
      <c r="C135" s="6" t="s">
        <v>133</v>
      </c>
      <c r="D135" s="71">
        <v>25</v>
      </c>
      <c r="E135" s="71">
        <v>0</v>
      </c>
      <c r="F135" s="213">
        <f>+E135+E136+E137</f>
        <v>0</v>
      </c>
      <c r="G135" s="97"/>
    </row>
    <row r="136" spans="2:17" ht="76.150000000000006" customHeight="1" x14ac:dyDescent="0.2">
      <c r="B136" s="212"/>
      <c r="C136" s="6" t="s">
        <v>134</v>
      </c>
      <c r="D136" s="74">
        <v>25</v>
      </c>
      <c r="E136" s="71">
        <v>0</v>
      </c>
      <c r="F136" s="214"/>
      <c r="G136" s="97"/>
    </row>
    <row r="137" spans="2:17" ht="69" customHeight="1" x14ac:dyDescent="0.2">
      <c r="B137" s="212"/>
      <c r="C137" s="6" t="s">
        <v>135</v>
      </c>
      <c r="D137" s="71">
        <v>10</v>
      </c>
      <c r="E137" s="71">
        <v>0</v>
      </c>
      <c r="F137" s="215"/>
      <c r="G137" s="97"/>
    </row>
    <row r="138" spans="2:17" x14ac:dyDescent="0.25">
      <c r="C138"/>
    </row>
    <row r="141" spans="2:17" x14ac:dyDescent="0.25">
      <c r="B141" s="66" t="s">
        <v>56</v>
      </c>
    </row>
    <row r="144" spans="2:17" x14ac:dyDescent="0.25">
      <c r="B144" s="78" t="s">
        <v>33</v>
      </c>
      <c r="C144" s="78" t="s">
        <v>57</v>
      </c>
      <c r="D144" s="75" t="s">
        <v>50</v>
      </c>
      <c r="E144" s="75" t="s">
        <v>16</v>
      </c>
    </row>
    <row r="145" spans="2:5" ht="28.5" x14ac:dyDescent="0.25">
      <c r="B145" s="2" t="s">
        <v>58</v>
      </c>
      <c r="C145" s="7">
        <v>40</v>
      </c>
      <c r="D145" s="71">
        <f>+E120</f>
        <v>0</v>
      </c>
      <c r="E145" s="216">
        <f>+D145+D146</f>
        <v>0</v>
      </c>
    </row>
    <row r="146" spans="2:5" ht="42.75" x14ac:dyDescent="0.25">
      <c r="B146" s="2" t="s">
        <v>59</v>
      </c>
      <c r="C146" s="7">
        <v>60</v>
      </c>
      <c r="D146" s="71">
        <f>+F135</f>
        <v>0</v>
      </c>
      <c r="E146" s="217"/>
    </row>
  </sheetData>
  <mergeCells count="50">
    <mergeCell ref="J127:L127"/>
    <mergeCell ref="P127:Q127"/>
    <mergeCell ref="P128:Q128"/>
    <mergeCell ref="P130:Q130"/>
    <mergeCell ref="J75:L75"/>
    <mergeCell ref="P76:Q76"/>
    <mergeCell ref="P77:Q77"/>
    <mergeCell ref="P79:Q79"/>
    <mergeCell ref="P78:Q78"/>
    <mergeCell ref="P80:Q80"/>
    <mergeCell ref="P81:Q81"/>
    <mergeCell ref="P82:Q82"/>
    <mergeCell ref="P83:Q83"/>
    <mergeCell ref="P84:Q84"/>
    <mergeCell ref="P85:Q85"/>
    <mergeCell ref="P86:Q86"/>
    <mergeCell ref="B4:P4"/>
    <mergeCell ref="B22:C22"/>
    <mergeCell ref="C6:N6"/>
    <mergeCell ref="C7:N7"/>
    <mergeCell ref="C8:N8"/>
    <mergeCell ref="C9:N9"/>
    <mergeCell ref="C10:E10"/>
    <mergeCell ref="C56:N56"/>
    <mergeCell ref="B14:C21"/>
    <mergeCell ref="D52:E52"/>
    <mergeCell ref="M45:N45"/>
    <mergeCell ref="B52:B53"/>
    <mergeCell ref="C52:C53"/>
    <mergeCell ref="B135:B137"/>
    <mergeCell ref="F135:F137"/>
    <mergeCell ref="E145:E146"/>
    <mergeCell ref="B2:P2"/>
    <mergeCell ref="B99:P99"/>
    <mergeCell ref="B125:N125"/>
    <mergeCell ref="E120:E122"/>
    <mergeCell ref="B92:N92"/>
    <mergeCell ref="D95:E95"/>
    <mergeCell ref="D96:E96"/>
    <mergeCell ref="B102:N102"/>
    <mergeCell ref="P75:Q75"/>
    <mergeCell ref="B70:N70"/>
    <mergeCell ref="E40:E41"/>
    <mergeCell ref="O61:P61"/>
    <mergeCell ref="B58:N58"/>
    <mergeCell ref="P87:Q87"/>
    <mergeCell ref="P88:Q88"/>
    <mergeCell ref="P89:Q89"/>
    <mergeCell ref="O62:P62"/>
    <mergeCell ref="O63:P63"/>
  </mergeCells>
  <dataValidations disablePrompts="1" count="2">
    <dataValidation type="decimal" allowBlank="1" showInputMessage="1" showErrorMessage="1" sqref="WVH983062 WLL983062 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2 A65558 IS65558 SO65558 ACK65558 AMG65558 AWC65558 BFY65558 BPU65558 BZQ65558 CJM65558 CTI65558 DDE65558 DNA65558 DWW65558 EGS65558 EQO65558 FAK65558 FKG65558 FUC65558 GDY65558 GNU65558 GXQ65558 HHM65558 HRI65558 IBE65558 ILA65558 IUW65558 JES65558 JOO65558 JYK65558 KIG65558 KSC65558 LBY65558 LLU65558 LVQ65558 MFM65558 MPI65558 MZE65558 NJA65558 NSW65558 OCS65558 OMO65558 OWK65558 PGG65558 PQC65558 PZY65558 QJU65558 QTQ65558 RDM65558 RNI65558 RXE65558 SHA65558 SQW65558 TAS65558 TKO65558 TUK65558 UEG65558 UOC65558 UXY65558 VHU65558 VRQ65558 WBM65558 WLI65558 WVE65558 A131094 IS131094 SO131094 ACK131094 AMG131094 AWC131094 BFY131094 BPU131094 BZQ131094 CJM131094 CTI131094 DDE131094 DNA131094 DWW131094 EGS131094 EQO131094 FAK131094 FKG131094 FUC131094 GDY131094 GNU131094 GXQ131094 HHM131094 HRI131094 IBE131094 ILA131094 IUW131094 JES131094 JOO131094 JYK131094 KIG131094 KSC131094 LBY131094 LLU131094 LVQ131094 MFM131094 MPI131094 MZE131094 NJA131094 NSW131094 OCS131094 OMO131094 OWK131094 PGG131094 PQC131094 PZY131094 QJU131094 QTQ131094 RDM131094 RNI131094 RXE131094 SHA131094 SQW131094 TAS131094 TKO131094 TUK131094 UEG131094 UOC131094 UXY131094 VHU131094 VRQ131094 WBM131094 WLI131094 WVE131094 A196630 IS196630 SO196630 ACK196630 AMG196630 AWC196630 BFY196630 BPU196630 BZQ196630 CJM196630 CTI196630 DDE196630 DNA196630 DWW196630 EGS196630 EQO196630 FAK196630 FKG196630 FUC196630 GDY196630 GNU196630 GXQ196630 HHM196630 HRI196630 IBE196630 ILA196630 IUW196630 JES196630 JOO196630 JYK196630 KIG196630 KSC196630 LBY196630 LLU196630 LVQ196630 MFM196630 MPI196630 MZE196630 NJA196630 NSW196630 OCS196630 OMO196630 OWK196630 PGG196630 PQC196630 PZY196630 QJU196630 QTQ196630 RDM196630 RNI196630 RXE196630 SHA196630 SQW196630 TAS196630 TKO196630 TUK196630 UEG196630 UOC196630 UXY196630 VHU196630 VRQ196630 WBM196630 WLI196630 WVE196630 A262166 IS262166 SO262166 ACK262166 AMG262166 AWC262166 BFY262166 BPU262166 BZQ262166 CJM262166 CTI262166 DDE262166 DNA262166 DWW262166 EGS262166 EQO262166 FAK262166 FKG262166 FUC262166 GDY262166 GNU262166 GXQ262166 HHM262166 HRI262166 IBE262166 ILA262166 IUW262166 JES262166 JOO262166 JYK262166 KIG262166 KSC262166 LBY262166 LLU262166 LVQ262166 MFM262166 MPI262166 MZE262166 NJA262166 NSW262166 OCS262166 OMO262166 OWK262166 PGG262166 PQC262166 PZY262166 QJU262166 QTQ262166 RDM262166 RNI262166 RXE262166 SHA262166 SQW262166 TAS262166 TKO262166 TUK262166 UEG262166 UOC262166 UXY262166 VHU262166 VRQ262166 WBM262166 WLI262166 WVE262166 A327702 IS327702 SO327702 ACK327702 AMG327702 AWC327702 BFY327702 BPU327702 BZQ327702 CJM327702 CTI327702 DDE327702 DNA327702 DWW327702 EGS327702 EQO327702 FAK327702 FKG327702 FUC327702 GDY327702 GNU327702 GXQ327702 HHM327702 HRI327702 IBE327702 ILA327702 IUW327702 JES327702 JOO327702 JYK327702 KIG327702 KSC327702 LBY327702 LLU327702 LVQ327702 MFM327702 MPI327702 MZE327702 NJA327702 NSW327702 OCS327702 OMO327702 OWK327702 PGG327702 PQC327702 PZY327702 QJU327702 QTQ327702 RDM327702 RNI327702 RXE327702 SHA327702 SQW327702 TAS327702 TKO327702 TUK327702 UEG327702 UOC327702 UXY327702 VHU327702 VRQ327702 WBM327702 WLI327702 WVE327702 A393238 IS393238 SO393238 ACK393238 AMG393238 AWC393238 BFY393238 BPU393238 BZQ393238 CJM393238 CTI393238 DDE393238 DNA393238 DWW393238 EGS393238 EQO393238 FAK393238 FKG393238 FUC393238 GDY393238 GNU393238 GXQ393238 HHM393238 HRI393238 IBE393238 ILA393238 IUW393238 JES393238 JOO393238 JYK393238 KIG393238 KSC393238 LBY393238 LLU393238 LVQ393238 MFM393238 MPI393238 MZE393238 NJA393238 NSW393238 OCS393238 OMO393238 OWK393238 PGG393238 PQC393238 PZY393238 QJU393238 QTQ393238 RDM393238 RNI393238 RXE393238 SHA393238 SQW393238 TAS393238 TKO393238 TUK393238 UEG393238 UOC393238 UXY393238 VHU393238 VRQ393238 WBM393238 WLI393238 WVE393238 A458774 IS458774 SO458774 ACK458774 AMG458774 AWC458774 BFY458774 BPU458774 BZQ458774 CJM458774 CTI458774 DDE458774 DNA458774 DWW458774 EGS458774 EQO458774 FAK458774 FKG458774 FUC458774 GDY458774 GNU458774 GXQ458774 HHM458774 HRI458774 IBE458774 ILA458774 IUW458774 JES458774 JOO458774 JYK458774 KIG458774 KSC458774 LBY458774 LLU458774 LVQ458774 MFM458774 MPI458774 MZE458774 NJA458774 NSW458774 OCS458774 OMO458774 OWK458774 PGG458774 PQC458774 PZY458774 QJU458774 QTQ458774 RDM458774 RNI458774 RXE458774 SHA458774 SQW458774 TAS458774 TKO458774 TUK458774 UEG458774 UOC458774 UXY458774 VHU458774 VRQ458774 WBM458774 WLI458774 WVE458774 A524310 IS524310 SO524310 ACK524310 AMG524310 AWC524310 BFY524310 BPU524310 BZQ524310 CJM524310 CTI524310 DDE524310 DNA524310 DWW524310 EGS524310 EQO524310 FAK524310 FKG524310 FUC524310 GDY524310 GNU524310 GXQ524310 HHM524310 HRI524310 IBE524310 ILA524310 IUW524310 JES524310 JOO524310 JYK524310 KIG524310 KSC524310 LBY524310 LLU524310 LVQ524310 MFM524310 MPI524310 MZE524310 NJA524310 NSW524310 OCS524310 OMO524310 OWK524310 PGG524310 PQC524310 PZY524310 QJU524310 QTQ524310 RDM524310 RNI524310 RXE524310 SHA524310 SQW524310 TAS524310 TKO524310 TUK524310 UEG524310 UOC524310 UXY524310 VHU524310 VRQ524310 WBM524310 WLI524310 WVE524310 A589846 IS589846 SO589846 ACK589846 AMG589846 AWC589846 BFY589846 BPU589846 BZQ589846 CJM589846 CTI589846 DDE589846 DNA589846 DWW589846 EGS589846 EQO589846 FAK589846 FKG589846 FUC589846 GDY589846 GNU589846 GXQ589846 HHM589846 HRI589846 IBE589846 ILA589846 IUW589846 JES589846 JOO589846 JYK589846 KIG589846 KSC589846 LBY589846 LLU589846 LVQ589846 MFM589846 MPI589846 MZE589846 NJA589846 NSW589846 OCS589846 OMO589846 OWK589846 PGG589846 PQC589846 PZY589846 QJU589846 QTQ589846 RDM589846 RNI589846 RXE589846 SHA589846 SQW589846 TAS589846 TKO589846 TUK589846 UEG589846 UOC589846 UXY589846 VHU589846 VRQ589846 WBM589846 WLI589846 WVE589846 A655382 IS655382 SO655382 ACK655382 AMG655382 AWC655382 BFY655382 BPU655382 BZQ655382 CJM655382 CTI655382 DDE655382 DNA655382 DWW655382 EGS655382 EQO655382 FAK655382 FKG655382 FUC655382 GDY655382 GNU655382 GXQ655382 HHM655382 HRI655382 IBE655382 ILA655382 IUW655382 JES655382 JOO655382 JYK655382 KIG655382 KSC655382 LBY655382 LLU655382 LVQ655382 MFM655382 MPI655382 MZE655382 NJA655382 NSW655382 OCS655382 OMO655382 OWK655382 PGG655382 PQC655382 PZY655382 QJU655382 QTQ655382 RDM655382 RNI655382 RXE655382 SHA655382 SQW655382 TAS655382 TKO655382 TUK655382 UEG655382 UOC655382 UXY655382 VHU655382 VRQ655382 WBM655382 WLI655382 WVE655382 A720918 IS720918 SO720918 ACK720918 AMG720918 AWC720918 BFY720918 BPU720918 BZQ720918 CJM720918 CTI720918 DDE720918 DNA720918 DWW720918 EGS720918 EQO720918 FAK720918 FKG720918 FUC720918 GDY720918 GNU720918 GXQ720918 HHM720918 HRI720918 IBE720918 ILA720918 IUW720918 JES720918 JOO720918 JYK720918 KIG720918 KSC720918 LBY720918 LLU720918 LVQ720918 MFM720918 MPI720918 MZE720918 NJA720918 NSW720918 OCS720918 OMO720918 OWK720918 PGG720918 PQC720918 PZY720918 QJU720918 QTQ720918 RDM720918 RNI720918 RXE720918 SHA720918 SQW720918 TAS720918 TKO720918 TUK720918 UEG720918 UOC720918 UXY720918 VHU720918 VRQ720918 WBM720918 WLI720918 WVE720918 A786454 IS786454 SO786454 ACK786454 AMG786454 AWC786454 BFY786454 BPU786454 BZQ786454 CJM786454 CTI786454 DDE786454 DNA786454 DWW786454 EGS786454 EQO786454 FAK786454 FKG786454 FUC786454 GDY786454 GNU786454 GXQ786454 HHM786454 HRI786454 IBE786454 ILA786454 IUW786454 JES786454 JOO786454 JYK786454 KIG786454 KSC786454 LBY786454 LLU786454 LVQ786454 MFM786454 MPI786454 MZE786454 NJA786454 NSW786454 OCS786454 OMO786454 OWK786454 PGG786454 PQC786454 PZY786454 QJU786454 QTQ786454 RDM786454 RNI786454 RXE786454 SHA786454 SQW786454 TAS786454 TKO786454 TUK786454 UEG786454 UOC786454 UXY786454 VHU786454 VRQ786454 WBM786454 WLI786454 WVE786454 A851990 IS851990 SO851990 ACK851990 AMG851990 AWC851990 BFY851990 BPU851990 BZQ851990 CJM851990 CTI851990 DDE851990 DNA851990 DWW851990 EGS851990 EQO851990 FAK851990 FKG851990 FUC851990 GDY851990 GNU851990 GXQ851990 HHM851990 HRI851990 IBE851990 ILA851990 IUW851990 JES851990 JOO851990 JYK851990 KIG851990 KSC851990 LBY851990 LLU851990 LVQ851990 MFM851990 MPI851990 MZE851990 NJA851990 NSW851990 OCS851990 OMO851990 OWK851990 PGG851990 PQC851990 PZY851990 QJU851990 QTQ851990 RDM851990 RNI851990 RXE851990 SHA851990 SQW851990 TAS851990 TKO851990 TUK851990 UEG851990 UOC851990 UXY851990 VHU851990 VRQ851990 WBM851990 WLI851990 WVE851990 A917526 IS917526 SO917526 ACK917526 AMG917526 AWC917526 BFY917526 BPU917526 BZQ917526 CJM917526 CTI917526 DDE917526 DNA917526 DWW917526 EGS917526 EQO917526 FAK917526 FKG917526 FUC917526 GDY917526 GNU917526 GXQ917526 HHM917526 HRI917526 IBE917526 ILA917526 IUW917526 JES917526 JOO917526 JYK917526 KIG917526 KSC917526 LBY917526 LLU917526 LVQ917526 MFM917526 MPI917526 MZE917526 NJA917526 NSW917526 OCS917526 OMO917526 OWK917526 PGG917526 PQC917526 PZY917526 QJU917526 QTQ917526 RDM917526 RNI917526 RXE917526 SHA917526 SQW917526 TAS917526 TKO917526 TUK917526 UEG917526 UOC917526 UXY917526 VHU917526 VRQ917526 WBM917526 WLI917526 WVE917526 A983062 IS983062 SO983062 ACK983062 AMG983062 AWC983062 BFY983062 BPU983062 BZQ983062 CJM983062 CTI983062 DDE983062 DNA983062 DWW983062 EGS983062 EQO983062 FAK983062 FKG983062 FUC983062 GDY983062 GNU983062 GXQ983062 HHM983062 HRI983062 IBE983062 ILA983062 IUW983062 JES983062 JOO983062 JYK983062 KIG983062 KSC983062 LBY983062 LLU983062 LVQ983062 MFM983062 MPI983062 MZE983062 NJA983062 NSW983062 OCS983062 OMO983062 OWK983062 PGG983062 PQC983062 PZY983062 QJU983062 QTQ983062 RDM983062 RNI983062 RXE983062 SHA983062 SQW983062 TAS983062 TKO983062 TUK983062 UEG983062 UOC983062 UXY983062 VHU983062 VRQ983062 WBM983062 WLI983062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28" workbookViewId="0">
      <selection activeCell="C9" sqref="C9:D9"/>
    </sheetView>
  </sheetViews>
  <sheetFormatPr baseColWidth="10" defaultRowHeight="15.75" x14ac:dyDescent="0.25"/>
  <cols>
    <col min="1" max="1" width="24.85546875" style="156" customWidth="1"/>
    <col min="2" max="2" width="55.5703125" style="156" customWidth="1"/>
    <col min="3" max="3" width="41.28515625" style="156" customWidth="1"/>
    <col min="4" max="4" width="29.42578125" style="156" customWidth="1"/>
    <col min="5" max="5" width="29.140625" style="156" customWidth="1"/>
    <col min="6" max="16384" width="11.42578125" style="106"/>
  </cols>
  <sheetData>
    <row r="1" spans="1:5" x14ac:dyDescent="0.25">
      <c r="A1" s="255" t="s">
        <v>94</v>
      </c>
      <c r="B1" s="256"/>
      <c r="C1" s="256"/>
      <c r="D1" s="256"/>
      <c r="E1" s="129"/>
    </row>
    <row r="2" spans="1:5" ht="27.75" customHeight="1" x14ac:dyDescent="0.25">
      <c r="A2" s="130"/>
      <c r="B2" s="257" t="s">
        <v>77</v>
      </c>
      <c r="C2" s="257"/>
      <c r="D2" s="257"/>
      <c r="E2" s="131"/>
    </row>
    <row r="3" spans="1:5" ht="21" customHeight="1" x14ac:dyDescent="0.25">
      <c r="A3" s="132"/>
      <c r="B3" s="257" t="s">
        <v>157</v>
      </c>
      <c r="C3" s="257"/>
      <c r="D3" s="257"/>
      <c r="E3" s="133"/>
    </row>
    <row r="4" spans="1:5" thickBot="1" x14ac:dyDescent="0.3">
      <c r="A4" s="134"/>
      <c r="B4" s="135"/>
      <c r="C4" s="135"/>
      <c r="D4" s="135"/>
      <c r="E4" s="136"/>
    </row>
    <row r="5" spans="1:5" ht="26.25" customHeight="1" thickBot="1" x14ac:dyDescent="0.3">
      <c r="A5" s="134"/>
      <c r="B5" s="137" t="s">
        <v>78</v>
      </c>
      <c r="C5" s="258"/>
      <c r="D5" s="259"/>
      <c r="E5" s="136"/>
    </row>
    <row r="6" spans="1:5" ht="27.75" customHeight="1" thickBot="1" x14ac:dyDescent="0.3">
      <c r="A6" s="134"/>
      <c r="B6" s="162" t="s">
        <v>79</v>
      </c>
      <c r="C6" s="260"/>
      <c r="D6" s="261"/>
      <c r="E6" s="136"/>
    </row>
    <row r="7" spans="1:5" ht="29.25" customHeight="1" thickBot="1" x14ac:dyDescent="0.3">
      <c r="A7" s="134"/>
      <c r="B7" s="162" t="s">
        <v>158</v>
      </c>
      <c r="C7" s="264" t="s">
        <v>159</v>
      </c>
      <c r="D7" s="265"/>
      <c r="E7" s="136"/>
    </row>
    <row r="8" spans="1:5" ht="16.5" thickBot="1" x14ac:dyDescent="0.3">
      <c r="A8" s="134"/>
      <c r="B8" s="163" t="s">
        <v>160</v>
      </c>
      <c r="C8" s="262"/>
      <c r="D8" s="263"/>
      <c r="E8" s="136"/>
    </row>
    <row r="9" spans="1:5" ht="23.25" customHeight="1" thickBot="1" x14ac:dyDescent="0.3">
      <c r="A9" s="134"/>
      <c r="B9" s="163" t="s">
        <v>160</v>
      </c>
      <c r="C9" s="262"/>
      <c r="D9" s="263"/>
      <c r="E9" s="136"/>
    </row>
    <row r="10" spans="1:5" ht="26.25" customHeight="1" thickBot="1" x14ac:dyDescent="0.3">
      <c r="A10" s="134"/>
      <c r="B10" s="163" t="s">
        <v>160</v>
      </c>
      <c r="C10" s="262"/>
      <c r="D10" s="263"/>
      <c r="E10" s="136"/>
    </row>
    <row r="11" spans="1:5" ht="21.75" customHeight="1" thickBot="1" x14ac:dyDescent="0.3">
      <c r="A11" s="134"/>
      <c r="B11" s="163" t="s">
        <v>160</v>
      </c>
      <c r="C11" s="262"/>
      <c r="D11" s="263"/>
      <c r="E11" s="136"/>
    </row>
    <row r="12" spans="1:5" ht="32.25" thickBot="1" x14ac:dyDescent="0.3">
      <c r="A12" s="134"/>
      <c r="B12" s="164" t="s">
        <v>161</v>
      </c>
      <c r="C12" s="262">
        <f>SUM(C8:D11)</f>
        <v>0</v>
      </c>
      <c r="D12" s="263"/>
      <c r="E12" s="136"/>
    </row>
    <row r="13" spans="1:5" ht="26.25" customHeight="1" thickBot="1" x14ac:dyDescent="0.3">
      <c r="A13" s="134"/>
      <c r="B13" s="164" t="s">
        <v>162</v>
      </c>
      <c r="C13" s="262">
        <f>+C12/616000</f>
        <v>0</v>
      </c>
      <c r="D13" s="263"/>
      <c r="E13" s="136"/>
    </row>
    <row r="14" spans="1:5" ht="24.75" customHeight="1" x14ac:dyDescent="0.25">
      <c r="A14" s="134"/>
      <c r="B14" s="135"/>
      <c r="C14" s="139"/>
      <c r="D14" s="140"/>
      <c r="E14" s="136"/>
    </row>
    <row r="15" spans="1:5" ht="28.5" customHeight="1" thickBot="1" x14ac:dyDescent="0.3">
      <c r="A15" s="134"/>
      <c r="B15" s="135" t="s">
        <v>163</v>
      </c>
      <c r="C15" s="139"/>
      <c r="D15" s="140"/>
      <c r="E15" s="136"/>
    </row>
    <row r="16" spans="1:5" ht="27" customHeight="1" x14ac:dyDescent="0.25">
      <c r="A16" s="134"/>
      <c r="B16" s="141" t="s">
        <v>80</v>
      </c>
      <c r="C16" s="142"/>
      <c r="D16" s="143"/>
      <c r="E16" s="136"/>
    </row>
    <row r="17" spans="1:6" ht="28.5" customHeight="1" x14ac:dyDescent="0.25">
      <c r="A17" s="134"/>
      <c r="B17" s="134" t="s">
        <v>81</v>
      </c>
      <c r="C17" s="144"/>
      <c r="D17" s="136"/>
      <c r="E17" s="136"/>
    </row>
    <row r="18" spans="1:6" ht="15" x14ac:dyDescent="0.25">
      <c r="A18" s="134"/>
      <c r="B18" s="134" t="s">
        <v>82</v>
      </c>
      <c r="C18" s="144"/>
      <c r="D18" s="136"/>
      <c r="E18" s="136"/>
    </row>
    <row r="19" spans="1:6" ht="27" customHeight="1" thickBot="1" x14ac:dyDescent="0.3">
      <c r="A19" s="134"/>
      <c r="B19" s="145" t="s">
        <v>83</v>
      </c>
      <c r="C19" s="146"/>
      <c r="D19" s="147"/>
      <c r="E19" s="136"/>
    </row>
    <row r="20" spans="1:6" ht="27" customHeight="1" thickBot="1" x14ac:dyDescent="0.3">
      <c r="A20" s="134"/>
      <c r="B20" s="246" t="s">
        <v>84</v>
      </c>
      <c r="C20" s="247"/>
      <c r="D20" s="248"/>
      <c r="E20" s="136"/>
    </row>
    <row r="21" spans="1:6" ht="16.5" thickBot="1" x14ac:dyDescent="0.3">
      <c r="A21" s="134"/>
      <c r="B21" s="246" t="s">
        <v>85</v>
      </c>
      <c r="C21" s="247"/>
      <c r="D21" s="248"/>
      <c r="E21" s="136"/>
    </row>
    <row r="22" spans="1:6" x14ac:dyDescent="0.25">
      <c r="A22" s="134"/>
      <c r="B22" s="148" t="s">
        <v>164</v>
      </c>
      <c r="C22" s="149"/>
      <c r="D22" s="140" t="s">
        <v>86</v>
      </c>
      <c r="E22" s="136"/>
    </row>
    <row r="23" spans="1:6" ht="16.5" thickBot="1" x14ac:dyDescent="0.3">
      <c r="A23" s="134"/>
      <c r="B23" s="138" t="s">
        <v>87</v>
      </c>
      <c r="C23" s="150"/>
      <c r="D23" s="151" t="s">
        <v>86</v>
      </c>
      <c r="E23" s="136"/>
    </row>
    <row r="24" spans="1:6" ht="16.5" thickBot="1" x14ac:dyDescent="0.3">
      <c r="A24" s="134"/>
      <c r="B24" s="152"/>
      <c r="C24" s="153"/>
      <c r="D24" s="135"/>
      <c r="E24" s="154"/>
    </row>
    <row r="25" spans="1:6" x14ac:dyDescent="0.25">
      <c r="A25" s="249"/>
      <c r="B25" s="250" t="s">
        <v>88</v>
      </c>
      <c r="C25" s="252" t="s">
        <v>89</v>
      </c>
      <c r="D25" s="253"/>
      <c r="E25" s="254"/>
      <c r="F25" s="243"/>
    </row>
    <row r="26" spans="1:6" ht="16.5" thickBot="1" x14ac:dyDescent="0.3">
      <c r="A26" s="249"/>
      <c r="B26" s="251"/>
      <c r="C26" s="244" t="s">
        <v>90</v>
      </c>
      <c r="D26" s="245"/>
      <c r="E26" s="254"/>
      <c r="F26" s="243"/>
    </row>
    <row r="27" spans="1:6" thickBot="1" x14ac:dyDescent="0.3">
      <c r="A27" s="145"/>
      <c r="B27" s="155"/>
      <c r="C27" s="155"/>
      <c r="D27" s="155"/>
      <c r="E27" s="147"/>
      <c r="F27" s="128"/>
    </row>
    <row r="28" spans="1:6" x14ac:dyDescent="0.25">
      <c r="B28" s="157" t="s">
        <v>165</v>
      </c>
    </row>
  </sheetData>
  <mergeCells count="20">
    <mergeCell ref="C13:D13"/>
    <mergeCell ref="B20:D20"/>
    <mergeCell ref="C8:D8"/>
    <mergeCell ref="C7:D7"/>
    <mergeCell ref="C9:D9"/>
    <mergeCell ref="C10:D10"/>
    <mergeCell ref="C11:D11"/>
    <mergeCell ref="C12:D12"/>
    <mergeCell ref="A1:D1"/>
    <mergeCell ref="B2:D2"/>
    <mergeCell ref="B3:D3"/>
    <mergeCell ref="C5:D5"/>
    <mergeCell ref="C6:D6"/>
    <mergeCell ref="F25:F26"/>
    <mergeCell ref="C26:D26"/>
    <mergeCell ref="B21:D21"/>
    <mergeCell ref="A25:A26"/>
    <mergeCell ref="B25:B26"/>
    <mergeCell ref="C25:D25"/>
    <mergeCell ref="E25:E2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MATC01</cp:lastModifiedBy>
  <dcterms:created xsi:type="dcterms:W3CDTF">2014-10-22T15:49:24Z</dcterms:created>
  <dcterms:modified xsi:type="dcterms:W3CDTF">2017-11-08T05:10:37Z</dcterms:modified>
</cp:coreProperties>
</file>