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yury.abdel\Documents\ABASTECIMIENTO\Aseo y Cafetería\DOC. DEFINITIVOS\"/>
    </mc:Choice>
  </mc:AlternateContent>
  <bookViews>
    <workbookView xWindow="0" yWindow="0" windowWidth="20490" windowHeight="7755" activeTab="1"/>
  </bookViews>
  <sheets>
    <sheet name="INFO GENERAL Y FINANCIERA" sheetId="12" r:id="rId1"/>
    <sheet name="SERVICIO INTEGRAL ASEO Y CAFETE"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'SERVICIO INTEGRAL ASEO Y CAFETE'!$B$21:$J$21</definedName>
    <definedName name="_xlnm.Print_Area" localSheetId="3">'INFO EXPERIENCIA'!$B$2:$J$29</definedName>
    <definedName name="_xlnm.Print_Area" localSheetId="0">'INFO GENERAL Y FINANCIERA'!$B$2:$AO$55</definedName>
    <definedName name="_xlnm.Print_Area" localSheetId="2">POLIZAS!$B$2:$G$22</definedName>
    <definedName name="_xlnm.Print_Area" localSheetId="1">'SERVICIO INTEGRAL ASEO Y CAFETE'!$B$2:$O$55</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'SERVICIO INTEGRAL ASEO Y CAFETE'!$2:$14</definedName>
    <definedName name="x">[2]lista!$A$11:$A$13</definedName>
  </definedNames>
  <calcPr calcId="152511"/>
</workbook>
</file>

<file path=xl/calcChain.xml><?xml version="1.0" encoding="utf-8"?>
<calcChain xmlns="http://schemas.openxmlformats.org/spreadsheetml/2006/main">
  <c r="F50" i="4" l="1"/>
  <c r="M32" i="4"/>
  <c r="M46" i="4" s="1"/>
  <c r="I32" i="4"/>
  <c r="I46" i="4" s="1"/>
  <c r="L39" i="4"/>
  <c r="L36" i="4"/>
  <c r="L35" i="4"/>
  <c r="L34" i="4"/>
  <c r="H37" i="4"/>
  <c r="F48" i="4" s="1"/>
  <c r="N31" i="4"/>
  <c r="N30" i="4"/>
  <c r="N29" i="4"/>
  <c r="J30" i="4"/>
  <c r="J31" i="4"/>
  <c r="J29" i="4"/>
  <c r="M24" i="4"/>
  <c r="N24" i="4" s="1"/>
  <c r="M25" i="4"/>
  <c r="N25" i="4" s="1"/>
  <c r="M27" i="4"/>
  <c r="N27" i="4" s="1"/>
  <c r="M23" i="4"/>
  <c r="N23" i="4" s="1"/>
  <c r="I23" i="4"/>
  <c r="I24" i="4"/>
  <c r="J24" i="4" s="1"/>
  <c r="I25" i="4"/>
  <c r="J25" i="4" s="1"/>
  <c r="I27" i="4"/>
  <c r="J27" i="4" s="1"/>
  <c r="F26" i="4"/>
  <c r="M26" i="4" s="1"/>
  <c r="N26" i="4" s="1"/>
  <c r="O29" i="4" l="1"/>
  <c r="N32" i="4"/>
  <c r="N46" i="4" s="1"/>
  <c r="O24" i="4"/>
  <c r="O31" i="4"/>
  <c r="O30" i="4"/>
  <c r="J32" i="4"/>
  <c r="J46" i="4" s="1"/>
  <c r="O27" i="4"/>
  <c r="O25" i="4"/>
  <c r="F28" i="4"/>
  <c r="I26" i="4"/>
  <c r="J26" i="4" s="1"/>
  <c r="O26" i="4" s="1"/>
  <c r="L37" i="4"/>
  <c r="N28" i="4"/>
  <c r="N45" i="4" s="1"/>
  <c r="M28" i="4"/>
  <c r="I28" i="4"/>
  <c r="J23" i="4"/>
  <c r="J12" i="13"/>
  <c r="J13" i="13"/>
  <c r="J11" i="13"/>
  <c r="G13" i="13"/>
  <c r="G12" i="13"/>
  <c r="G11" i="13"/>
  <c r="C13" i="13"/>
  <c r="C12" i="13"/>
  <c r="C11" i="13"/>
  <c r="I33" i="4" l="1"/>
  <c r="I35" i="4" s="1"/>
  <c r="J35" i="4" s="1"/>
  <c r="I45" i="4"/>
  <c r="I47" i="4" s="1"/>
  <c r="F32" i="4"/>
  <c r="F45" i="4"/>
  <c r="O32" i="4"/>
  <c r="N47" i="4"/>
  <c r="M33" i="4"/>
  <c r="M34" i="4" s="1"/>
  <c r="N34" i="4" s="1"/>
  <c r="M45" i="4"/>
  <c r="M47" i="4" s="1"/>
  <c r="O46" i="4"/>
  <c r="J28" i="4"/>
  <c r="O23" i="4"/>
  <c r="AD51" i="12"/>
  <c r="AD49" i="12"/>
  <c r="AD47" i="12"/>
  <c r="AD45" i="12"/>
  <c r="AD43" i="12"/>
  <c r="I34" i="4" l="1"/>
  <c r="I36" i="4"/>
  <c r="J36" i="4" s="1"/>
  <c r="J33" i="4"/>
  <c r="J45" i="4"/>
  <c r="M35" i="4"/>
  <c r="N35" i="4" s="1"/>
  <c r="O35" i="4" s="1"/>
  <c r="M36" i="4"/>
  <c r="N36" i="4" s="1"/>
  <c r="O28" i="4"/>
  <c r="O33" i="4" s="1"/>
  <c r="N33" i="4"/>
  <c r="J34" i="4" l="1"/>
  <c r="O34" i="4" s="1"/>
  <c r="O36" i="4"/>
  <c r="I37" i="4"/>
  <c r="I48" i="4" s="1"/>
  <c r="I49" i="4" s="1"/>
  <c r="N37" i="4"/>
  <c r="N48" i="4" s="1"/>
  <c r="N49" i="4" s="1"/>
  <c r="J47" i="4"/>
  <c r="O47" i="4" s="1"/>
  <c r="O45" i="4"/>
  <c r="M37" i="4"/>
  <c r="J37" i="4" l="1"/>
  <c r="J48" i="4" s="1"/>
  <c r="O37" i="4"/>
  <c r="O38" i="4" s="1"/>
  <c r="I38" i="4"/>
  <c r="I39" i="4" s="1"/>
  <c r="I50" i="4" s="1"/>
  <c r="I51" i="4" s="1"/>
  <c r="N38" i="4"/>
  <c r="J38" i="4"/>
  <c r="M38" i="4"/>
  <c r="M39" i="4" s="1"/>
  <c r="M48" i="4"/>
  <c r="M49" i="4" s="1"/>
  <c r="J39" i="4" l="1"/>
  <c r="J50" i="4" s="1"/>
  <c r="I40" i="4"/>
  <c r="M40" i="4"/>
  <c r="M50" i="4"/>
  <c r="M51" i="4" s="1"/>
  <c r="N39" i="4"/>
  <c r="J49" i="4"/>
  <c r="O48" i="4"/>
  <c r="O49" i="4" s="1"/>
  <c r="J51" i="4" l="1"/>
  <c r="J40" i="4"/>
  <c r="N50" i="4"/>
  <c r="N51" i="4" s="1"/>
  <c r="N40" i="4"/>
  <c r="O39" i="4"/>
  <c r="O40" i="4" l="1"/>
  <c r="O50" i="4"/>
  <c r="O51" i="4"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<sst xmlns="http://schemas.openxmlformats.org/spreadsheetml/2006/main" count="188" uniqueCount="156">
  <si>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</si>
  <si>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</si>
  <si>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</si>
  <si>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</si>
  <si>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</si>
  <si>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</si>
  <si>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</si>
  <si>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</si>
  <si>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</si>
  <si>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</si>
  <si>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</si>
  <si>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</si>
  <si>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</si>
  <si>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</si>
  <si>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</si>
  <si>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</si>
  <si>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</si>
  <si>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</si>
  <si>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 xml:space="preserve">Cantidad </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</si>
  <si>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</si>
  <si>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</si>
  <si>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</si>
  <si>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</si>
  <si>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</si>
  <si>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</si>
  <si>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</si>
  <si>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</si>
  <si>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</si>
  <si>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</si>
  <si>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</si>
  <si>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</si>
  <si>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</si>
  <si>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</si>
  <si>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</si>
  <si>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</si>
  <si>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</si>
  <si>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</si>
  <si>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</si>
  <si>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</si>
  <si>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</si>
  <si>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</si>
  <si>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</si>
  <si>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</si>
  <si>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</si>
  <si>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</si>
  <si>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</si>
  <si>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</si>
  <si>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</si>
  <si>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</si>
  <si>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</si>
  <si>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</si>
  <si>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</si>
  <si>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</si>
  <si>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</si>
  <si>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</si>
  <si>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</si>
  <si>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</si>
  <si>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</si>
  <si>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</si>
  <si>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</si>
  <si>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</si>
  <si>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</si>
  <si>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</si>
  <si>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</si>
  <si>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</si>
  <si>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</si>
  <si>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</si>
  <si>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</si>
  <si>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</si>
  <si>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</si>
  <si>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</si>
  <si>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</si>
  <si>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</si>
  <si>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</si>
  <si>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</si>
  <si>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</si>
  <si>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</si>
  <si>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</si>
  <si>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</si>
  <si>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</si>
  <si>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</si>
  <si>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</si>
  <si>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</si>
  <si>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</si>
  <si>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</si>
  <si>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</si>
  <si>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</si>
  <si>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</si>
  <si>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</si>
  <si>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</si>
  <si>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</si>
  <si>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</si>
  <si>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</si>
  <si>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</si>
  <si>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</si>
  <si>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</si>
  <si>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</si>
  <si>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</si>
  <si>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</si>
  <si>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</si>
  <si>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</si>
  <si>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</si>
  <si>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</si>
  <si>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</si>
  <si>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</si>
  <si>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</si>
  <si>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</si>
  <si>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</si>
  <si>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</si>
  <si>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</si>
  <si>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COTIZACIÓN- SERVICIO INTEGRAL ASEO Y CAFETERIA 2014 - 2015</t>
  </si>
  <si>
    <t>Personal</t>
  </si>
  <si>
    <t>Meses</t>
  </si>
  <si>
    <t>Valor Mes</t>
  </si>
  <si>
    <t>Valor total 2014</t>
  </si>
  <si>
    <t>Supervisores</t>
  </si>
  <si>
    <t>Operarios Toderos</t>
  </si>
  <si>
    <t>Jardinero</t>
  </si>
  <si>
    <t xml:space="preserve">Operarios Aseo y cafetería </t>
  </si>
  <si>
    <t xml:space="preserve">Ayudante de bodega </t>
  </si>
  <si>
    <t>Subtotal personal</t>
  </si>
  <si>
    <t>Gastos de insumos de aseo</t>
  </si>
  <si>
    <t>Gastos de insumos Cafeteria</t>
  </si>
  <si>
    <t>Concepto</t>
  </si>
  <si>
    <t>Maquinaria y equipo</t>
  </si>
  <si>
    <t>Global</t>
  </si>
  <si>
    <t>No aplica</t>
  </si>
  <si>
    <t>Insumos</t>
  </si>
  <si>
    <t>INSUMOS</t>
  </si>
  <si>
    <t>PERSONAL</t>
  </si>
  <si>
    <t>AIU</t>
  </si>
  <si>
    <t>Total 2014 + 2015</t>
  </si>
  <si>
    <t>Valor total 2015</t>
  </si>
  <si>
    <t>Administración</t>
  </si>
  <si>
    <t>Imprevistos</t>
  </si>
  <si>
    <t>Utilidad</t>
  </si>
  <si>
    <t>Subtotal AIU</t>
  </si>
  <si>
    <t>Subtotal personal + insumos</t>
  </si>
  <si>
    <t>Subtotal insumos</t>
  </si>
  <si>
    <t>Valor unitario o %</t>
  </si>
  <si>
    <t>Subtotal personal + insumos + AIU</t>
  </si>
  <si>
    <t>Total servicio integral aseo y cafeteria</t>
  </si>
  <si>
    <t>Total</t>
  </si>
  <si>
    <t>Cantidad</t>
  </si>
  <si>
    <t>Gobal</t>
  </si>
  <si>
    <t>Valor mes</t>
  </si>
  <si>
    <t>Total 2014</t>
  </si>
  <si>
    <t>Total 2015</t>
  </si>
  <si>
    <t>Total 2014+2015</t>
  </si>
  <si>
    <t>Subtotal P+I</t>
  </si>
  <si>
    <t>Subtotal P+I+AIU</t>
  </si>
  <si>
    <t>IVA</t>
  </si>
  <si>
    <t>RESUMEN COTIZACIÓN</t>
  </si>
  <si>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correspondientes </t>
    </r>
    <r>
      <rPr>
        <b/>
        <sz val="9"/>
        <color rgb="FFFF0000"/>
        <rFont val="Arial"/>
        <family val="2"/>
      </rPr>
      <t>(columnas H, L e I)</t>
    </r>
    <r>
      <rPr>
        <sz val="9"/>
        <color theme="1"/>
        <rFont val="Arial"/>
        <family val="2"/>
      </rPr>
      <t xml:space="preserve"> y asignar la tarifa de IVA que corresponda en la celda </t>
    </r>
    <r>
      <rPr>
        <b/>
        <sz val="9"/>
        <color rgb="FFFF0000"/>
        <rFont val="Arial"/>
        <family val="2"/>
      </rPr>
      <t>H39</t>
    </r>
    <r>
      <rPr>
        <sz val="9"/>
        <color theme="1"/>
        <rFont val="Arial"/>
        <family val="2"/>
      </rPr>
      <t xml:space="preserve">
• El valor de la cotización deber ser expresado en PESOS COLOMBIANOS, para la vigencia correspondiente
• Los valores unitarios deberán aproximarse por exceso o por defecto al entero más cercano. Si la cifra no está aproximada y aparece con centavos, el ICBF aproximará al entero inferior.
• No modificar, agregar o quitar ningún ítem o sub-ítem.</t>
    </r>
  </si>
  <si>
    <t xml:space="preserve">Nota: (1)  "ARTICULO 462.1. BASE GRAVABLE ESPECIAL. Articulo modificado por el artículo 46 de la Ley 1607 de 2012. Para los servicios integras de aseo y cafetería, (...) la tarifa será del 16% en la parte correspondiente al AIU (Administración, Imprevistos y utilidad) que no podrá ser inferior al diez por ciento (10%) del valor del contrato."
</t>
  </si>
  <si>
    <t>(1) IVA sobre subtotal personal + insumos + AIU</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</si>
</sst>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0.0%"/>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color rgb="FF000000"/>
      <name val="Arial"/>
      <family val="2"/>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cellStyleXfs>
  <cellXfs count="344">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20"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8" fillId="0" borderId="9" xfId="0" applyFont="1" applyFill="1" applyBorder="1" applyAlignment="1" applyProtection="1">
      <alignment horizontal="left" vertical="center"/>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20" fillId="4" borderId="10" xfId="8" applyFont="1" applyFill="1" applyBorder="1" applyAlignment="1">
      <alignment horizontal="center" vertical="center" wrapText="1"/>
    </xf>
    <xf numFmtId="0" fontId="20" fillId="4" borderId="12" xfId="8" applyFont="1" applyFill="1" applyBorder="1" applyAlignment="1">
      <alignment horizontal="center" vertical="center" wrapText="1"/>
    </xf>
    <xf numFmtId="0" fontId="20"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0" fillId="0" borderId="0" xfId="0" applyAlignment="1" applyProtection="1">
      <alignment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8" fillId="0" borderId="9" xfId="0" applyFont="1" applyFill="1" applyBorder="1" applyAlignment="1" applyProtection="1">
      <alignment horizontal="left" vertical="center"/>
    </xf>
    <xf numFmtId="0" fontId="8" fillId="0" borderId="9" xfId="0" applyFont="1" applyFill="1" applyBorder="1" applyAlignment="1" applyProtection="1">
      <alignment horizontal="left" vertical="center"/>
    </xf>
    <xf numFmtId="0" fontId="24"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169" fontId="0" fillId="0" borderId="0" xfId="0" applyNumberFormat="1" applyFill="1" applyBorder="1" applyAlignment="1" applyProtection="1">
      <alignment horizontal="center" vertical="center"/>
    </xf>
    <xf numFmtId="0" fontId="2" fillId="4" borderId="1"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2" fillId="4" borderId="3" xfId="0" applyFont="1" applyFill="1" applyBorder="1" applyAlignment="1" applyProtection="1">
      <alignment horizontal="left" vertical="center"/>
    </xf>
    <xf numFmtId="0" fontId="8" fillId="0" borderId="6" xfId="0" applyNumberFormat="1" applyFont="1" applyBorder="1" applyAlignment="1" applyProtection="1">
      <alignment horizontal="left" vertical="center" wrapText="1"/>
    </xf>
    <xf numFmtId="0" fontId="8" fillId="0" borderId="7" xfId="0" applyNumberFormat="1" applyFont="1" applyBorder="1" applyAlignment="1" applyProtection="1">
      <alignment horizontal="left" vertical="center" wrapText="1"/>
    </xf>
    <xf numFmtId="0" fontId="8" fillId="0" borderId="8" xfId="0" applyNumberFormat="1" applyFont="1" applyBorder="1" applyAlignment="1" applyProtection="1">
      <alignment horizontal="left" vertical="center" wrapText="1"/>
    </xf>
    <xf numFmtId="0" fontId="8" fillId="0" borderId="10" xfId="0" applyNumberFormat="1" applyFont="1" applyBorder="1" applyAlignment="1" applyProtection="1">
      <alignment horizontal="left" wrapText="1"/>
    </xf>
    <xf numFmtId="0" fontId="8" fillId="0" borderId="12" xfId="0" applyNumberFormat="1" applyFont="1" applyBorder="1" applyAlignment="1" applyProtection="1">
      <alignment horizontal="left" wrapText="1"/>
    </xf>
    <xf numFmtId="0" fontId="8" fillId="0" borderId="11" xfId="0" applyNumberFormat="1" applyFont="1" applyBorder="1" applyAlignment="1" applyProtection="1">
      <alignment horizontal="left" wrapText="1"/>
    </xf>
    <xf numFmtId="0" fontId="9" fillId="0" borderId="0" xfId="0" applyNumberFormat="1" applyFont="1" applyAlignment="1" applyProtection="1">
      <alignment vertical="center"/>
    </xf>
    <xf numFmtId="0" fontId="8" fillId="0" borderId="0" xfId="0" applyFont="1" applyAlignment="1" applyProtection="1">
      <alignment vertical="center"/>
    </xf>
    <xf numFmtId="0" fontId="4"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4" borderId="10" xfId="0" applyFont="1" applyFill="1" applyBorder="1" applyAlignment="1" applyProtection="1">
      <alignment horizontal="center" vertical="center" wrapText="1"/>
    </xf>
    <xf numFmtId="0" fontId="4" fillId="4" borderId="12" xfId="0" applyFont="1" applyFill="1" applyBorder="1" applyAlignment="1" applyProtection="1">
      <alignment horizontal="center" vertical="center" wrapText="1"/>
    </xf>
    <xf numFmtId="0" fontId="4" fillId="4" borderId="11" xfId="0" applyFont="1" applyFill="1" applyBorder="1" applyAlignment="1" applyProtection="1">
      <alignment horizontal="center" vertical="center" wrapText="1"/>
    </xf>
    <xf numFmtId="0" fontId="10" fillId="4" borderId="9" xfId="0" applyFont="1" applyFill="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23" fillId="0" borderId="9" xfId="0" applyFont="1" applyBorder="1" applyAlignment="1" applyProtection="1">
      <alignment horizontal="center" vertical="center" wrapText="1"/>
    </xf>
    <xf numFmtId="0" fontId="2" fillId="4" borderId="9" xfId="0" applyFont="1" applyFill="1" applyBorder="1" applyAlignment="1" applyProtection="1">
      <alignment horizontal="center" vertical="center" textRotation="90"/>
    </xf>
    <xf numFmtId="0" fontId="3" fillId="2" borderId="10" xfId="0" applyFont="1" applyFill="1" applyBorder="1" applyAlignment="1" applyProtection="1">
      <alignment vertical="center"/>
    </xf>
    <xf numFmtId="0" fontId="3" fillId="2" borderId="12" xfId="0" applyFont="1" applyFill="1" applyBorder="1" applyAlignment="1" applyProtection="1">
      <alignment vertical="center" wrapText="1"/>
    </xf>
    <xf numFmtId="0" fontId="3" fillId="2" borderId="11" xfId="0" applyFont="1" applyFill="1" applyBorder="1" applyAlignment="1" applyProtection="1">
      <alignment vertical="center" wrapText="1"/>
    </xf>
    <xf numFmtId="0" fontId="3" fillId="2" borderId="9" xfId="0" applyNumberFormat="1" applyFont="1" applyFill="1" applyBorder="1" applyAlignment="1" applyProtection="1">
      <alignment horizontal="center" vertical="center"/>
    </xf>
    <xf numFmtId="0" fontId="3" fillId="2" borderId="9" xfId="0" applyFont="1" applyFill="1" applyBorder="1" applyAlignment="1" applyProtection="1">
      <alignment horizontal="center" vertical="center" wrapText="1"/>
    </xf>
    <xf numFmtId="168" fontId="12" fillId="0" borderId="9" xfId="0" applyNumberFormat="1" applyFont="1" applyBorder="1" applyAlignment="1" applyProtection="1">
      <alignment horizontal="right" vertical="center" wrapText="1"/>
    </xf>
    <xf numFmtId="0" fontId="2" fillId="4" borderId="10" xfId="0" applyNumberFormat="1" applyFont="1" applyFill="1" applyBorder="1" applyAlignment="1" applyProtection="1">
      <alignment vertical="center"/>
    </xf>
    <xf numFmtId="0" fontId="2" fillId="4" borderId="12" xfId="0" applyFont="1" applyFill="1" applyBorder="1" applyAlignment="1" applyProtection="1">
      <alignment vertical="center" wrapText="1"/>
    </xf>
    <xf numFmtId="0" fontId="2" fillId="4" borderId="11" xfId="0" applyFont="1" applyFill="1" applyBorder="1" applyAlignment="1" applyProtection="1">
      <alignment vertical="center" wrapText="1"/>
    </xf>
    <xf numFmtId="0" fontId="2" fillId="4" borderId="9" xfId="0" applyFont="1" applyFill="1" applyBorder="1" applyAlignment="1" applyProtection="1">
      <alignment horizontal="center" vertical="center" wrapText="1"/>
    </xf>
    <xf numFmtId="168" fontId="12" fillId="4" borderId="9" xfId="0" applyNumberFormat="1" applyFont="1" applyFill="1" applyBorder="1" applyAlignment="1" applyProtection="1">
      <alignment horizontal="right" vertical="center" wrapText="1"/>
    </xf>
    <xf numFmtId="168" fontId="4" fillId="4" borderId="9" xfId="0" applyNumberFormat="1" applyFont="1" applyFill="1" applyBorder="1" applyAlignment="1" applyProtection="1">
      <alignment horizontal="right" vertical="center" wrapText="1"/>
    </xf>
    <xf numFmtId="0" fontId="2" fillId="0" borderId="0" xfId="0" applyFont="1" applyAlignment="1" applyProtection="1">
      <alignment vertical="center"/>
    </xf>
    <xf numFmtId="0" fontId="2" fillId="4" borderId="9" xfId="0" applyFont="1" applyFill="1" applyBorder="1" applyAlignment="1" applyProtection="1">
      <alignment horizontal="center" vertical="center" textRotation="90" wrapText="1"/>
    </xf>
    <xf numFmtId="0" fontId="6" fillId="2" borderId="9" xfId="0" applyFont="1" applyFill="1" applyBorder="1" applyAlignment="1" applyProtection="1">
      <alignment vertical="center"/>
    </xf>
    <xf numFmtId="0" fontId="3" fillId="2" borderId="9" xfId="0" applyFont="1" applyFill="1" applyBorder="1" applyAlignment="1" applyProtection="1">
      <alignment vertical="center" wrapText="1"/>
    </xf>
    <xf numFmtId="9" fontId="12" fillId="0" borderId="15" xfId="0" applyNumberFormat="1"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9" fontId="12" fillId="0" borderId="13" xfId="0" applyNumberFormat="1" applyFont="1" applyFill="1" applyBorder="1" applyAlignment="1" applyProtection="1">
      <alignment horizontal="center" vertical="center" wrapText="1"/>
    </xf>
    <xf numFmtId="9" fontId="12" fillId="0" borderId="14" xfId="0" applyNumberFormat="1" applyFont="1" applyFill="1" applyBorder="1" applyAlignment="1" applyProtection="1">
      <alignment horizontal="center" vertical="center" wrapText="1"/>
    </xf>
    <xf numFmtId="0" fontId="3" fillId="2" borderId="10" xfId="0" applyNumberFormat="1" applyFont="1" applyFill="1" applyBorder="1" applyAlignment="1" applyProtection="1">
      <alignment vertical="center"/>
    </xf>
    <xf numFmtId="9" fontId="12" fillId="0" borderId="9" xfId="13" applyFont="1" applyFill="1" applyBorder="1" applyAlignment="1" applyProtection="1">
      <alignment horizontal="right" vertical="center" wrapText="1"/>
    </xf>
    <xf numFmtId="9" fontId="12" fillId="4" borderId="9" xfId="13" applyFont="1" applyFill="1" applyBorder="1" applyAlignment="1" applyProtection="1">
      <alignment horizontal="right" vertical="center" wrapText="1"/>
    </xf>
    <xf numFmtId="0" fontId="2" fillId="4" borderId="10" xfId="0" applyNumberFormat="1" applyFont="1" applyFill="1" applyBorder="1" applyAlignment="1" applyProtection="1">
      <alignment horizontal="center" vertical="center" wrapText="1"/>
    </xf>
    <xf numFmtId="0" fontId="2" fillId="4" borderId="12" xfId="0" applyNumberFormat="1" applyFont="1" applyFill="1" applyBorder="1" applyAlignment="1" applyProtection="1">
      <alignment horizontal="center" vertical="center" wrapText="1"/>
    </xf>
    <xf numFmtId="0" fontId="2" fillId="4" borderId="11" xfId="0" applyNumberFormat="1" applyFont="1" applyFill="1" applyBorder="1" applyAlignment="1" applyProtection="1">
      <alignment horizontal="center" vertical="center" wrapText="1"/>
    </xf>
    <xf numFmtId="0" fontId="3" fillId="0" borderId="0" xfId="0" applyFont="1" applyFill="1" applyAlignment="1" applyProtection="1">
      <alignment vertical="center"/>
    </xf>
    <xf numFmtId="0" fontId="2" fillId="0" borderId="10"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center" vertical="center" wrapText="1"/>
    </xf>
    <xf numFmtId="0" fontId="2" fillId="0" borderId="11" xfId="0" applyNumberFormat="1"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173" fontId="12" fillId="0" borderId="9" xfId="13" applyNumberFormat="1" applyFont="1" applyFill="1" applyBorder="1" applyAlignment="1" applyProtection="1">
      <alignment horizontal="right" vertical="center" wrapText="1"/>
    </xf>
    <xf numFmtId="168" fontId="4" fillId="0" borderId="9" xfId="0" applyNumberFormat="1" applyFont="1" applyFill="1" applyBorder="1" applyAlignment="1" applyProtection="1">
      <alignment horizontal="right" vertical="center" wrapText="1"/>
    </xf>
    <xf numFmtId="0" fontId="2" fillId="4" borderId="10" xfId="0" applyNumberFormat="1" applyFont="1" applyFill="1" applyBorder="1" applyAlignment="1" applyProtection="1">
      <alignment horizontal="center" vertical="center"/>
    </xf>
    <xf numFmtId="0" fontId="2" fillId="4" borderId="12" xfId="0" applyNumberFormat="1" applyFont="1" applyFill="1" applyBorder="1" applyAlignment="1" applyProtection="1">
      <alignment horizontal="center" vertical="center"/>
    </xf>
    <xf numFmtId="0" fontId="2" fillId="4" borderId="11" xfId="0" applyNumberFormat="1"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0" fillId="0" borderId="0" xfId="0" applyNumberFormat="1" applyBorder="1" applyAlignment="1" applyProtection="1">
      <alignment horizontal="center" vertical="center"/>
    </xf>
    <xf numFmtId="0" fontId="0" fillId="0" borderId="0" xfId="0" applyBorder="1" applyAlignment="1" applyProtection="1">
      <alignment horizontal="center" vertical="center"/>
    </xf>
    <xf numFmtId="168" fontId="12" fillId="0" borderId="0" xfId="0" applyNumberFormat="1" applyFont="1" applyBorder="1" applyAlignment="1" applyProtection="1">
      <alignment horizontal="right" vertical="center" wrapText="1"/>
    </xf>
    <xf numFmtId="0" fontId="10" fillId="4" borderId="10" xfId="0" applyFont="1" applyFill="1" applyBorder="1" applyAlignment="1" applyProtection="1">
      <alignment horizontal="center" vertical="center" wrapText="1"/>
    </xf>
    <xf numFmtId="0" fontId="10" fillId="4" borderId="12" xfId="0" applyFont="1" applyFill="1" applyBorder="1" applyAlignment="1" applyProtection="1">
      <alignment horizontal="center" vertical="center" wrapText="1"/>
    </xf>
    <xf numFmtId="0" fontId="10" fillId="4" borderId="11"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2" fillId="0" borderId="9" xfId="0" applyNumberFormat="1" applyFont="1" applyBorder="1" applyAlignment="1" applyProtection="1">
      <alignment horizontal="center" vertical="center"/>
    </xf>
    <xf numFmtId="0" fontId="10" fillId="0" borderId="10" xfId="0" applyFont="1" applyFill="1" applyBorder="1" applyAlignment="1" applyProtection="1">
      <alignment horizontal="center" vertical="center" wrapText="1"/>
    </xf>
    <xf numFmtId="0" fontId="10" fillId="0" borderId="12" xfId="0" applyFont="1" applyFill="1" applyBorder="1" applyAlignment="1" applyProtection="1">
      <alignment horizontal="center" vertical="center" wrapText="1"/>
    </xf>
    <xf numFmtId="0" fontId="10" fillId="0" borderId="11"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9" xfId="0" applyFont="1" applyBorder="1" applyAlignment="1" applyProtection="1">
      <alignment vertical="center"/>
    </xf>
    <xf numFmtId="0" fontId="2" fillId="0" borderId="9"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Fill="1" applyBorder="1" applyAlignment="1" applyProtection="1">
      <alignment horizontal="left" vertical="center"/>
    </xf>
    <xf numFmtId="0" fontId="3" fillId="0" borderId="12"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9" xfId="0" applyNumberFormat="1" applyFont="1" applyBorder="1" applyAlignment="1" applyProtection="1">
      <alignment horizontal="center" vertical="center"/>
    </xf>
    <xf numFmtId="168" fontId="3" fillId="0" borderId="9" xfId="0" applyNumberFormat="1" applyFont="1" applyBorder="1" applyAlignment="1" applyProtection="1">
      <alignment horizontal="center" vertical="center"/>
    </xf>
    <xf numFmtId="168" fontId="3" fillId="0" borderId="9" xfId="0" applyNumberFormat="1" applyFont="1" applyBorder="1" applyAlignment="1" applyProtection="1">
      <alignment vertical="center"/>
    </xf>
    <xf numFmtId="0" fontId="2" fillId="4" borderId="10" xfId="0" applyFont="1" applyFill="1" applyBorder="1" applyAlignment="1" applyProtection="1">
      <alignment horizontal="left" vertical="center"/>
    </xf>
    <xf numFmtId="0" fontId="2" fillId="4" borderId="12" xfId="0" applyFont="1" applyFill="1" applyBorder="1" applyAlignment="1" applyProtection="1">
      <alignment horizontal="left" vertical="center" wrapText="1"/>
    </xf>
    <xf numFmtId="0" fontId="2" fillId="4" borderId="11" xfId="0" applyFont="1" applyFill="1" applyBorder="1" applyAlignment="1" applyProtection="1">
      <alignment horizontal="left" vertical="center" wrapText="1"/>
    </xf>
    <xf numFmtId="0" fontId="2" fillId="4" borderId="9" xfId="0" applyNumberFormat="1" applyFont="1" applyFill="1" applyBorder="1" applyAlignment="1" applyProtection="1">
      <alignment horizontal="center" vertical="center"/>
    </xf>
    <xf numFmtId="0" fontId="2" fillId="4" borderId="9" xfId="0" applyFont="1" applyFill="1" applyBorder="1" applyAlignment="1" applyProtection="1">
      <alignment horizontal="center" vertical="center"/>
    </xf>
    <xf numFmtId="168" fontId="2" fillId="4" borderId="9" xfId="0" applyNumberFormat="1" applyFont="1" applyFill="1" applyBorder="1" applyAlignment="1" applyProtection="1">
      <alignment vertical="center"/>
    </xf>
    <xf numFmtId="0" fontId="2" fillId="4" borderId="9" xfId="0" applyFont="1" applyFill="1" applyBorder="1" applyAlignment="1" applyProtection="1">
      <alignment vertical="center"/>
    </xf>
    <xf numFmtId="9" fontId="3" fillId="0" borderId="9" xfId="0" applyNumberFormat="1" applyFont="1" applyBorder="1" applyAlignment="1" applyProtection="1">
      <alignment horizontal="center" vertical="center"/>
    </xf>
    <xf numFmtId="0" fontId="3" fillId="0" borderId="9" xfId="0" applyFont="1" applyBorder="1" applyAlignment="1" applyProtection="1">
      <alignment vertical="center"/>
    </xf>
    <xf numFmtId="9" fontId="2" fillId="4" borderId="9" xfId="0" applyNumberFormat="1" applyFont="1" applyFill="1" applyBorder="1" applyAlignment="1" applyProtection="1">
      <alignment horizontal="center" vertical="center"/>
    </xf>
    <xf numFmtId="168" fontId="2" fillId="4" borderId="9" xfId="0" applyNumberFormat="1" applyFont="1" applyFill="1" applyBorder="1" applyAlignment="1" applyProtection="1">
      <alignment horizontal="center" vertical="center"/>
    </xf>
    <xf numFmtId="0" fontId="8" fillId="0" borderId="0" xfId="0" applyFont="1" applyFill="1" applyBorder="1" applyAlignment="1" applyProtection="1">
      <alignment horizontal="left" vertical="center"/>
    </xf>
    <xf numFmtId="0" fontId="10" fillId="0" borderId="10" xfId="0" applyFont="1" applyFill="1" applyBorder="1" applyAlignment="1" applyProtection="1">
      <alignment horizontal="left" vertical="center"/>
    </xf>
    <xf numFmtId="0" fontId="10" fillId="0" borderId="12" xfId="0" applyFont="1" applyFill="1" applyBorder="1" applyAlignment="1" applyProtection="1">
      <alignment horizontal="left" vertical="center"/>
    </xf>
    <xf numFmtId="0" fontId="10" fillId="0" borderId="11" xfId="0" applyFont="1" applyFill="1" applyBorder="1" applyAlignment="1" applyProtection="1">
      <alignment horizontal="left" vertical="center"/>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8" fillId="5" borderId="9" xfId="0" applyFont="1" applyFill="1" applyBorder="1" applyAlignment="1" applyProtection="1">
      <alignment horizontal="left" vertical="center"/>
      <protection locked="0"/>
    </xf>
    <xf numFmtId="169" fontId="8" fillId="5" borderId="9" xfId="0" applyNumberFormat="1" applyFont="1" applyFill="1" applyBorder="1" applyAlignment="1" applyProtection="1">
      <alignment horizontal="left" vertical="center"/>
      <protection locked="0"/>
    </xf>
    <xf numFmtId="172" fontId="8" fillId="5" borderId="9" xfId="12" applyNumberFormat="1" applyFont="1" applyFill="1" applyBorder="1" applyAlignment="1" applyProtection="1">
      <alignment horizontal="left" vertical="center"/>
      <protection locked="0"/>
    </xf>
    <xf numFmtId="168" fontId="12" fillId="5" borderId="9" xfId="0" applyNumberFormat="1" applyFont="1" applyFill="1" applyBorder="1" applyAlignment="1" applyProtection="1">
      <alignment horizontal="right" vertical="center" wrapText="1"/>
      <protection locked="0"/>
    </xf>
    <xf numFmtId="9" fontId="12" fillId="5" borderId="9" xfId="13" applyFont="1" applyFill="1" applyBorder="1" applyAlignment="1" applyProtection="1">
      <alignment horizontal="right" vertical="center" wrapText="1"/>
      <protection locked="0"/>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3176</xdr:colOff>
      <xdr:row>1</xdr:row>
      <xdr:rowOff>6353</xdr:rowOff>
    </xdr:from>
    <xdr:to>
      <xdr:col>12</xdr:col>
      <xdr:colOff>215900</xdr:colOff>
      <xdr:row>7</xdr:row>
      <xdr:rowOff>52921</xdr:rowOff>
    </xdr:to>
    <xdr:sp macro="" textlink="">
      <xdr:nvSpPr>
        <xdr:cNvPr id="2" name="1 CuadroTexto"/>
        <xdr:cNvSpPr txBox="1"/>
      </xdr:nvSpPr>
      <xdr:spPr>
        <a:xfrm>
          <a:off x="3184526" y="101603"/>
          <a:ext cx="3765549"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3</xdr:col>
      <xdr:colOff>346862</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14</xdr:col>
      <xdr:colOff>206333</xdr:colOff>
      <xdr:row>2</xdr:row>
      <xdr:rowOff>113242</xdr:rowOff>
    </xdr:from>
    <xdr:to>
      <xdr:col>14</xdr:col>
      <xdr:colOff>698454</xdr:colOff>
      <xdr:row>7</xdr:row>
      <xdr:rowOff>63500</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42333" y="303742"/>
          <a:ext cx="492121" cy="74400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11</xdr:col>
      <xdr:colOff>38099</xdr:colOff>
      <xdr:row>7</xdr:row>
      <xdr:rowOff>1</xdr:rowOff>
    </xdr:from>
    <xdr:to>
      <xdr:col>14</xdr:col>
      <xdr:colOff>161924</xdr:colOff>
      <xdr:row>14</xdr:row>
      <xdr:rowOff>142876</xdr:rowOff>
    </xdr:to>
    <xdr:sp macro="" textlink="">
      <xdr:nvSpPr>
        <xdr:cNvPr id="5" name="Rectángulo redondeado 4"/>
        <xdr:cNvSpPr/>
      </xdr:nvSpPr>
      <xdr:spPr>
        <a:xfrm>
          <a:off x="9496424" y="1200151"/>
          <a:ext cx="2409825" cy="1485900"/>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tener en cuenta que estas celdas deben tener LINK con la SDC, se debe ajustar cada vez que se utilice el formato. </a:t>
          </a:r>
        </a:p>
        <a:p>
          <a:pPr algn="l"/>
          <a:r>
            <a:rPr lang="es-CO" sz="1000" u="sng" baseline="0">
              <a:solidFill>
                <a:sysClr val="windowText" lastClr="000000"/>
              </a:solidFill>
              <a:latin typeface="Arial" panose="020B0604020202020204" pitchFamily="34" charset="0"/>
              <a:cs typeface="Arial" panose="020B0604020202020204" pitchFamily="34" charset="0"/>
            </a:rPr>
            <a:t>Este globo se debe eliminar antes de enviar al mercado.</a:t>
          </a:r>
          <a:endParaRPr lang="es-CO" sz="1000" u="sng">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10</xdr:col>
      <xdr:colOff>47625</xdr:colOff>
      <xdr:row>9</xdr:row>
      <xdr:rowOff>38100</xdr:rowOff>
    </xdr:from>
    <xdr:to>
      <xdr:col>11</xdr:col>
      <xdr:colOff>9525</xdr:colOff>
      <xdr:row>13</xdr:row>
      <xdr:rowOff>104775</xdr:rowOff>
    </xdr:to>
    <xdr:sp macro="" textlink="">
      <xdr:nvSpPr>
        <xdr:cNvPr id="6" name="Cerrar llave 5"/>
        <xdr:cNvSpPr/>
      </xdr:nvSpPr>
      <xdr:spPr>
        <a:xfrm>
          <a:off x="9305925" y="1609725"/>
          <a:ext cx="161925" cy="8763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11</xdr:col>
      <xdr:colOff>47625</xdr:colOff>
      <xdr:row>14</xdr:row>
      <xdr:rowOff>304798</xdr:rowOff>
    </xdr:from>
    <xdr:to>
      <xdr:col>14</xdr:col>
      <xdr:colOff>171450</xdr:colOff>
      <xdr:row>23</xdr:row>
      <xdr:rowOff>47624</xdr:rowOff>
    </xdr:to>
    <xdr:sp macro="" textlink="">
      <xdr:nvSpPr>
        <xdr:cNvPr id="7" name="Rectángulo redondeado 6"/>
        <xdr:cNvSpPr/>
      </xdr:nvSpPr>
      <xdr:spPr>
        <a:xfrm>
          <a:off x="9505950" y="2847973"/>
          <a:ext cx="2409825" cy="2609851"/>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agregar las columnas que considere pertinentes en este cuadro con el fin de analizar la experiencia específica para el estudio (por ejemplo en el caso de un contrato para entregar computadores, es importante incluir una columna donde se indique la cantidad de computadores entregados en cada contrato.)</a:t>
          </a:r>
        </a:p>
        <a:p>
          <a:pPr marL="0" marR="0" indent="0" algn="l" defTabSz="914400" eaLnBrk="1" fontAlgn="auto" latinLnBrk="0" hangingPunct="1">
            <a:lnSpc>
              <a:spcPct val="100000"/>
            </a:lnSpc>
            <a:spcBef>
              <a:spcPts val="0"/>
            </a:spcBef>
            <a:spcAft>
              <a:spcPts val="0"/>
            </a:spcAft>
            <a:buClrTx/>
            <a:buSzTx/>
            <a:buFontTx/>
            <a:buNone/>
            <a:tabLst/>
            <a:defRPr/>
          </a:pPr>
          <a:r>
            <a:rPr lang="es-CO" sz="1000" u="sng" baseline="0">
              <a:solidFill>
                <a:sysClr val="windowText" lastClr="000000"/>
              </a:solidFill>
              <a:effectLst/>
              <a:latin typeface="Arial" panose="020B0604020202020204" pitchFamily="34" charset="0"/>
              <a:ea typeface="+mn-ea"/>
              <a:cs typeface="Arial" panose="020B0604020202020204" pitchFamily="34" charset="0"/>
            </a:rPr>
            <a:t>Este globo se debe eliminar antes de enviar al mercado.</a:t>
          </a:r>
          <a:endParaRPr lang="es-CO" sz="8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10</xdr:col>
      <xdr:colOff>57149</xdr:colOff>
      <xdr:row>15</xdr:row>
      <xdr:rowOff>19050</xdr:rowOff>
    </xdr:from>
    <xdr:to>
      <xdr:col>11</xdr:col>
      <xdr:colOff>19049</xdr:colOff>
      <xdr:row>17</xdr:row>
      <xdr:rowOff>47625</xdr:rowOff>
    </xdr:to>
    <xdr:sp macro="" textlink="">
      <xdr:nvSpPr>
        <xdr:cNvPr id="9" name="Cerrar llave 8"/>
        <xdr:cNvSpPr/>
      </xdr:nvSpPr>
      <xdr:spPr>
        <a:xfrm>
          <a:off x="9315449" y="2886075"/>
          <a:ext cx="161925" cy="8001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28" zoomScaleNormal="100" workbookViewId="0">
      <selection activeCell="B55" sqref="B55:AO72"/>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63" t="s">
        <v>30</v>
      </c>
      <c r="C8" s="63"/>
      <c r="D8" s="63"/>
      <c r="E8" s="63"/>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row>
    <row r="9" spans="2:41" ht="6.75" customHeight="1"/>
    <row r="10" spans="2:41" ht="16.5" customHeight="1">
      <c r="B10" s="65" t="s">
        <v>31</v>
      </c>
      <c r="C10" s="66"/>
      <c r="D10" s="66"/>
      <c r="E10" s="67"/>
      <c r="F10" s="71"/>
      <c r="G10" s="72"/>
      <c r="H10" s="72"/>
      <c r="I10" s="72"/>
      <c r="J10" s="72"/>
      <c r="K10" s="72"/>
      <c r="L10" s="73"/>
      <c r="M10" s="77" t="s">
        <v>32</v>
      </c>
      <c r="N10" s="78"/>
      <c r="O10" s="78"/>
      <c r="P10" s="78"/>
      <c r="Q10" s="78"/>
      <c r="R10" s="78"/>
      <c r="S10" s="78"/>
      <c r="T10" s="79"/>
      <c r="U10" s="83"/>
      <c r="V10" s="84"/>
      <c r="W10" s="84"/>
      <c r="X10" s="84"/>
      <c r="Y10" s="84"/>
      <c r="Z10" s="84"/>
      <c r="AA10" s="84"/>
      <c r="AB10" s="84"/>
      <c r="AC10" s="85"/>
      <c r="AD10" s="65" t="s">
        <v>33</v>
      </c>
      <c r="AE10" s="66"/>
      <c r="AF10" s="66"/>
      <c r="AG10" s="66"/>
      <c r="AH10" s="66"/>
      <c r="AI10" s="66"/>
      <c r="AJ10" s="67"/>
      <c r="AK10" s="89"/>
      <c r="AL10" s="90"/>
      <c r="AM10" s="90"/>
      <c r="AN10" s="90"/>
      <c r="AO10" s="91"/>
    </row>
    <row r="11" spans="2:41" ht="16.5" customHeight="1">
      <c r="B11" s="68"/>
      <c r="C11" s="69"/>
      <c r="D11" s="69"/>
      <c r="E11" s="70"/>
      <c r="F11" s="74"/>
      <c r="G11" s="75"/>
      <c r="H11" s="75"/>
      <c r="I11" s="75"/>
      <c r="J11" s="75"/>
      <c r="K11" s="75"/>
      <c r="L11" s="76"/>
      <c r="M11" s="80"/>
      <c r="N11" s="81"/>
      <c r="O11" s="81"/>
      <c r="P11" s="81"/>
      <c r="Q11" s="81"/>
      <c r="R11" s="81"/>
      <c r="S11" s="81"/>
      <c r="T11" s="82"/>
      <c r="U11" s="86"/>
      <c r="V11" s="87"/>
      <c r="W11" s="87"/>
      <c r="X11" s="87"/>
      <c r="Y11" s="87"/>
      <c r="Z11" s="87"/>
      <c r="AA11" s="87"/>
      <c r="AB11" s="87"/>
      <c r="AC11" s="88"/>
      <c r="AD11" s="92" t="s">
        <v>81</v>
      </c>
      <c r="AE11" s="92"/>
      <c r="AF11" s="92"/>
      <c r="AG11" s="92"/>
      <c r="AH11" s="92"/>
      <c r="AI11" s="92"/>
      <c r="AJ11" s="92"/>
      <c r="AK11" s="89"/>
      <c r="AL11" s="90"/>
      <c r="AM11" s="90"/>
      <c r="AN11" s="90"/>
      <c r="AO11" s="91"/>
    </row>
    <row r="12" spans="2:41" ht="16.5" customHeight="1">
      <c r="B12" s="93" t="s">
        <v>34</v>
      </c>
      <c r="C12" s="93"/>
      <c r="D12" s="93"/>
      <c r="E12" s="93"/>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row>
    <row r="13" spans="2:41" ht="16.5" customHeight="1">
      <c r="B13" s="93" t="s">
        <v>12</v>
      </c>
      <c r="C13" s="93"/>
      <c r="D13" s="93"/>
      <c r="E13" s="93"/>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row>
    <row r="14" spans="2:41" ht="16.5" customHeight="1">
      <c r="B14" s="77" t="s">
        <v>35</v>
      </c>
      <c r="C14" s="78"/>
      <c r="D14" s="78"/>
      <c r="E14" s="79"/>
      <c r="F14" s="95" t="s">
        <v>36</v>
      </c>
      <c r="G14" s="96"/>
      <c r="H14" s="96"/>
      <c r="I14" s="96"/>
      <c r="J14" s="96"/>
      <c r="K14" s="97"/>
      <c r="L14" s="97"/>
      <c r="M14" s="97"/>
      <c r="N14" s="97"/>
      <c r="O14" s="97"/>
      <c r="P14" s="97"/>
      <c r="Q14" s="97"/>
      <c r="R14" s="97"/>
      <c r="S14" s="97"/>
      <c r="T14" s="98"/>
      <c r="U14" s="95" t="s">
        <v>62</v>
      </c>
      <c r="V14" s="96"/>
      <c r="W14" s="96"/>
      <c r="X14" s="96"/>
      <c r="Y14" s="96"/>
      <c r="Z14" s="96"/>
      <c r="AA14" s="96"/>
      <c r="AB14" s="96"/>
      <c r="AC14" s="96"/>
      <c r="AD14" s="96"/>
      <c r="AE14" s="96"/>
      <c r="AF14" s="96"/>
      <c r="AG14" s="96"/>
      <c r="AH14" s="96"/>
      <c r="AI14" s="96"/>
      <c r="AJ14" s="99"/>
      <c r="AK14" s="100" t="s">
        <v>37</v>
      </c>
      <c r="AL14" s="101"/>
      <c r="AM14" s="101"/>
      <c r="AN14" s="101"/>
      <c r="AO14" s="102"/>
    </row>
    <row r="15" spans="2:41" ht="16.5" customHeight="1">
      <c r="B15" s="80"/>
      <c r="C15" s="81"/>
      <c r="D15" s="81"/>
      <c r="E15" s="82"/>
      <c r="F15" s="103"/>
      <c r="G15" s="104"/>
      <c r="H15" s="104"/>
      <c r="I15" s="104"/>
      <c r="J15" s="104"/>
      <c r="K15" s="104"/>
      <c r="L15" s="104"/>
      <c r="M15" s="104"/>
      <c r="N15" s="104"/>
      <c r="O15" s="104"/>
      <c r="P15" s="104"/>
      <c r="Q15" s="104"/>
      <c r="R15" s="104"/>
      <c r="S15" s="104"/>
      <c r="T15" s="105"/>
      <c r="U15" s="103"/>
      <c r="V15" s="104"/>
      <c r="W15" s="104"/>
      <c r="X15" s="104"/>
      <c r="Y15" s="104"/>
      <c r="Z15" s="104"/>
      <c r="AA15" s="104"/>
      <c r="AB15" s="104"/>
      <c r="AC15" s="104"/>
      <c r="AD15" s="104"/>
      <c r="AE15" s="104"/>
      <c r="AF15" s="104"/>
      <c r="AG15" s="104"/>
      <c r="AH15" s="104"/>
      <c r="AI15" s="104"/>
      <c r="AJ15" s="105"/>
      <c r="AK15" s="103"/>
      <c r="AL15" s="104"/>
      <c r="AM15" s="104"/>
      <c r="AN15" s="104"/>
      <c r="AO15" s="105"/>
    </row>
    <row r="16" spans="2:41" ht="16.5" customHeight="1">
      <c r="B16" s="77" t="s">
        <v>82</v>
      </c>
      <c r="C16" s="78"/>
      <c r="D16" s="78"/>
      <c r="E16" s="79"/>
      <c r="F16" s="92" t="s">
        <v>38</v>
      </c>
      <c r="G16" s="92"/>
      <c r="H16" s="92"/>
      <c r="I16" s="92"/>
      <c r="J16" s="92"/>
      <c r="K16" s="106"/>
      <c r="L16" s="106"/>
      <c r="M16" s="106"/>
      <c r="N16" s="106"/>
      <c r="O16" s="106"/>
      <c r="P16" s="106"/>
      <c r="Q16" s="106"/>
      <c r="R16" s="106"/>
      <c r="S16" s="106"/>
      <c r="T16" s="106"/>
      <c r="U16" s="95" t="s">
        <v>13</v>
      </c>
      <c r="V16" s="96"/>
      <c r="W16" s="96"/>
      <c r="X16" s="96"/>
      <c r="Y16" s="96"/>
      <c r="Z16" s="96"/>
      <c r="AA16" s="96"/>
      <c r="AB16" s="96"/>
      <c r="AC16" s="96"/>
      <c r="AD16" s="96"/>
      <c r="AE16" s="96"/>
      <c r="AF16" s="96"/>
      <c r="AG16" s="96"/>
      <c r="AH16" s="96"/>
      <c r="AI16" s="96"/>
      <c r="AJ16" s="99"/>
      <c r="AK16" s="95" t="s">
        <v>14</v>
      </c>
      <c r="AL16" s="96"/>
      <c r="AM16" s="96"/>
      <c r="AN16" s="96"/>
      <c r="AO16" s="99"/>
    </row>
    <row r="17" spans="2:41" ht="16.5" customHeight="1">
      <c r="B17" s="80"/>
      <c r="C17" s="81"/>
      <c r="D17" s="81"/>
      <c r="E17" s="82"/>
      <c r="F17" s="107"/>
      <c r="G17" s="107"/>
      <c r="H17" s="107"/>
      <c r="I17" s="107"/>
      <c r="J17" s="107"/>
      <c r="K17" s="107"/>
      <c r="L17" s="107"/>
      <c r="M17" s="107"/>
      <c r="N17" s="107"/>
      <c r="O17" s="107"/>
      <c r="P17" s="107"/>
      <c r="Q17" s="107"/>
      <c r="R17" s="107"/>
      <c r="S17" s="107"/>
      <c r="T17" s="107"/>
      <c r="U17" s="103"/>
      <c r="V17" s="104"/>
      <c r="W17" s="104"/>
      <c r="X17" s="104"/>
      <c r="Y17" s="104"/>
      <c r="Z17" s="104"/>
      <c r="AA17" s="104"/>
      <c r="AB17" s="104"/>
      <c r="AC17" s="104"/>
      <c r="AD17" s="104"/>
      <c r="AE17" s="104"/>
      <c r="AF17" s="104"/>
      <c r="AG17" s="104"/>
      <c r="AH17" s="104"/>
      <c r="AI17" s="104"/>
      <c r="AJ17" s="105"/>
      <c r="AK17" s="103"/>
      <c r="AL17" s="104"/>
      <c r="AM17" s="104"/>
      <c r="AN17" s="104"/>
      <c r="AO17" s="105"/>
    </row>
    <row r="18" spans="2:41" s="12" customFormat="1" ht="16.5" customHeight="1">
      <c r="B18" s="95" t="s">
        <v>39</v>
      </c>
      <c r="C18" s="96"/>
      <c r="D18" s="96"/>
      <c r="E18" s="96"/>
      <c r="F18" s="97"/>
      <c r="G18" s="97"/>
      <c r="H18" s="97"/>
      <c r="I18" s="97"/>
      <c r="J18" s="97"/>
      <c r="K18" s="97"/>
      <c r="L18" s="97"/>
      <c r="M18" s="97"/>
      <c r="N18" s="97"/>
      <c r="O18" s="97"/>
      <c r="P18" s="97"/>
      <c r="Q18" s="97"/>
      <c r="R18" s="97"/>
      <c r="S18" s="97"/>
      <c r="T18" s="98"/>
      <c r="U18" s="95" t="s">
        <v>40</v>
      </c>
      <c r="V18" s="96"/>
      <c r="W18" s="96"/>
      <c r="X18" s="96"/>
      <c r="Y18" s="96"/>
      <c r="Z18" s="96"/>
      <c r="AA18" s="96"/>
      <c r="AB18" s="96"/>
      <c r="AC18" s="99"/>
      <c r="AD18" s="95" t="s">
        <v>41</v>
      </c>
      <c r="AE18" s="96"/>
      <c r="AF18" s="96"/>
      <c r="AG18" s="96"/>
      <c r="AH18" s="96"/>
      <c r="AI18" s="96"/>
      <c r="AJ18" s="99"/>
      <c r="AK18" s="95" t="s">
        <v>31</v>
      </c>
      <c r="AL18" s="96"/>
      <c r="AM18" s="96"/>
      <c r="AN18" s="96"/>
      <c r="AO18" s="99"/>
    </row>
    <row r="19" spans="2:41" ht="16.5" customHeight="1">
      <c r="B19" s="103"/>
      <c r="C19" s="104"/>
      <c r="D19" s="104"/>
      <c r="E19" s="104"/>
      <c r="F19" s="104"/>
      <c r="G19" s="104"/>
      <c r="H19" s="104"/>
      <c r="I19" s="104"/>
      <c r="J19" s="104"/>
      <c r="K19" s="104"/>
      <c r="L19" s="104"/>
      <c r="M19" s="104"/>
      <c r="N19" s="104"/>
      <c r="O19" s="104"/>
      <c r="P19" s="104"/>
      <c r="Q19" s="104"/>
      <c r="R19" s="104"/>
      <c r="S19" s="104"/>
      <c r="T19" s="105"/>
      <c r="U19" s="103"/>
      <c r="V19" s="104"/>
      <c r="W19" s="104"/>
      <c r="X19" s="104"/>
      <c r="Y19" s="104"/>
      <c r="Z19" s="104"/>
      <c r="AA19" s="104"/>
      <c r="AB19" s="104"/>
      <c r="AC19" s="105"/>
      <c r="AD19" s="103"/>
      <c r="AE19" s="104"/>
      <c r="AF19" s="104"/>
      <c r="AG19" s="104"/>
      <c r="AH19" s="104"/>
      <c r="AI19" s="104"/>
      <c r="AJ19" s="105"/>
      <c r="AK19" s="103"/>
      <c r="AL19" s="104"/>
      <c r="AM19" s="104"/>
      <c r="AN19" s="104"/>
      <c r="AO19" s="105"/>
    </row>
    <row r="20" spans="2:41" s="12" customFormat="1" ht="16.5" customHeight="1">
      <c r="B20" s="95" t="s">
        <v>42</v>
      </c>
      <c r="C20" s="96"/>
      <c r="D20" s="96"/>
      <c r="E20" s="96"/>
      <c r="F20" s="97"/>
      <c r="G20" s="97"/>
      <c r="H20" s="97"/>
      <c r="I20" s="97"/>
      <c r="J20" s="97"/>
      <c r="K20" s="97"/>
      <c r="L20" s="97"/>
      <c r="M20" s="97"/>
      <c r="N20" s="97"/>
      <c r="O20" s="97"/>
      <c r="P20" s="97"/>
      <c r="Q20" s="97"/>
      <c r="R20" s="97"/>
      <c r="S20" s="97"/>
      <c r="T20" s="98"/>
      <c r="U20" s="95" t="s">
        <v>83</v>
      </c>
      <c r="V20" s="96"/>
      <c r="W20" s="96"/>
      <c r="X20" s="96"/>
      <c r="Y20" s="96"/>
      <c r="Z20" s="96"/>
      <c r="AA20" s="96"/>
      <c r="AB20" s="96"/>
      <c r="AC20" s="99"/>
      <c r="AD20" s="108" t="s">
        <v>70</v>
      </c>
      <c r="AE20" s="109"/>
      <c r="AF20" s="109"/>
      <c r="AG20" s="109"/>
      <c r="AH20" s="109"/>
      <c r="AI20" s="109"/>
      <c r="AJ20" s="109"/>
      <c r="AK20" s="109"/>
      <c r="AL20" s="109"/>
      <c r="AM20" s="109"/>
      <c r="AN20" s="109"/>
      <c r="AO20" s="110"/>
    </row>
    <row r="21" spans="2:41" ht="16.5" customHeight="1">
      <c r="B21" s="103"/>
      <c r="C21" s="104"/>
      <c r="D21" s="104"/>
      <c r="E21" s="104"/>
      <c r="F21" s="104"/>
      <c r="G21" s="104"/>
      <c r="H21" s="104"/>
      <c r="I21" s="104"/>
      <c r="J21" s="104"/>
      <c r="K21" s="104"/>
      <c r="L21" s="104"/>
      <c r="M21" s="104"/>
      <c r="N21" s="104"/>
      <c r="O21" s="104"/>
      <c r="P21" s="104"/>
      <c r="Q21" s="104"/>
      <c r="R21" s="104"/>
      <c r="S21" s="104"/>
      <c r="T21" s="105"/>
      <c r="U21" s="103"/>
      <c r="V21" s="104"/>
      <c r="W21" s="104"/>
      <c r="X21" s="104"/>
      <c r="Y21" s="104"/>
      <c r="Z21" s="104"/>
      <c r="AA21" s="104"/>
      <c r="AB21" s="104"/>
      <c r="AC21" s="105"/>
      <c r="AD21" s="103"/>
      <c r="AE21" s="104"/>
      <c r="AF21" s="104"/>
      <c r="AG21" s="104"/>
      <c r="AH21" s="104"/>
      <c r="AI21" s="104"/>
      <c r="AJ21" s="104"/>
      <c r="AK21" s="104"/>
      <c r="AL21" s="104"/>
      <c r="AM21" s="104"/>
      <c r="AN21" s="104"/>
      <c r="AO21" s="105"/>
    </row>
    <row r="22" spans="2:41" ht="16.5" customHeight="1">
      <c r="B22" s="93" t="s">
        <v>43</v>
      </c>
      <c r="C22" s="93"/>
      <c r="D22" s="93"/>
      <c r="E22" s="93"/>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row>
    <row r="23" spans="2:41" ht="16.5" customHeight="1">
      <c r="B23" s="95" t="s">
        <v>44</v>
      </c>
      <c r="C23" s="96"/>
      <c r="D23" s="96"/>
      <c r="E23" s="96"/>
      <c r="F23" s="96"/>
      <c r="G23" s="96"/>
      <c r="H23" s="96"/>
      <c r="I23" s="96"/>
      <c r="J23" s="99"/>
      <c r="K23" s="95" t="s">
        <v>45</v>
      </c>
      <c r="L23" s="96"/>
      <c r="M23" s="96"/>
      <c r="N23" s="96"/>
      <c r="O23" s="96"/>
      <c r="P23" s="96"/>
      <c r="Q23" s="96"/>
      <c r="R23" s="96"/>
      <c r="S23" s="96"/>
      <c r="T23" s="98"/>
      <c r="U23" s="95" t="s">
        <v>40</v>
      </c>
      <c r="V23" s="96"/>
      <c r="W23" s="96"/>
      <c r="X23" s="96"/>
      <c r="Y23" s="96"/>
      <c r="Z23" s="96"/>
      <c r="AA23" s="96"/>
      <c r="AB23" s="96"/>
      <c r="AC23" s="99"/>
      <c r="AD23" s="95" t="s">
        <v>46</v>
      </c>
      <c r="AE23" s="96"/>
      <c r="AF23" s="96"/>
      <c r="AG23" s="96"/>
      <c r="AH23" s="96"/>
      <c r="AI23" s="96"/>
      <c r="AJ23" s="99"/>
      <c r="AK23" s="95" t="s">
        <v>47</v>
      </c>
      <c r="AL23" s="96"/>
      <c r="AM23" s="96"/>
      <c r="AN23" s="96"/>
      <c r="AO23" s="99"/>
    </row>
    <row r="24" spans="2:41" ht="16.5" customHeight="1">
      <c r="B24" s="103"/>
      <c r="C24" s="104"/>
      <c r="D24" s="104"/>
      <c r="E24" s="104"/>
      <c r="F24" s="104"/>
      <c r="G24" s="104"/>
      <c r="H24" s="104"/>
      <c r="I24" s="104"/>
      <c r="J24" s="105"/>
      <c r="K24" s="103"/>
      <c r="L24" s="104"/>
      <c r="M24" s="104"/>
      <c r="N24" s="104"/>
      <c r="O24" s="104"/>
      <c r="P24" s="104"/>
      <c r="Q24" s="104"/>
      <c r="R24" s="104"/>
      <c r="S24" s="104"/>
      <c r="T24" s="105"/>
      <c r="U24" s="103"/>
      <c r="V24" s="104"/>
      <c r="W24" s="104"/>
      <c r="X24" s="104"/>
      <c r="Y24" s="104"/>
      <c r="Z24" s="104"/>
      <c r="AA24" s="104"/>
      <c r="AB24" s="104"/>
      <c r="AC24" s="105"/>
      <c r="AD24" s="103"/>
      <c r="AE24" s="104"/>
      <c r="AF24" s="104"/>
      <c r="AG24" s="104"/>
      <c r="AH24" s="104"/>
      <c r="AI24" s="104"/>
      <c r="AJ24" s="105"/>
      <c r="AK24" s="103"/>
      <c r="AL24" s="104"/>
      <c r="AM24" s="104"/>
      <c r="AN24" s="104"/>
      <c r="AO24" s="105"/>
    </row>
    <row r="25" spans="2:41" ht="16.5" customHeight="1">
      <c r="B25" s="95" t="s">
        <v>48</v>
      </c>
      <c r="C25" s="96"/>
      <c r="D25" s="96"/>
      <c r="E25" s="96"/>
      <c r="F25" s="96"/>
      <c r="G25" s="96"/>
      <c r="H25" s="96"/>
      <c r="I25" s="96"/>
      <c r="J25" s="99"/>
      <c r="K25" s="95" t="s">
        <v>45</v>
      </c>
      <c r="L25" s="96"/>
      <c r="M25" s="96"/>
      <c r="N25" s="96"/>
      <c r="O25" s="96"/>
      <c r="P25" s="96"/>
      <c r="Q25" s="96"/>
      <c r="R25" s="96"/>
      <c r="S25" s="96"/>
      <c r="T25" s="98"/>
      <c r="U25" s="95" t="s">
        <v>40</v>
      </c>
      <c r="V25" s="96"/>
      <c r="W25" s="96"/>
      <c r="X25" s="96"/>
      <c r="Y25" s="96"/>
      <c r="Z25" s="96"/>
      <c r="AA25" s="96"/>
      <c r="AB25" s="96"/>
      <c r="AC25" s="99"/>
      <c r="AD25" s="95" t="s">
        <v>46</v>
      </c>
      <c r="AE25" s="96"/>
      <c r="AF25" s="96"/>
      <c r="AG25" s="96"/>
      <c r="AH25" s="96"/>
      <c r="AI25" s="96"/>
      <c r="AJ25" s="99"/>
      <c r="AK25" s="95" t="s">
        <v>47</v>
      </c>
      <c r="AL25" s="96"/>
      <c r="AM25" s="96"/>
      <c r="AN25" s="96"/>
      <c r="AO25" s="99"/>
    </row>
    <row r="26" spans="2:41" ht="16.5" customHeight="1">
      <c r="B26" s="103"/>
      <c r="C26" s="104"/>
      <c r="D26" s="104"/>
      <c r="E26" s="104"/>
      <c r="F26" s="104"/>
      <c r="G26" s="104"/>
      <c r="H26" s="104"/>
      <c r="I26" s="104"/>
      <c r="J26" s="105"/>
      <c r="K26" s="103"/>
      <c r="L26" s="104"/>
      <c r="M26" s="104"/>
      <c r="N26" s="104"/>
      <c r="O26" s="104"/>
      <c r="P26" s="104"/>
      <c r="Q26" s="104"/>
      <c r="R26" s="104"/>
      <c r="S26" s="104"/>
      <c r="T26" s="105"/>
      <c r="U26" s="103"/>
      <c r="V26" s="104"/>
      <c r="W26" s="104"/>
      <c r="X26" s="104"/>
      <c r="Y26" s="104"/>
      <c r="Z26" s="104"/>
      <c r="AA26" s="104"/>
      <c r="AB26" s="104"/>
      <c r="AC26" s="105"/>
      <c r="AD26" s="103"/>
      <c r="AE26" s="104"/>
      <c r="AF26" s="104"/>
      <c r="AG26" s="104"/>
      <c r="AH26" s="104"/>
      <c r="AI26" s="104"/>
      <c r="AJ26" s="105"/>
      <c r="AK26" s="103"/>
      <c r="AL26" s="104"/>
      <c r="AM26" s="104"/>
      <c r="AN26" s="104"/>
      <c r="AO26" s="105"/>
    </row>
    <row r="27" spans="2:41" ht="16.5" customHeight="1">
      <c r="B27" s="95" t="s">
        <v>63</v>
      </c>
      <c r="C27" s="96"/>
      <c r="D27" s="96"/>
      <c r="E27" s="96"/>
      <c r="F27" s="96"/>
      <c r="G27" s="96"/>
      <c r="H27" s="96"/>
      <c r="I27" s="96"/>
      <c r="J27" s="99"/>
      <c r="K27" s="95" t="s">
        <v>45</v>
      </c>
      <c r="L27" s="96"/>
      <c r="M27" s="96"/>
      <c r="N27" s="96"/>
      <c r="O27" s="96"/>
      <c r="P27" s="96"/>
      <c r="Q27" s="96"/>
      <c r="R27" s="96"/>
      <c r="S27" s="96"/>
      <c r="T27" s="98"/>
      <c r="U27" s="95" t="s">
        <v>40</v>
      </c>
      <c r="V27" s="96"/>
      <c r="W27" s="96"/>
      <c r="X27" s="96"/>
      <c r="Y27" s="96"/>
      <c r="Z27" s="96"/>
      <c r="AA27" s="96"/>
      <c r="AB27" s="96"/>
      <c r="AC27" s="99"/>
      <c r="AD27" s="95" t="s">
        <v>46</v>
      </c>
      <c r="AE27" s="96"/>
      <c r="AF27" s="96"/>
      <c r="AG27" s="96"/>
      <c r="AH27" s="96"/>
      <c r="AI27" s="96"/>
      <c r="AJ27" s="99"/>
      <c r="AK27" s="95" t="s">
        <v>47</v>
      </c>
      <c r="AL27" s="96"/>
      <c r="AM27" s="96"/>
      <c r="AN27" s="96"/>
      <c r="AO27" s="99"/>
    </row>
    <row r="28" spans="2:41" ht="16.5" customHeight="1">
      <c r="B28" s="103"/>
      <c r="C28" s="104"/>
      <c r="D28" s="104"/>
      <c r="E28" s="104"/>
      <c r="F28" s="104"/>
      <c r="G28" s="104"/>
      <c r="H28" s="104"/>
      <c r="I28" s="104"/>
      <c r="J28" s="105"/>
      <c r="K28" s="103"/>
      <c r="L28" s="104"/>
      <c r="M28" s="104"/>
      <c r="N28" s="104"/>
      <c r="O28" s="104"/>
      <c r="P28" s="104"/>
      <c r="Q28" s="104"/>
      <c r="R28" s="104"/>
      <c r="S28" s="104"/>
      <c r="T28" s="105"/>
      <c r="U28" s="103"/>
      <c r="V28" s="104"/>
      <c r="W28" s="104"/>
      <c r="X28" s="104"/>
      <c r="Y28" s="104"/>
      <c r="Z28" s="104"/>
      <c r="AA28" s="104"/>
      <c r="AB28" s="104"/>
      <c r="AC28" s="105"/>
      <c r="AD28" s="103"/>
      <c r="AE28" s="104"/>
      <c r="AF28" s="104"/>
      <c r="AG28" s="104"/>
      <c r="AH28" s="104"/>
      <c r="AI28" s="104"/>
      <c r="AJ28" s="105"/>
      <c r="AK28" s="103"/>
      <c r="AL28" s="104"/>
      <c r="AM28" s="104"/>
      <c r="AN28" s="104"/>
      <c r="AO28" s="105"/>
    </row>
    <row r="29" spans="2:41" ht="16.5" customHeight="1">
      <c r="B29" s="93" t="s">
        <v>49</v>
      </c>
      <c r="C29" s="93"/>
      <c r="D29" s="93"/>
      <c r="E29" s="93"/>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row>
    <row r="30" spans="2:41" ht="24.75" customHeight="1">
      <c r="B30" s="116" t="s">
        <v>84</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20" t="s">
        <v>64</v>
      </c>
      <c r="AL30" s="121"/>
      <c r="AM30" s="121"/>
      <c r="AN30" s="121"/>
      <c r="AO30" s="122"/>
    </row>
    <row r="31" spans="2:41" ht="16.5" customHeight="1">
      <c r="B31" s="111"/>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3"/>
      <c r="AK31" s="103"/>
      <c r="AL31" s="104"/>
      <c r="AM31" s="104"/>
      <c r="AN31" s="104"/>
      <c r="AO31" s="105"/>
    </row>
    <row r="32" spans="2:41" ht="16.5" customHeight="1">
      <c r="B32" s="111"/>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3"/>
      <c r="AK32" s="103"/>
      <c r="AL32" s="104"/>
      <c r="AM32" s="104"/>
      <c r="AN32" s="104"/>
      <c r="AO32" s="105"/>
    </row>
    <row r="33" spans="2:41" ht="16.5" customHeight="1">
      <c r="B33" s="111"/>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3"/>
      <c r="AK33" s="103"/>
      <c r="AL33" s="104"/>
      <c r="AM33" s="104"/>
      <c r="AN33" s="104"/>
      <c r="AO33" s="105"/>
    </row>
    <row r="34" spans="2:41" ht="16.5" customHeight="1">
      <c r="B34" s="111"/>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3"/>
      <c r="AK34" s="103"/>
      <c r="AL34" s="104"/>
      <c r="AM34" s="104"/>
      <c r="AN34" s="104"/>
      <c r="AO34" s="105"/>
    </row>
    <row r="35" spans="2:41" ht="16.5" customHeight="1">
      <c r="B35" s="114"/>
      <c r="C35" s="115"/>
      <c r="D35" s="115"/>
      <c r="E35" s="115"/>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3"/>
      <c r="AK35" s="103"/>
      <c r="AL35" s="104"/>
      <c r="AM35" s="104"/>
      <c r="AN35" s="104"/>
      <c r="AO35" s="105"/>
    </row>
    <row r="36" spans="2:41" ht="16.5" customHeight="1">
      <c r="B36" s="123" t="s">
        <v>25</v>
      </c>
      <c r="C36" s="124"/>
      <c r="D36" s="124"/>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6"/>
      <c r="AK36" s="127" t="s">
        <v>50</v>
      </c>
      <c r="AL36" s="128"/>
      <c r="AM36" s="128"/>
      <c r="AN36" s="128"/>
      <c r="AO36" s="129"/>
    </row>
    <row r="37" spans="2:41" ht="21.75" customHeight="1">
      <c r="B37" s="133" t="s">
        <v>51</v>
      </c>
      <c r="C37" s="134"/>
      <c r="D37" s="134"/>
      <c r="E37" s="135"/>
      <c r="F37" s="133" t="s">
        <v>15</v>
      </c>
      <c r="G37" s="134"/>
      <c r="H37" s="134"/>
      <c r="I37" s="134"/>
      <c r="J37" s="134"/>
      <c r="K37" s="136"/>
      <c r="L37" s="136"/>
      <c r="M37" s="136"/>
      <c r="N37" s="136"/>
      <c r="O37" s="136"/>
      <c r="P37" s="136"/>
      <c r="Q37" s="136"/>
      <c r="R37" s="136"/>
      <c r="S37" s="136"/>
      <c r="T37" s="136"/>
      <c r="U37" s="136"/>
      <c r="V37" s="136"/>
      <c r="W37" s="136"/>
      <c r="X37" s="136"/>
      <c r="Y37" s="136"/>
      <c r="Z37" s="136"/>
      <c r="AA37" s="136"/>
      <c r="AB37" s="136"/>
      <c r="AC37" s="137"/>
      <c r="AD37" s="133" t="s">
        <v>65</v>
      </c>
      <c r="AE37" s="134"/>
      <c r="AF37" s="134"/>
      <c r="AG37" s="134"/>
      <c r="AH37" s="134"/>
      <c r="AI37" s="134"/>
      <c r="AJ37" s="135"/>
      <c r="AK37" s="130"/>
      <c r="AL37" s="131"/>
      <c r="AM37" s="131"/>
      <c r="AN37" s="131"/>
      <c r="AO37" s="132"/>
    </row>
    <row r="38" spans="2:41" ht="16.5" customHeight="1">
      <c r="B38" s="103"/>
      <c r="C38" s="104"/>
      <c r="D38" s="104"/>
      <c r="E38" s="105"/>
      <c r="F38" s="111"/>
      <c r="G38" s="112"/>
      <c r="H38" s="112"/>
      <c r="I38" s="112"/>
      <c r="J38" s="112"/>
      <c r="K38" s="112"/>
      <c r="L38" s="112"/>
      <c r="M38" s="112"/>
      <c r="N38" s="112"/>
      <c r="O38" s="112"/>
      <c r="P38" s="112"/>
      <c r="Q38" s="112"/>
      <c r="R38" s="112"/>
      <c r="S38" s="112"/>
      <c r="T38" s="112"/>
      <c r="U38" s="112"/>
      <c r="V38" s="112"/>
      <c r="W38" s="112"/>
      <c r="X38" s="112"/>
      <c r="Y38" s="112"/>
      <c r="Z38" s="112"/>
      <c r="AA38" s="112"/>
      <c r="AB38" s="112"/>
      <c r="AC38" s="113"/>
      <c r="AD38" s="103"/>
      <c r="AE38" s="104"/>
      <c r="AF38" s="104"/>
      <c r="AG38" s="104"/>
      <c r="AH38" s="104"/>
      <c r="AI38" s="104"/>
      <c r="AJ38" s="105"/>
      <c r="AK38" s="71"/>
      <c r="AL38" s="72"/>
      <c r="AM38" s="72"/>
      <c r="AN38" s="72"/>
      <c r="AO38" s="73"/>
    </row>
    <row r="39" spans="2:41" ht="16.5" customHeight="1">
      <c r="B39" s="103"/>
      <c r="C39" s="104"/>
      <c r="D39" s="104"/>
      <c r="E39" s="105"/>
      <c r="F39" s="111"/>
      <c r="G39" s="112"/>
      <c r="H39" s="112"/>
      <c r="I39" s="112"/>
      <c r="J39" s="112"/>
      <c r="K39" s="112"/>
      <c r="L39" s="112"/>
      <c r="M39" s="112"/>
      <c r="N39" s="112"/>
      <c r="O39" s="112"/>
      <c r="P39" s="112"/>
      <c r="Q39" s="112"/>
      <c r="R39" s="112"/>
      <c r="S39" s="112"/>
      <c r="T39" s="112"/>
      <c r="U39" s="112"/>
      <c r="V39" s="112"/>
      <c r="W39" s="112"/>
      <c r="X39" s="112"/>
      <c r="Y39" s="112"/>
      <c r="Z39" s="112"/>
      <c r="AA39" s="112"/>
      <c r="AB39" s="112"/>
      <c r="AC39" s="113"/>
      <c r="AD39" s="103"/>
      <c r="AE39" s="104"/>
      <c r="AF39" s="104"/>
      <c r="AG39" s="104"/>
      <c r="AH39" s="104"/>
      <c r="AI39" s="104"/>
      <c r="AJ39" s="105"/>
      <c r="AK39" s="138"/>
      <c r="AL39" s="139"/>
      <c r="AM39" s="139"/>
      <c r="AN39" s="139"/>
      <c r="AO39" s="140"/>
    </row>
    <row r="40" spans="2:41" ht="16.5" customHeight="1">
      <c r="B40" s="103"/>
      <c r="C40" s="104"/>
      <c r="D40" s="104"/>
      <c r="E40" s="105"/>
      <c r="F40" s="111"/>
      <c r="G40" s="112"/>
      <c r="H40" s="112"/>
      <c r="I40" s="112"/>
      <c r="J40" s="112"/>
      <c r="K40" s="112"/>
      <c r="L40" s="112"/>
      <c r="M40" s="112"/>
      <c r="N40" s="112"/>
      <c r="O40" s="112"/>
      <c r="P40" s="112"/>
      <c r="Q40" s="112"/>
      <c r="R40" s="112"/>
      <c r="S40" s="112"/>
      <c r="T40" s="112"/>
      <c r="U40" s="112"/>
      <c r="V40" s="112"/>
      <c r="W40" s="112"/>
      <c r="X40" s="112"/>
      <c r="Y40" s="112"/>
      <c r="Z40" s="112"/>
      <c r="AA40" s="112"/>
      <c r="AB40" s="112"/>
      <c r="AC40" s="113"/>
      <c r="AD40" s="103"/>
      <c r="AE40" s="104"/>
      <c r="AF40" s="104"/>
      <c r="AG40" s="104"/>
      <c r="AH40" s="104"/>
      <c r="AI40" s="104"/>
      <c r="AJ40" s="105"/>
      <c r="AK40" s="74"/>
      <c r="AL40" s="75"/>
      <c r="AM40" s="75"/>
      <c r="AN40" s="75"/>
      <c r="AO40" s="76"/>
    </row>
    <row r="41" spans="2:41" ht="16.5" customHeight="1">
      <c r="B41" s="93" t="s">
        <v>109</v>
      </c>
      <c r="C41" s="93"/>
      <c r="D41" s="93"/>
      <c r="E41" s="93"/>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row>
    <row r="42" spans="2:41" ht="16.5" customHeight="1">
      <c r="B42" s="157" t="s">
        <v>52</v>
      </c>
      <c r="C42" s="158"/>
      <c r="D42" s="158"/>
      <c r="E42" s="158"/>
      <c r="F42" s="158"/>
      <c r="G42" s="158"/>
      <c r="H42" s="158"/>
      <c r="I42" s="158"/>
      <c r="J42" s="158"/>
      <c r="K42" s="158"/>
      <c r="L42" s="159"/>
      <c r="M42" s="160" t="s">
        <v>26</v>
      </c>
      <c r="N42" s="161"/>
      <c r="O42" s="161"/>
      <c r="P42" s="161"/>
      <c r="Q42" s="161"/>
      <c r="R42" s="161"/>
      <c r="S42" s="161"/>
      <c r="T42" s="162"/>
      <c r="U42" s="160" t="s">
        <v>53</v>
      </c>
      <c r="V42" s="161"/>
      <c r="W42" s="161"/>
      <c r="X42" s="161"/>
      <c r="Y42" s="161"/>
      <c r="Z42" s="161"/>
      <c r="AA42" s="161"/>
      <c r="AB42" s="161"/>
      <c r="AC42" s="162"/>
      <c r="AD42" s="157" t="s">
        <v>27</v>
      </c>
      <c r="AE42" s="158"/>
      <c r="AF42" s="158"/>
      <c r="AG42" s="158"/>
      <c r="AH42" s="158"/>
      <c r="AI42" s="158"/>
      <c r="AJ42" s="158"/>
      <c r="AK42" s="158"/>
      <c r="AL42" s="158"/>
      <c r="AM42" s="158"/>
      <c r="AN42" s="158"/>
      <c r="AO42" s="159"/>
    </row>
    <row r="43" spans="2:41" ht="16.5" customHeight="1">
      <c r="B43" s="163" t="s">
        <v>28</v>
      </c>
      <c r="C43" s="164"/>
      <c r="D43" s="164"/>
      <c r="E43" s="165"/>
      <c r="F43" s="145" t="s">
        <v>85</v>
      </c>
      <c r="G43" s="146"/>
      <c r="H43" s="146"/>
      <c r="I43" s="146"/>
      <c r="J43" s="146"/>
      <c r="K43" s="146"/>
      <c r="L43" s="147"/>
      <c r="M43" s="141" t="s">
        <v>54</v>
      </c>
      <c r="N43" s="141"/>
      <c r="O43" s="141"/>
      <c r="P43" s="141"/>
      <c r="Q43" s="141"/>
      <c r="R43" s="141"/>
      <c r="S43" s="141"/>
      <c r="T43" s="141"/>
      <c r="U43" s="142"/>
      <c r="V43" s="143"/>
      <c r="W43" s="143"/>
      <c r="X43" s="143"/>
      <c r="Y43" s="143"/>
      <c r="Z43" s="143"/>
      <c r="AA43" s="143"/>
      <c r="AB43" s="143"/>
      <c r="AC43" s="144"/>
      <c r="AD43" s="172">
        <f>+IFERROR(U43/U44,0)</f>
        <v>0</v>
      </c>
      <c r="AE43" s="173"/>
      <c r="AF43" s="173"/>
      <c r="AG43" s="173"/>
      <c r="AH43" s="173"/>
      <c r="AI43" s="173"/>
      <c r="AJ43" s="174"/>
      <c r="AK43" s="77" t="s">
        <v>16</v>
      </c>
      <c r="AL43" s="78"/>
      <c r="AM43" s="78"/>
      <c r="AN43" s="78"/>
      <c r="AO43" s="79"/>
    </row>
    <row r="44" spans="2:41" ht="16.5" customHeight="1">
      <c r="B44" s="166"/>
      <c r="C44" s="167"/>
      <c r="D44" s="167"/>
      <c r="E44" s="168"/>
      <c r="F44" s="148"/>
      <c r="G44" s="149"/>
      <c r="H44" s="149"/>
      <c r="I44" s="149"/>
      <c r="J44" s="149"/>
      <c r="K44" s="149"/>
      <c r="L44" s="150"/>
      <c r="M44" s="141" t="s">
        <v>55</v>
      </c>
      <c r="N44" s="141"/>
      <c r="O44" s="141"/>
      <c r="P44" s="141"/>
      <c r="Q44" s="141"/>
      <c r="R44" s="141"/>
      <c r="S44" s="141"/>
      <c r="T44" s="141"/>
      <c r="U44" s="142"/>
      <c r="V44" s="143"/>
      <c r="W44" s="143"/>
      <c r="X44" s="143"/>
      <c r="Y44" s="143"/>
      <c r="Z44" s="143"/>
      <c r="AA44" s="143"/>
      <c r="AB44" s="143"/>
      <c r="AC44" s="144"/>
      <c r="AD44" s="175"/>
      <c r="AE44" s="176"/>
      <c r="AF44" s="176"/>
      <c r="AG44" s="176"/>
      <c r="AH44" s="176"/>
      <c r="AI44" s="176"/>
      <c r="AJ44" s="177"/>
      <c r="AK44" s="80"/>
      <c r="AL44" s="81"/>
      <c r="AM44" s="81"/>
      <c r="AN44" s="81"/>
      <c r="AO44" s="82"/>
    </row>
    <row r="45" spans="2:41" ht="16.5" customHeight="1">
      <c r="B45" s="166"/>
      <c r="C45" s="167"/>
      <c r="D45" s="167"/>
      <c r="E45" s="168"/>
      <c r="F45" s="145" t="s">
        <v>86</v>
      </c>
      <c r="G45" s="146"/>
      <c r="H45" s="146"/>
      <c r="I45" s="146"/>
      <c r="J45" s="146"/>
      <c r="K45" s="146"/>
      <c r="L45" s="147"/>
      <c r="M45" s="141" t="s">
        <v>56</v>
      </c>
      <c r="N45" s="141"/>
      <c r="O45" s="141"/>
      <c r="P45" s="141"/>
      <c r="Q45" s="141"/>
      <c r="R45" s="141"/>
      <c r="S45" s="141"/>
      <c r="T45" s="141"/>
      <c r="U45" s="142"/>
      <c r="V45" s="143"/>
      <c r="W45" s="143"/>
      <c r="X45" s="143"/>
      <c r="Y45" s="143"/>
      <c r="Z45" s="143"/>
      <c r="AA45" s="143"/>
      <c r="AB45" s="143"/>
      <c r="AC45" s="144"/>
      <c r="AD45" s="151">
        <f>+IFERROR(U45/U46,0)</f>
        <v>0</v>
      </c>
      <c r="AE45" s="152"/>
      <c r="AF45" s="152"/>
      <c r="AG45" s="152"/>
      <c r="AH45" s="152"/>
      <c r="AI45" s="152"/>
      <c r="AJ45" s="153"/>
      <c r="AK45" s="178" t="s">
        <v>17</v>
      </c>
      <c r="AL45" s="179"/>
      <c r="AM45" s="179"/>
      <c r="AN45" s="179"/>
      <c r="AO45" s="180"/>
    </row>
    <row r="46" spans="2:41" ht="16.5" customHeight="1">
      <c r="B46" s="166"/>
      <c r="C46" s="167"/>
      <c r="D46" s="167"/>
      <c r="E46" s="168"/>
      <c r="F46" s="148"/>
      <c r="G46" s="149"/>
      <c r="H46" s="149"/>
      <c r="I46" s="149"/>
      <c r="J46" s="149"/>
      <c r="K46" s="149"/>
      <c r="L46" s="150"/>
      <c r="M46" s="141" t="s">
        <v>57</v>
      </c>
      <c r="N46" s="141"/>
      <c r="O46" s="141"/>
      <c r="P46" s="141"/>
      <c r="Q46" s="141"/>
      <c r="R46" s="141"/>
      <c r="S46" s="141"/>
      <c r="T46" s="141"/>
      <c r="U46" s="142"/>
      <c r="V46" s="143"/>
      <c r="W46" s="143"/>
      <c r="X46" s="143"/>
      <c r="Y46" s="143"/>
      <c r="Z46" s="143"/>
      <c r="AA46" s="143"/>
      <c r="AB46" s="143"/>
      <c r="AC46" s="144"/>
      <c r="AD46" s="154"/>
      <c r="AE46" s="155"/>
      <c r="AF46" s="155"/>
      <c r="AG46" s="155"/>
      <c r="AH46" s="155"/>
      <c r="AI46" s="155"/>
      <c r="AJ46" s="156"/>
      <c r="AK46" s="181"/>
      <c r="AL46" s="182"/>
      <c r="AM46" s="182"/>
      <c r="AN46" s="182"/>
      <c r="AO46" s="183"/>
    </row>
    <row r="47" spans="2:41" ht="16.5" customHeight="1">
      <c r="B47" s="166"/>
      <c r="C47" s="167"/>
      <c r="D47" s="167"/>
      <c r="E47" s="168"/>
      <c r="F47" s="145" t="s">
        <v>58</v>
      </c>
      <c r="G47" s="146"/>
      <c r="H47" s="146"/>
      <c r="I47" s="146"/>
      <c r="J47" s="146"/>
      <c r="K47" s="146"/>
      <c r="L47" s="147"/>
      <c r="M47" s="141" t="s">
        <v>59</v>
      </c>
      <c r="N47" s="141"/>
      <c r="O47" s="141"/>
      <c r="P47" s="141"/>
      <c r="Q47" s="141"/>
      <c r="R47" s="141"/>
      <c r="S47" s="141"/>
      <c r="T47" s="141"/>
      <c r="U47" s="142"/>
      <c r="V47" s="143"/>
      <c r="W47" s="143"/>
      <c r="X47" s="143"/>
      <c r="Y47" s="143"/>
      <c r="Z47" s="143"/>
      <c r="AA47" s="143"/>
      <c r="AB47" s="143"/>
      <c r="AC47" s="144"/>
      <c r="AD47" s="172">
        <f>+IFERROR(U47/U48,0)</f>
        <v>0</v>
      </c>
      <c r="AE47" s="173"/>
      <c r="AF47" s="173"/>
      <c r="AG47" s="173"/>
      <c r="AH47" s="173"/>
      <c r="AI47" s="173"/>
      <c r="AJ47" s="174"/>
      <c r="AK47" s="184" t="s">
        <v>16</v>
      </c>
      <c r="AL47" s="185"/>
      <c r="AM47" s="185"/>
      <c r="AN47" s="185"/>
      <c r="AO47" s="186"/>
    </row>
    <row r="48" spans="2:41" ht="16.5" customHeight="1">
      <c r="B48" s="169"/>
      <c r="C48" s="170"/>
      <c r="D48" s="170"/>
      <c r="E48" s="171"/>
      <c r="F48" s="148"/>
      <c r="G48" s="149"/>
      <c r="H48" s="149"/>
      <c r="I48" s="149"/>
      <c r="J48" s="149"/>
      <c r="K48" s="149"/>
      <c r="L48" s="150"/>
      <c r="M48" s="141" t="s">
        <v>87</v>
      </c>
      <c r="N48" s="141"/>
      <c r="O48" s="141"/>
      <c r="P48" s="141"/>
      <c r="Q48" s="141"/>
      <c r="R48" s="141"/>
      <c r="S48" s="141"/>
      <c r="T48" s="141"/>
      <c r="U48" s="142"/>
      <c r="V48" s="143"/>
      <c r="W48" s="143"/>
      <c r="X48" s="143"/>
      <c r="Y48" s="143"/>
      <c r="Z48" s="143"/>
      <c r="AA48" s="143"/>
      <c r="AB48" s="143"/>
      <c r="AC48" s="144"/>
      <c r="AD48" s="175"/>
      <c r="AE48" s="176"/>
      <c r="AF48" s="176"/>
      <c r="AG48" s="176"/>
      <c r="AH48" s="176"/>
      <c r="AI48" s="176"/>
      <c r="AJ48" s="177"/>
      <c r="AK48" s="187"/>
      <c r="AL48" s="188"/>
      <c r="AM48" s="188"/>
      <c r="AN48" s="188"/>
      <c r="AO48" s="189"/>
    </row>
    <row r="49" spans="2:41" ht="16.5" customHeight="1">
      <c r="B49" s="163" t="s">
        <v>29</v>
      </c>
      <c r="C49" s="164"/>
      <c r="D49" s="164"/>
      <c r="E49" s="165"/>
      <c r="F49" s="145" t="s">
        <v>60</v>
      </c>
      <c r="G49" s="146"/>
      <c r="H49" s="146"/>
      <c r="I49" s="146"/>
      <c r="J49" s="146"/>
      <c r="K49" s="146"/>
      <c r="L49" s="147"/>
      <c r="M49" s="141" t="s">
        <v>59</v>
      </c>
      <c r="N49" s="141"/>
      <c r="O49" s="141"/>
      <c r="P49" s="141"/>
      <c r="Q49" s="141"/>
      <c r="R49" s="141"/>
      <c r="S49" s="141"/>
      <c r="T49" s="141"/>
      <c r="U49" s="142"/>
      <c r="V49" s="143"/>
      <c r="W49" s="143"/>
      <c r="X49" s="143"/>
      <c r="Y49" s="143"/>
      <c r="Z49" s="143"/>
      <c r="AA49" s="143"/>
      <c r="AB49" s="143"/>
      <c r="AC49" s="144"/>
      <c r="AD49" s="151">
        <f>+IFERROR(U49/U50,0)</f>
        <v>0</v>
      </c>
      <c r="AE49" s="152"/>
      <c r="AF49" s="152"/>
      <c r="AG49" s="152"/>
      <c r="AH49" s="152"/>
      <c r="AI49" s="152"/>
      <c r="AJ49" s="153"/>
      <c r="AK49" s="178" t="s">
        <v>17</v>
      </c>
      <c r="AL49" s="179"/>
      <c r="AM49" s="179"/>
      <c r="AN49" s="179"/>
      <c r="AO49" s="180"/>
    </row>
    <row r="50" spans="2:41" ht="16.5" customHeight="1">
      <c r="B50" s="166"/>
      <c r="C50" s="167"/>
      <c r="D50" s="167"/>
      <c r="E50" s="168"/>
      <c r="F50" s="148"/>
      <c r="G50" s="149"/>
      <c r="H50" s="149"/>
      <c r="I50" s="149"/>
      <c r="J50" s="149"/>
      <c r="K50" s="149"/>
      <c r="L50" s="150"/>
      <c r="M50" s="141" t="s">
        <v>23</v>
      </c>
      <c r="N50" s="141"/>
      <c r="O50" s="141"/>
      <c r="P50" s="141"/>
      <c r="Q50" s="141"/>
      <c r="R50" s="141"/>
      <c r="S50" s="141"/>
      <c r="T50" s="141"/>
      <c r="U50" s="142"/>
      <c r="V50" s="143"/>
      <c r="W50" s="143"/>
      <c r="X50" s="143"/>
      <c r="Y50" s="143"/>
      <c r="Z50" s="143"/>
      <c r="AA50" s="143"/>
      <c r="AB50" s="143"/>
      <c r="AC50" s="144"/>
      <c r="AD50" s="154"/>
      <c r="AE50" s="155"/>
      <c r="AF50" s="155"/>
      <c r="AG50" s="155"/>
      <c r="AH50" s="155"/>
      <c r="AI50" s="155"/>
      <c r="AJ50" s="156"/>
      <c r="AK50" s="181"/>
      <c r="AL50" s="182"/>
      <c r="AM50" s="182"/>
      <c r="AN50" s="182"/>
      <c r="AO50" s="183"/>
    </row>
    <row r="51" spans="2:41" ht="16.5" customHeight="1">
      <c r="B51" s="166"/>
      <c r="C51" s="167"/>
      <c r="D51" s="167"/>
      <c r="E51" s="168"/>
      <c r="F51" s="145" t="s">
        <v>61</v>
      </c>
      <c r="G51" s="146"/>
      <c r="H51" s="146"/>
      <c r="I51" s="146"/>
      <c r="J51" s="146"/>
      <c r="K51" s="146"/>
      <c r="L51" s="147"/>
      <c r="M51" s="141" t="s">
        <v>59</v>
      </c>
      <c r="N51" s="141"/>
      <c r="O51" s="141"/>
      <c r="P51" s="141"/>
      <c r="Q51" s="141"/>
      <c r="R51" s="141"/>
      <c r="S51" s="141"/>
      <c r="T51" s="141"/>
      <c r="U51" s="142"/>
      <c r="V51" s="143"/>
      <c r="W51" s="143"/>
      <c r="X51" s="143"/>
      <c r="Y51" s="143"/>
      <c r="Z51" s="143"/>
      <c r="AA51" s="143"/>
      <c r="AB51" s="143"/>
      <c r="AC51" s="144"/>
      <c r="AD51" s="151">
        <f>+IFERROR(U51/U52,0)</f>
        <v>0</v>
      </c>
      <c r="AE51" s="152"/>
      <c r="AF51" s="152"/>
      <c r="AG51" s="152"/>
      <c r="AH51" s="152"/>
      <c r="AI51" s="152"/>
      <c r="AJ51" s="153"/>
      <c r="AK51" s="178" t="s">
        <v>17</v>
      </c>
      <c r="AL51" s="179"/>
      <c r="AM51" s="179"/>
      <c r="AN51" s="179"/>
      <c r="AO51" s="180"/>
    </row>
    <row r="52" spans="2:41" ht="16.5" customHeight="1">
      <c r="B52" s="169"/>
      <c r="C52" s="170"/>
      <c r="D52" s="170"/>
      <c r="E52" s="171"/>
      <c r="F52" s="148"/>
      <c r="G52" s="149"/>
      <c r="H52" s="149"/>
      <c r="I52" s="149"/>
      <c r="J52" s="149"/>
      <c r="K52" s="149"/>
      <c r="L52" s="150"/>
      <c r="M52" s="141" t="s">
        <v>57</v>
      </c>
      <c r="N52" s="141"/>
      <c r="O52" s="141"/>
      <c r="P52" s="141"/>
      <c r="Q52" s="141"/>
      <c r="R52" s="141"/>
      <c r="S52" s="141"/>
      <c r="T52" s="141"/>
      <c r="U52" s="142"/>
      <c r="V52" s="143"/>
      <c r="W52" s="143"/>
      <c r="X52" s="143"/>
      <c r="Y52" s="143"/>
      <c r="Z52" s="143"/>
      <c r="AA52" s="143"/>
      <c r="AB52" s="143"/>
      <c r="AC52" s="144"/>
      <c r="AD52" s="154"/>
      <c r="AE52" s="155"/>
      <c r="AF52" s="155"/>
      <c r="AG52" s="155"/>
      <c r="AH52" s="155"/>
      <c r="AI52" s="155"/>
      <c r="AJ52" s="156"/>
      <c r="AK52" s="181"/>
      <c r="AL52" s="182"/>
      <c r="AM52" s="182"/>
      <c r="AN52" s="182"/>
      <c r="AO52" s="183"/>
    </row>
    <row r="53" spans="2:41" ht="34.5" customHeight="1">
      <c r="B53" s="116" t="s">
        <v>88</v>
      </c>
      <c r="C53" s="117"/>
      <c r="D53" s="117"/>
      <c r="E53" s="117"/>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9"/>
    </row>
    <row r="54" spans="2:41" ht="20.25" customHeight="1">
      <c r="B54" s="93" t="s">
        <v>89</v>
      </c>
      <c r="C54" s="93"/>
      <c r="D54" s="93"/>
      <c r="E54" s="93"/>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row>
    <row r="55" spans="2:41" ht="11.25">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row>
    <row r="56" spans="2:41" ht="11.25">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row>
    <row r="57" spans="2:41" ht="11.25">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row>
    <row r="58" spans="2:41" ht="11.25">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row>
    <row r="59" spans="2:41" ht="11.25">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row>
    <row r="60" spans="2:41" ht="11.25">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row>
    <row r="61" spans="2:41" ht="11.25">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row>
    <row r="62" spans="2:41" ht="11.25">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row>
    <row r="63" spans="2:41" ht="11.25">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row>
    <row r="64" spans="2:41" ht="11.25">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row>
    <row r="65" spans="2:41" ht="11.25">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row>
    <row r="66" spans="2:41" ht="11.25">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row>
    <row r="67" spans="2:41" ht="11.25">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row>
    <row r="68" spans="2:41" ht="11.25">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row>
    <row r="69" spans="2:41" ht="11.25">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row>
    <row r="70" spans="2:41" ht="11.25">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row>
    <row r="71" spans="2:41" ht="11.25">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row>
    <row r="72" spans="2:41" ht="11.25">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132"/>
  <sheetViews>
    <sheetView showGridLines="0" tabSelected="1" zoomScaleNormal="100" workbookViewId="0">
      <selection activeCell="I30" sqref="I30"/>
    </sheetView>
  </sheetViews>
  <sheetFormatPr baseColWidth="10" defaultColWidth="0" defaultRowHeight="0" customHeight="1" zeroHeight="1"/>
  <cols>
    <col min="1" max="1" width="2.42578125" style="216" customWidth="1"/>
    <col min="2" max="2" width="3.140625" style="214" customWidth="1"/>
    <col min="3" max="3" width="5.42578125" style="214" customWidth="1"/>
    <col min="4" max="4" width="5.7109375" style="215" customWidth="1"/>
    <col min="5" max="5" width="15.140625" style="216" customWidth="1"/>
    <col min="6" max="6" width="8.85546875" style="216" customWidth="1"/>
    <col min="7" max="7" width="7" style="216" customWidth="1"/>
    <col min="8" max="8" width="10" style="216" customWidth="1"/>
    <col min="9" max="9" width="12.85546875" style="216" customWidth="1"/>
    <col min="10" max="10" width="13.5703125" style="216" customWidth="1"/>
    <col min="11" max="11" width="6.42578125" style="216" customWidth="1"/>
    <col min="12" max="12" width="10.42578125" style="216" customWidth="1"/>
    <col min="13" max="13" width="12.5703125" style="216" customWidth="1"/>
    <col min="14" max="14" width="15" style="216" bestFit="1" customWidth="1"/>
    <col min="15" max="15" width="14.85546875" style="216" customWidth="1"/>
    <col min="16" max="16" width="3" style="216" customWidth="1"/>
    <col min="17" max="16384" width="11.42578125" style="216" hidden="1"/>
  </cols>
  <sheetData>
    <row r="1" spans="2:15" ht="7.5" customHeight="1"/>
    <row r="2" spans="2:15" ht="7.5" customHeight="1">
      <c r="B2" s="217"/>
      <c r="C2" s="218"/>
      <c r="D2" s="218"/>
      <c r="E2" s="218"/>
      <c r="F2" s="218"/>
      <c r="G2" s="218"/>
      <c r="H2" s="218"/>
      <c r="I2" s="218"/>
      <c r="J2" s="218"/>
      <c r="K2" s="218"/>
      <c r="L2" s="218"/>
      <c r="M2" s="218"/>
      <c r="N2" s="218"/>
      <c r="O2" s="219"/>
    </row>
    <row r="3" spans="2:15" ht="12" customHeight="1">
      <c r="B3" s="220"/>
      <c r="C3" s="221"/>
      <c r="D3" s="221"/>
      <c r="E3" s="221"/>
      <c r="F3" s="221"/>
      <c r="G3" s="221"/>
      <c r="H3" s="221"/>
      <c r="I3" s="221"/>
      <c r="J3" s="221"/>
      <c r="K3" s="221"/>
      <c r="L3" s="221"/>
      <c r="M3" s="221"/>
      <c r="N3" s="221"/>
      <c r="O3" s="222"/>
    </row>
    <row r="4" spans="2:15" ht="12" customHeight="1">
      <c r="B4" s="220"/>
      <c r="C4" s="221"/>
      <c r="D4" s="221"/>
      <c r="E4" s="221"/>
      <c r="F4" s="221"/>
      <c r="G4" s="221"/>
      <c r="H4" s="221"/>
      <c r="I4" s="221"/>
      <c r="J4" s="221"/>
      <c r="K4" s="221"/>
      <c r="L4" s="221"/>
      <c r="M4" s="221"/>
      <c r="N4" s="221"/>
      <c r="O4" s="222"/>
    </row>
    <row r="5" spans="2:15" ht="12" customHeight="1">
      <c r="B5" s="220"/>
      <c r="C5" s="221"/>
      <c r="D5" s="221"/>
      <c r="E5" s="221"/>
      <c r="F5" s="221"/>
      <c r="G5" s="221"/>
      <c r="H5" s="221"/>
      <c r="I5" s="221"/>
      <c r="J5" s="221"/>
      <c r="K5" s="221"/>
      <c r="L5" s="221"/>
      <c r="M5" s="221"/>
      <c r="N5" s="221"/>
      <c r="O5" s="222"/>
    </row>
    <row r="6" spans="2:15" ht="12" customHeight="1">
      <c r="B6" s="220"/>
      <c r="C6" s="221"/>
      <c r="D6" s="221"/>
      <c r="E6" s="221"/>
      <c r="F6" s="221"/>
      <c r="G6" s="221"/>
      <c r="H6" s="221"/>
      <c r="I6" s="221"/>
      <c r="J6" s="221"/>
      <c r="K6" s="221"/>
      <c r="L6" s="221"/>
      <c r="M6" s="221"/>
      <c r="N6" s="221"/>
      <c r="O6" s="222"/>
    </row>
    <row r="7" spans="2:15" ht="12" customHeight="1">
      <c r="B7" s="220"/>
      <c r="C7" s="221"/>
      <c r="D7" s="221"/>
      <c r="E7" s="221"/>
      <c r="F7" s="221"/>
      <c r="G7" s="221"/>
      <c r="H7" s="221"/>
      <c r="I7" s="221"/>
      <c r="J7" s="221"/>
      <c r="K7" s="221"/>
      <c r="L7" s="221"/>
      <c r="M7" s="221"/>
      <c r="N7" s="221"/>
      <c r="O7" s="222"/>
    </row>
    <row r="8" spans="2:15" ht="7.5" customHeight="1">
      <c r="B8" s="223"/>
      <c r="C8" s="224"/>
      <c r="D8" s="224"/>
      <c r="E8" s="224"/>
      <c r="F8" s="224"/>
      <c r="G8" s="224"/>
      <c r="H8" s="224"/>
      <c r="I8" s="224"/>
      <c r="J8" s="224"/>
      <c r="K8" s="224"/>
      <c r="L8" s="224"/>
      <c r="M8" s="224"/>
      <c r="N8" s="224"/>
      <c r="O8" s="225"/>
    </row>
    <row r="9" spans="2:15" ht="7.5" customHeight="1">
      <c r="B9" s="226"/>
      <c r="C9" s="226"/>
      <c r="D9" s="226"/>
      <c r="E9" s="226"/>
      <c r="F9" s="226"/>
      <c r="G9" s="226"/>
      <c r="H9" s="226"/>
      <c r="I9" s="226"/>
      <c r="J9" s="226"/>
    </row>
    <row r="10" spans="2:15" ht="15" customHeight="1">
      <c r="B10" s="227" t="s">
        <v>110</v>
      </c>
      <c r="C10" s="228"/>
      <c r="D10" s="228"/>
      <c r="E10" s="228"/>
      <c r="F10" s="228"/>
      <c r="G10" s="228"/>
      <c r="H10" s="228"/>
      <c r="I10" s="228"/>
      <c r="J10" s="228"/>
      <c r="K10" s="228"/>
      <c r="L10" s="228"/>
      <c r="M10" s="228"/>
      <c r="N10" s="228"/>
      <c r="O10" s="229"/>
    </row>
    <row r="11" spans="2:15" ht="7.5" customHeight="1">
      <c r="B11" s="226"/>
      <c r="C11" s="226"/>
      <c r="D11" s="226"/>
      <c r="E11" s="226"/>
      <c r="F11" s="226"/>
      <c r="G11" s="226"/>
      <c r="H11" s="226"/>
      <c r="I11" s="226"/>
      <c r="J11" s="226"/>
    </row>
    <row r="12" spans="2:15" ht="5.25" customHeight="1">
      <c r="B12" s="226"/>
      <c r="C12" s="226"/>
      <c r="D12" s="226"/>
    </row>
    <row r="13" spans="2:15" ht="18" customHeight="1">
      <c r="B13" s="230" t="s">
        <v>22</v>
      </c>
      <c r="C13" s="230"/>
      <c r="D13" s="230"/>
      <c r="E13" s="339"/>
      <c r="F13" s="339"/>
      <c r="G13" s="339"/>
      <c r="H13" s="339"/>
      <c r="I13" s="231" t="s">
        <v>91</v>
      </c>
      <c r="J13" s="339"/>
      <c r="K13" s="339"/>
      <c r="L13" s="339"/>
      <c r="M13" s="232" t="s">
        <v>21</v>
      </c>
      <c r="N13" s="340"/>
      <c r="O13" s="340"/>
    </row>
    <row r="14" spans="2:15" ht="18" customHeight="1">
      <c r="B14" s="230" t="s">
        <v>92</v>
      </c>
      <c r="C14" s="230"/>
      <c r="D14" s="230"/>
      <c r="E14" s="339"/>
      <c r="F14" s="339"/>
      <c r="G14" s="339"/>
      <c r="H14" s="339"/>
      <c r="I14" s="231" t="s">
        <v>20</v>
      </c>
      <c r="J14" s="339"/>
      <c r="K14" s="339"/>
      <c r="L14" s="339"/>
      <c r="M14" s="232" t="s">
        <v>95</v>
      </c>
      <c r="N14" s="341"/>
      <c r="O14" s="341"/>
    </row>
    <row r="15" spans="2:15" ht="18" customHeight="1">
      <c r="B15" s="230" t="s">
        <v>19</v>
      </c>
      <c r="C15" s="230"/>
      <c r="D15" s="230"/>
      <c r="E15" s="339"/>
      <c r="F15" s="339"/>
      <c r="G15" s="339"/>
      <c r="H15" s="339"/>
      <c r="I15" s="231" t="s">
        <v>94</v>
      </c>
      <c r="J15" s="339"/>
      <c r="K15" s="339"/>
      <c r="L15" s="339"/>
      <c r="M15" s="232" t="s">
        <v>93</v>
      </c>
      <c r="N15" s="341"/>
      <c r="O15" s="341"/>
    </row>
    <row r="16" spans="2:15" ht="8.25" customHeight="1">
      <c r="B16" s="233"/>
      <c r="C16" s="233"/>
      <c r="D16" s="234"/>
      <c r="E16" s="234"/>
      <c r="F16" s="233"/>
      <c r="G16" s="235"/>
      <c r="H16" s="235"/>
      <c r="I16" s="236"/>
      <c r="J16" s="237"/>
    </row>
    <row r="17" spans="2:15" ht="15">
      <c r="B17" s="238" t="s">
        <v>66</v>
      </c>
      <c r="C17" s="239"/>
      <c r="D17" s="239"/>
      <c r="E17" s="239"/>
      <c r="F17" s="239"/>
      <c r="G17" s="239"/>
      <c r="H17" s="239"/>
      <c r="I17" s="239"/>
      <c r="J17" s="239"/>
      <c r="K17" s="239"/>
      <c r="L17" s="239"/>
      <c r="M17" s="239"/>
      <c r="N17" s="239"/>
      <c r="O17" s="240"/>
    </row>
    <row r="18" spans="2:15" ht="83.25" customHeight="1">
      <c r="B18" s="241" t="s">
        <v>153</v>
      </c>
      <c r="C18" s="242"/>
      <c r="D18" s="242"/>
      <c r="E18" s="242"/>
      <c r="F18" s="242"/>
      <c r="G18" s="242"/>
      <c r="H18" s="242"/>
      <c r="I18" s="242"/>
      <c r="J18" s="242"/>
      <c r="K18" s="242"/>
      <c r="L18" s="242"/>
      <c r="M18" s="242"/>
      <c r="N18" s="242"/>
      <c r="O18" s="243"/>
    </row>
    <row r="19" spans="2:15" ht="39" customHeight="1">
      <c r="B19" s="244" t="s">
        <v>154</v>
      </c>
      <c r="C19" s="245"/>
      <c r="D19" s="245"/>
      <c r="E19" s="245"/>
      <c r="F19" s="245"/>
      <c r="G19" s="245"/>
      <c r="H19" s="245"/>
      <c r="I19" s="245"/>
      <c r="J19" s="245"/>
      <c r="K19" s="245"/>
      <c r="L19" s="245"/>
      <c r="M19" s="245"/>
      <c r="N19" s="245"/>
      <c r="O19" s="246"/>
    </row>
    <row r="20" spans="2:15" ht="9.75" customHeight="1">
      <c r="B20" s="247"/>
      <c r="C20" s="247"/>
      <c r="D20" s="248"/>
      <c r="E20" s="248"/>
    </row>
    <row r="21" spans="2:15" ht="15" customHeight="1">
      <c r="B21" s="249" t="s">
        <v>123</v>
      </c>
      <c r="C21" s="250"/>
      <c r="D21" s="250"/>
      <c r="E21" s="251"/>
      <c r="F21" s="252" t="s">
        <v>18</v>
      </c>
      <c r="G21" s="253">
        <v>2014</v>
      </c>
      <c r="H21" s="254"/>
      <c r="I21" s="254"/>
      <c r="J21" s="255"/>
      <c r="K21" s="253">
        <v>2015</v>
      </c>
      <c r="L21" s="254"/>
      <c r="M21" s="254"/>
      <c r="N21" s="255"/>
      <c r="O21" s="256" t="s">
        <v>131</v>
      </c>
    </row>
    <row r="22" spans="2:15" ht="29.25" customHeight="1">
      <c r="B22" s="257"/>
      <c r="C22" s="258"/>
      <c r="D22" s="258"/>
      <c r="E22" s="259"/>
      <c r="F22" s="252"/>
      <c r="G22" s="260" t="s">
        <v>112</v>
      </c>
      <c r="H22" s="261" t="s">
        <v>139</v>
      </c>
      <c r="I22" s="260" t="s">
        <v>113</v>
      </c>
      <c r="J22" s="260" t="s">
        <v>114</v>
      </c>
      <c r="K22" s="260" t="s">
        <v>112</v>
      </c>
      <c r="L22" s="261" t="s">
        <v>139</v>
      </c>
      <c r="M22" s="260" t="s">
        <v>113</v>
      </c>
      <c r="N22" s="260" t="s">
        <v>132</v>
      </c>
      <c r="O22" s="256"/>
    </row>
    <row r="23" spans="2:15" s="214" customFormat="1" ht="16.5" customHeight="1">
      <c r="B23" s="262" t="s">
        <v>129</v>
      </c>
      <c r="C23" s="263" t="s">
        <v>115</v>
      </c>
      <c r="D23" s="264"/>
      <c r="E23" s="265"/>
      <c r="F23" s="266">
        <v>3</v>
      </c>
      <c r="G23" s="267">
        <v>1</v>
      </c>
      <c r="H23" s="342"/>
      <c r="I23" s="268">
        <f>H23*$F23</f>
        <v>0</v>
      </c>
      <c r="J23" s="268">
        <f>I23*G23</f>
        <v>0</v>
      </c>
      <c r="K23" s="267">
        <v>11</v>
      </c>
      <c r="L23" s="342"/>
      <c r="M23" s="268">
        <f>L23*$F23</f>
        <v>0</v>
      </c>
      <c r="N23" s="268">
        <f>M23*K23</f>
        <v>0</v>
      </c>
      <c r="O23" s="268">
        <f>N23+J23</f>
        <v>0</v>
      </c>
    </row>
    <row r="24" spans="2:15" s="214" customFormat="1" ht="16.5" customHeight="1">
      <c r="B24" s="262"/>
      <c r="C24" s="263" t="s">
        <v>116</v>
      </c>
      <c r="D24" s="264"/>
      <c r="E24" s="265"/>
      <c r="F24" s="266">
        <v>12</v>
      </c>
      <c r="G24" s="267">
        <v>1</v>
      </c>
      <c r="H24" s="342"/>
      <c r="I24" s="268">
        <f t="shared" ref="I24:J24" si="0">H24*F24</f>
        <v>0</v>
      </c>
      <c r="J24" s="268">
        <f t="shared" si="0"/>
        <v>0</v>
      </c>
      <c r="K24" s="267">
        <v>11</v>
      </c>
      <c r="L24" s="342"/>
      <c r="M24" s="268">
        <f t="shared" ref="M24:M27" si="1">L24*$F24</f>
        <v>0</v>
      </c>
      <c r="N24" s="268">
        <f t="shared" ref="N24:N27" si="2">M24*K24</f>
        <v>0</v>
      </c>
      <c r="O24" s="268">
        <f t="shared" ref="O24:O36" si="3">N24+J24</f>
        <v>0</v>
      </c>
    </row>
    <row r="25" spans="2:15" s="214" customFormat="1" ht="16.5" customHeight="1">
      <c r="B25" s="262"/>
      <c r="C25" s="263" t="s">
        <v>117</v>
      </c>
      <c r="D25" s="264"/>
      <c r="E25" s="265"/>
      <c r="F25" s="266">
        <v>4</v>
      </c>
      <c r="G25" s="267">
        <v>1</v>
      </c>
      <c r="H25" s="342"/>
      <c r="I25" s="268">
        <f t="shared" ref="I25:J25" si="4">H25*F25</f>
        <v>0</v>
      </c>
      <c r="J25" s="268">
        <f t="shared" si="4"/>
        <v>0</v>
      </c>
      <c r="K25" s="267">
        <v>11</v>
      </c>
      <c r="L25" s="342"/>
      <c r="M25" s="268">
        <f t="shared" si="1"/>
        <v>0</v>
      </c>
      <c r="N25" s="268">
        <f t="shared" si="2"/>
        <v>0</v>
      </c>
      <c r="O25" s="268">
        <f t="shared" si="3"/>
        <v>0</v>
      </c>
    </row>
    <row r="26" spans="2:15" s="214" customFormat="1" ht="16.5" customHeight="1">
      <c r="B26" s="262"/>
      <c r="C26" s="263" t="s">
        <v>118</v>
      </c>
      <c r="D26" s="264"/>
      <c r="E26" s="265"/>
      <c r="F26" s="266">
        <f>34+11+12+7+23+4+2+1+4+12</f>
        <v>110</v>
      </c>
      <c r="G26" s="267">
        <v>1</v>
      </c>
      <c r="H26" s="342"/>
      <c r="I26" s="268">
        <f t="shared" ref="I26:J26" si="5">H26*F26</f>
        <v>0</v>
      </c>
      <c r="J26" s="268">
        <f t="shared" si="5"/>
        <v>0</v>
      </c>
      <c r="K26" s="267">
        <v>11</v>
      </c>
      <c r="L26" s="342"/>
      <c r="M26" s="268">
        <f t="shared" si="1"/>
        <v>0</v>
      </c>
      <c r="N26" s="268">
        <f t="shared" si="2"/>
        <v>0</v>
      </c>
      <c r="O26" s="268">
        <f t="shared" si="3"/>
        <v>0</v>
      </c>
    </row>
    <row r="27" spans="2:15" s="214" customFormat="1" ht="16.5" customHeight="1">
      <c r="B27" s="262"/>
      <c r="C27" s="263" t="s">
        <v>119</v>
      </c>
      <c r="D27" s="264"/>
      <c r="E27" s="265"/>
      <c r="F27" s="266">
        <v>4</v>
      </c>
      <c r="G27" s="267">
        <v>1</v>
      </c>
      <c r="H27" s="342"/>
      <c r="I27" s="268">
        <f t="shared" ref="I27:J27" si="6">H27*F27</f>
        <v>0</v>
      </c>
      <c r="J27" s="268">
        <f t="shared" si="6"/>
        <v>0</v>
      </c>
      <c r="K27" s="267">
        <v>11</v>
      </c>
      <c r="L27" s="342"/>
      <c r="M27" s="268">
        <f t="shared" si="1"/>
        <v>0</v>
      </c>
      <c r="N27" s="268">
        <f t="shared" si="2"/>
        <v>0</v>
      </c>
      <c r="O27" s="268">
        <f t="shared" si="3"/>
        <v>0</v>
      </c>
    </row>
    <row r="28" spans="2:15" s="275" customFormat="1" ht="16.5" customHeight="1">
      <c r="B28" s="262"/>
      <c r="C28" s="269" t="s">
        <v>120</v>
      </c>
      <c r="D28" s="270"/>
      <c r="E28" s="271"/>
      <c r="F28" s="272">
        <f>SUM(F23:F27)</f>
        <v>133</v>
      </c>
      <c r="G28" s="272">
        <v>1</v>
      </c>
      <c r="H28" s="273"/>
      <c r="I28" s="274">
        <f>SUM(I23:I27)</f>
        <v>0</v>
      </c>
      <c r="J28" s="274">
        <f>SUM(J23:J27)</f>
        <v>0</v>
      </c>
      <c r="K28" s="272">
        <v>1</v>
      </c>
      <c r="L28" s="273"/>
      <c r="M28" s="274">
        <f>SUM(M23:M27)</f>
        <v>0</v>
      </c>
      <c r="N28" s="274">
        <f>SUM(N23:N27)</f>
        <v>0</v>
      </c>
      <c r="O28" s="274">
        <f t="shared" si="3"/>
        <v>0</v>
      </c>
    </row>
    <row r="29" spans="2:15" s="214" customFormat="1" ht="16.5" customHeight="1">
      <c r="B29" s="276" t="s">
        <v>128</v>
      </c>
      <c r="C29" s="277" t="s">
        <v>124</v>
      </c>
      <c r="D29" s="278"/>
      <c r="E29" s="278"/>
      <c r="F29" s="267" t="s">
        <v>125</v>
      </c>
      <c r="G29" s="267">
        <v>1</v>
      </c>
      <c r="H29" s="279" t="s">
        <v>126</v>
      </c>
      <c r="I29" s="342"/>
      <c r="J29" s="268">
        <f>I29*G29</f>
        <v>0</v>
      </c>
      <c r="K29" s="280">
        <v>11</v>
      </c>
      <c r="L29" s="279" t="s">
        <v>126</v>
      </c>
      <c r="M29" s="342"/>
      <c r="N29" s="268">
        <f>M29*K29</f>
        <v>0</v>
      </c>
      <c r="O29" s="268">
        <f t="shared" si="3"/>
        <v>0</v>
      </c>
    </row>
    <row r="30" spans="2:15" s="214" customFormat="1" ht="16.5" customHeight="1">
      <c r="B30" s="276"/>
      <c r="C30" s="277" t="s">
        <v>121</v>
      </c>
      <c r="D30" s="278"/>
      <c r="E30" s="278"/>
      <c r="F30" s="267" t="s">
        <v>125</v>
      </c>
      <c r="G30" s="267">
        <v>1</v>
      </c>
      <c r="H30" s="281"/>
      <c r="I30" s="342"/>
      <c r="J30" s="268">
        <f t="shared" ref="J30:J31" si="7">I30*G30</f>
        <v>0</v>
      </c>
      <c r="K30" s="280">
        <v>11</v>
      </c>
      <c r="L30" s="281"/>
      <c r="M30" s="342"/>
      <c r="N30" s="268">
        <f t="shared" ref="N30:N31" si="8">M30*K30</f>
        <v>0</v>
      </c>
      <c r="O30" s="268">
        <f t="shared" si="3"/>
        <v>0</v>
      </c>
    </row>
    <row r="31" spans="2:15" s="214" customFormat="1" ht="16.5" customHeight="1">
      <c r="B31" s="276"/>
      <c r="C31" s="277" t="s">
        <v>122</v>
      </c>
      <c r="D31" s="278"/>
      <c r="E31" s="278"/>
      <c r="F31" s="267" t="s">
        <v>125</v>
      </c>
      <c r="G31" s="267">
        <v>1</v>
      </c>
      <c r="H31" s="282"/>
      <c r="I31" s="342"/>
      <c r="J31" s="268">
        <f t="shared" si="7"/>
        <v>0</v>
      </c>
      <c r="K31" s="280">
        <v>11</v>
      </c>
      <c r="L31" s="282"/>
      <c r="M31" s="342"/>
      <c r="N31" s="268">
        <f t="shared" si="8"/>
        <v>0</v>
      </c>
      <c r="O31" s="268">
        <f t="shared" si="3"/>
        <v>0</v>
      </c>
    </row>
    <row r="32" spans="2:15" s="214" customFormat="1" ht="16.5" customHeight="1">
      <c r="B32" s="276"/>
      <c r="C32" s="269" t="s">
        <v>138</v>
      </c>
      <c r="D32" s="270"/>
      <c r="E32" s="271"/>
      <c r="F32" s="272">
        <f>SUM(F28:F31)</f>
        <v>133</v>
      </c>
      <c r="G32" s="272">
        <v>1</v>
      </c>
      <c r="H32" s="273"/>
      <c r="I32" s="274">
        <f>SUM(I29:I31)</f>
        <v>0</v>
      </c>
      <c r="J32" s="274">
        <f>SUM(J29:J31)</f>
        <v>0</v>
      </c>
      <c r="K32" s="272">
        <v>11</v>
      </c>
      <c r="L32" s="273"/>
      <c r="M32" s="274">
        <f>SUM(M29:M31)</f>
        <v>0</v>
      </c>
      <c r="N32" s="274">
        <f>SUM(N29:N31)</f>
        <v>0</v>
      </c>
      <c r="O32" s="274">
        <f>SUM(O29:O31)</f>
        <v>0</v>
      </c>
    </row>
    <row r="33" spans="1:15" s="214" customFormat="1" ht="16.5" customHeight="1">
      <c r="B33" s="269" t="s">
        <v>137</v>
      </c>
      <c r="C33" s="269"/>
      <c r="D33" s="270"/>
      <c r="E33" s="271"/>
      <c r="F33" s="272">
        <v>133</v>
      </c>
      <c r="G33" s="272">
        <v>1</v>
      </c>
      <c r="H33" s="273"/>
      <c r="I33" s="274">
        <f>I32+I28</f>
        <v>0</v>
      </c>
      <c r="J33" s="274">
        <f>J32+J28</f>
        <v>0</v>
      </c>
      <c r="K33" s="272">
        <v>11</v>
      </c>
      <c r="L33" s="273"/>
      <c r="M33" s="274">
        <f>M32+M28</f>
        <v>0</v>
      </c>
      <c r="N33" s="274">
        <f>N32+N28</f>
        <v>0</v>
      </c>
      <c r="O33" s="274">
        <f>O32+O28</f>
        <v>0</v>
      </c>
    </row>
    <row r="34" spans="1:15" s="214" customFormat="1" ht="16.5" customHeight="1">
      <c r="B34" s="276" t="s">
        <v>130</v>
      </c>
      <c r="C34" s="283" t="s">
        <v>133</v>
      </c>
      <c r="D34" s="264"/>
      <c r="E34" s="265"/>
      <c r="F34" s="267" t="s">
        <v>125</v>
      </c>
      <c r="G34" s="267">
        <v>1</v>
      </c>
      <c r="H34" s="343"/>
      <c r="I34" s="268">
        <f>H34*$I$33</f>
        <v>0</v>
      </c>
      <c r="J34" s="268">
        <f>I34*G34</f>
        <v>0</v>
      </c>
      <c r="K34" s="280">
        <v>11</v>
      </c>
      <c r="L34" s="284">
        <f>H34</f>
        <v>0</v>
      </c>
      <c r="M34" s="268">
        <f>L34*$M$33</f>
        <v>0</v>
      </c>
      <c r="N34" s="268">
        <f>M34*K34</f>
        <v>0</v>
      </c>
      <c r="O34" s="268">
        <f t="shared" si="3"/>
        <v>0</v>
      </c>
    </row>
    <row r="35" spans="1:15" s="214" customFormat="1" ht="16.5" customHeight="1">
      <c r="B35" s="276"/>
      <c r="C35" s="283" t="s">
        <v>134</v>
      </c>
      <c r="D35" s="264"/>
      <c r="E35" s="265"/>
      <c r="F35" s="267" t="s">
        <v>125</v>
      </c>
      <c r="G35" s="267">
        <v>1</v>
      </c>
      <c r="H35" s="343"/>
      <c r="I35" s="268">
        <f t="shared" ref="I35:I36" si="9">H35*$I$33</f>
        <v>0</v>
      </c>
      <c r="J35" s="268">
        <f t="shared" ref="J35:J36" si="10">I35*G35</f>
        <v>0</v>
      </c>
      <c r="K35" s="280">
        <v>11</v>
      </c>
      <c r="L35" s="284">
        <f t="shared" ref="L35:L36" si="11">H35</f>
        <v>0</v>
      </c>
      <c r="M35" s="268">
        <f t="shared" ref="M35:M36" si="12">L35*$M$33</f>
        <v>0</v>
      </c>
      <c r="N35" s="268">
        <f>M35*K35</f>
        <v>0</v>
      </c>
      <c r="O35" s="268">
        <f t="shared" si="3"/>
        <v>0</v>
      </c>
    </row>
    <row r="36" spans="1:15" s="214" customFormat="1" ht="16.5" customHeight="1">
      <c r="B36" s="276"/>
      <c r="C36" s="283" t="s">
        <v>135</v>
      </c>
      <c r="D36" s="264"/>
      <c r="E36" s="265"/>
      <c r="F36" s="267" t="s">
        <v>125</v>
      </c>
      <c r="G36" s="267">
        <v>1</v>
      </c>
      <c r="H36" s="343"/>
      <c r="I36" s="268">
        <f t="shared" si="9"/>
        <v>0</v>
      </c>
      <c r="J36" s="268">
        <f t="shared" si="10"/>
        <v>0</v>
      </c>
      <c r="K36" s="280">
        <v>11</v>
      </c>
      <c r="L36" s="284">
        <f t="shared" si="11"/>
        <v>0</v>
      </c>
      <c r="M36" s="268">
        <f t="shared" si="12"/>
        <v>0</v>
      </c>
      <c r="N36" s="268">
        <f t="shared" ref="N36" si="13">M36*K36</f>
        <v>0</v>
      </c>
      <c r="O36" s="268">
        <f t="shared" si="3"/>
        <v>0</v>
      </c>
    </row>
    <row r="37" spans="1:15" s="214" customFormat="1" ht="16.5" customHeight="1">
      <c r="B37" s="276"/>
      <c r="C37" s="269" t="s">
        <v>136</v>
      </c>
      <c r="D37" s="270"/>
      <c r="E37" s="271"/>
      <c r="F37" s="272"/>
      <c r="G37" s="272">
        <v>1</v>
      </c>
      <c r="H37" s="285">
        <f>SUM(H34:H36)</f>
        <v>0</v>
      </c>
      <c r="I37" s="274">
        <f>SUM(I34:I36)</f>
        <v>0</v>
      </c>
      <c r="J37" s="274">
        <f>SUM(J34:J36)</f>
        <v>0</v>
      </c>
      <c r="K37" s="272">
        <v>11</v>
      </c>
      <c r="L37" s="285">
        <f>SUM(L34:L36)</f>
        <v>0</v>
      </c>
      <c r="M37" s="274">
        <f>SUM(M34:M36)</f>
        <v>0</v>
      </c>
      <c r="N37" s="274">
        <f t="shared" ref="N37:O37" si="14">SUM(N34:N36)</f>
        <v>0</v>
      </c>
      <c r="O37" s="274">
        <f t="shared" si="14"/>
        <v>0</v>
      </c>
    </row>
    <row r="38" spans="1:15" s="214" customFormat="1" ht="24" customHeight="1">
      <c r="B38" s="286" t="s">
        <v>140</v>
      </c>
      <c r="C38" s="287"/>
      <c r="D38" s="287"/>
      <c r="E38" s="288"/>
      <c r="F38" s="272">
        <v>133</v>
      </c>
      <c r="G38" s="272">
        <v>1</v>
      </c>
      <c r="H38" s="273"/>
      <c r="I38" s="274">
        <f>I37+I33</f>
        <v>0</v>
      </c>
      <c r="J38" s="274">
        <f>J37+J33</f>
        <v>0</v>
      </c>
      <c r="K38" s="272">
        <v>11</v>
      </c>
      <c r="L38" s="273"/>
      <c r="M38" s="274">
        <f>M37+M33</f>
        <v>0</v>
      </c>
      <c r="N38" s="274">
        <f>N37+N33</f>
        <v>0</v>
      </c>
      <c r="O38" s="274">
        <f>O37+O33</f>
        <v>0</v>
      </c>
    </row>
    <row r="39" spans="1:15" s="214" customFormat="1" ht="24.75" customHeight="1">
      <c r="A39" s="289"/>
      <c r="B39" s="290" t="s">
        <v>155</v>
      </c>
      <c r="C39" s="291"/>
      <c r="D39" s="291"/>
      <c r="E39" s="291"/>
      <c r="F39" s="292"/>
      <c r="G39" s="293">
        <v>1</v>
      </c>
      <c r="H39" s="294">
        <v>0.16</v>
      </c>
      <c r="I39" s="295">
        <f>H39*I38</f>
        <v>0</v>
      </c>
      <c r="J39" s="295">
        <f>I39*G39</f>
        <v>0</v>
      </c>
      <c r="K39" s="293">
        <v>11</v>
      </c>
      <c r="L39" s="294">
        <f>H39</f>
        <v>0.16</v>
      </c>
      <c r="M39" s="295">
        <f>L39*M38</f>
        <v>0</v>
      </c>
      <c r="N39" s="295">
        <f>M39*K39</f>
        <v>0</v>
      </c>
      <c r="O39" s="295">
        <f>N39+J39</f>
        <v>0</v>
      </c>
    </row>
    <row r="40" spans="1:15" s="214" customFormat="1" ht="16.5" customHeight="1">
      <c r="B40" s="296" t="s">
        <v>141</v>
      </c>
      <c r="C40" s="297"/>
      <c r="D40" s="297"/>
      <c r="E40" s="297"/>
      <c r="F40" s="298"/>
      <c r="G40" s="272"/>
      <c r="H40" s="273"/>
      <c r="I40" s="274">
        <f>I39+I38</f>
        <v>0</v>
      </c>
      <c r="J40" s="274">
        <f>J39+J38</f>
        <v>0</v>
      </c>
      <c r="K40" s="272"/>
      <c r="L40" s="273"/>
      <c r="M40" s="274">
        <f>M39+M38</f>
        <v>0</v>
      </c>
      <c r="N40" s="274">
        <f>N39+N38</f>
        <v>0</v>
      </c>
      <c r="O40" s="274">
        <f>O39+O38</f>
        <v>0</v>
      </c>
    </row>
    <row r="41" spans="1:15" ht="15">
      <c r="B41" s="299"/>
      <c r="C41" s="299"/>
      <c r="D41" s="299"/>
      <c r="E41" s="299"/>
      <c r="F41" s="300"/>
      <c r="G41" s="301"/>
      <c r="H41" s="301"/>
      <c r="I41" s="301"/>
      <c r="J41" s="302"/>
    </row>
    <row r="42" spans="1:15" ht="15" customHeight="1">
      <c r="B42" s="303" t="s">
        <v>152</v>
      </c>
      <c r="C42" s="304"/>
      <c r="D42" s="304"/>
      <c r="E42" s="304"/>
      <c r="F42" s="304"/>
      <c r="G42" s="304"/>
      <c r="H42" s="304"/>
      <c r="I42" s="304"/>
      <c r="J42" s="304"/>
      <c r="K42" s="304"/>
      <c r="L42" s="304"/>
      <c r="M42" s="304"/>
      <c r="N42" s="304"/>
      <c r="O42" s="305"/>
    </row>
    <row r="43" spans="1:15" ht="15" customHeight="1">
      <c r="B43" s="306" t="s">
        <v>123</v>
      </c>
      <c r="C43" s="306"/>
      <c r="D43" s="306"/>
      <c r="E43" s="306"/>
      <c r="F43" s="307" t="s">
        <v>143</v>
      </c>
      <c r="H43" s="308">
        <v>2014</v>
      </c>
      <c r="I43" s="309"/>
      <c r="J43" s="310"/>
      <c r="L43" s="308">
        <v>2015</v>
      </c>
      <c r="M43" s="309"/>
      <c r="N43" s="310"/>
      <c r="O43" s="311" t="s">
        <v>148</v>
      </c>
    </row>
    <row r="44" spans="1:15" s="214" customFormat="1" ht="12.75">
      <c r="B44" s="306"/>
      <c r="C44" s="306"/>
      <c r="D44" s="306"/>
      <c r="E44" s="306"/>
      <c r="F44" s="307"/>
      <c r="H44" s="312" t="s">
        <v>112</v>
      </c>
      <c r="I44" s="313" t="s">
        <v>145</v>
      </c>
      <c r="J44" s="313" t="s">
        <v>146</v>
      </c>
      <c r="L44" s="312" t="s">
        <v>112</v>
      </c>
      <c r="M44" s="314" t="s">
        <v>145</v>
      </c>
      <c r="N44" s="314" t="s">
        <v>147</v>
      </c>
      <c r="O44" s="311"/>
    </row>
    <row r="45" spans="1:15" s="214" customFormat="1" ht="15.75" customHeight="1">
      <c r="B45" s="315" t="s">
        <v>111</v>
      </c>
      <c r="C45" s="316"/>
      <c r="D45" s="316"/>
      <c r="E45" s="317"/>
      <c r="F45" s="318">
        <f>F28</f>
        <v>133</v>
      </c>
      <c r="H45" s="314">
        <v>1</v>
      </c>
      <c r="I45" s="319">
        <f>I28</f>
        <v>0</v>
      </c>
      <c r="J45" s="319">
        <f>J28</f>
        <v>0</v>
      </c>
      <c r="L45" s="314">
        <v>11</v>
      </c>
      <c r="M45" s="320">
        <f>M28</f>
        <v>0</v>
      </c>
      <c r="N45" s="320">
        <f>N28</f>
        <v>0</v>
      </c>
      <c r="O45" s="320">
        <f>N45+J45</f>
        <v>0</v>
      </c>
    </row>
    <row r="46" spans="1:15" s="214" customFormat="1" ht="15.75" customHeight="1">
      <c r="B46" s="315" t="s">
        <v>127</v>
      </c>
      <c r="C46" s="316"/>
      <c r="D46" s="316"/>
      <c r="E46" s="317"/>
      <c r="F46" s="318" t="s">
        <v>144</v>
      </c>
      <c r="H46" s="314">
        <v>1</v>
      </c>
      <c r="I46" s="319">
        <f>I32</f>
        <v>0</v>
      </c>
      <c r="J46" s="319">
        <f>J32</f>
        <v>0</v>
      </c>
      <c r="L46" s="314">
        <v>11</v>
      </c>
      <c r="M46" s="320">
        <f>M32</f>
        <v>0</v>
      </c>
      <c r="N46" s="320">
        <f>N32</f>
        <v>0</v>
      </c>
      <c r="O46" s="320">
        <f t="shared" ref="O46:O47" si="15">N46+J46</f>
        <v>0</v>
      </c>
    </row>
    <row r="47" spans="1:15" s="275" customFormat="1" ht="15.75" customHeight="1">
      <c r="B47" s="321" t="s">
        <v>149</v>
      </c>
      <c r="C47" s="322"/>
      <c r="D47" s="322"/>
      <c r="E47" s="323"/>
      <c r="F47" s="324"/>
      <c r="H47" s="325"/>
      <c r="I47" s="326">
        <f>I45+I46</f>
        <v>0</v>
      </c>
      <c r="J47" s="326">
        <f>J45+J46</f>
        <v>0</v>
      </c>
      <c r="L47" s="327"/>
      <c r="M47" s="326">
        <f>M45+M46</f>
        <v>0</v>
      </c>
      <c r="N47" s="326">
        <f>N45+N46</f>
        <v>0</v>
      </c>
      <c r="O47" s="326">
        <f t="shared" si="15"/>
        <v>0</v>
      </c>
    </row>
    <row r="48" spans="1:15" s="214" customFormat="1" ht="15.75" customHeight="1">
      <c r="B48" s="315" t="s">
        <v>130</v>
      </c>
      <c r="C48" s="316"/>
      <c r="D48" s="316"/>
      <c r="E48" s="317"/>
      <c r="F48" s="328">
        <f>H37</f>
        <v>0</v>
      </c>
      <c r="H48" s="314"/>
      <c r="I48" s="319">
        <f>I37</f>
        <v>0</v>
      </c>
      <c r="J48" s="319">
        <f>J37</f>
        <v>0</v>
      </c>
      <c r="L48" s="329"/>
      <c r="M48" s="320">
        <f>M37</f>
        <v>0</v>
      </c>
      <c r="N48" s="320">
        <f>N37</f>
        <v>0</v>
      </c>
      <c r="O48" s="320">
        <f>N48+J48</f>
        <v>0</v>
      </c>
    </row>
    <row r="49" spans="2:15" s="275" customFormat="1" ht="15.75" customHeight="1">
      <c r="B49" s="321" t="s">
        <v>150</v>
      </c>
      <c r="C49" s="322"/>
      <c r="D49" s="322"/>
      <c r="E49" s="323"/>
      <c r="F49" s="330"/>
      <c r="H49" s="325"/>
      <c r="I49" s="331">
        <f>I48+I47</f>
        <v>0</v>
      </c>
      <c r="J49" s="331">
        <f>J48+J47</f>
        <v>0</v>
      </c>
      <c r="L49" s="327"/>
      <c r="M49" s="331">
        <f t="shared" ref="M49:O49" si="16">M48+M47</f>
        <v>0</v>
      </c>
      <c r="N49" s="331">
        <f t="shared" si="16"/>
        <v>0</v>
      </c>
      <c r="O49" s="331">
        <f t="shared" si="16"/>
        <v>0</v>
      </c>
    </row>
    <row r="50" spans="2:15" s="214" customFormat="1" ht="15.75" customHeight="1">
      <c r="B50" s="315" t="s">
        <v>151</v>
      </c>
      <c r="C50" s="316"/>
      <c r="D50" s="316"/>
      <c r="E50" s="317"/>
      <c r="F50" s="328">
        <f>H39</f>
        <v>0.16</v>
      </c>
      <c r="H50" s="314"/>
      <c r="I50" s="319">
        <f>I39</f>
        <v>0</v>
      </c>
      <c r="J50" s="319">
        <f>J39</f>
        <v>0</v>
      </c>
      <c r="L50" s="329"/>
      <c r="M50" s="319">
        <f>M39</f>
        <v>0</v>
      </c>
      <c r="N50" s="319">
        <f>N39</f>
        <v>0</v>
      </c>
      <c r="O50" s="319">
        <f>O39</f>
        <v>0</v>
      </c>
    </row>
    <row r="51" spans="2:15" s="275" customFormat="1" ht="15.75" customHeight="1">
      <c r="B51" s="321" t="s">
        <v>142</v>
      </c>
      <c r="C51" s="322"/>
      <c r="D51" s="322"/>
      <c r="E51" s="323"/>
      <c r="F51" s="324"/>
      <c r="H51" s="325"/>
      <c r="I51" s="331">
        <f>I50+I49</f>
        <v>0</v>
      </c>
      <c r="J51" s="331">
        <f>J50+J49</f>
        <v>0</v>
      </c>
      <c r="L51" s="327"/>
      <c r="M51" s="331">
        <f>M50+M49</f>
        <v>0</v>
      </c>
      <c r="N51" s="331">
        <f>N50+N49</f>
        <v>0</v>
      </c>
      <c r="O51" s="331">
        <f>O50+O49</f>
        <v>0</v>
      </c>
    </row>
    <row r="52" spans="2:15" ht="7.5" customHeight="1">
      <c r="B52" s="332"/>
      <c r="C52" s="299"/>
      <c r="D52" s="299"/>
      <c r="E52" s="299"/>
      <c r="F52" s="300"/>
      <c r="G52" s="301"/>
      <c r="H52" s="301"/>
      <c r="I52" s="301"/>
      <c r="J52" s="302"/>
    </row>
    <row r="53" spans="2:15" ht="15">
      <c r="B53" s="333" t="s">
        <v>67</v>
      </c>
      <c r="C53" s="334"/>
      <c r="D53" s="334"/>
      <c r="E53" s="334"/>
      <c r="F53" s="334"/>
      <c r="G53" s="334"/>
      <c r="H53" s="334"/>
      <c r="I53" s="334"/>
      <c r="J53" s="334"/>
      <c r="K53" s="334"/>
      <c r="L53" s="334"/>
      <c r="M53" s="334"/>
      <c r="N53" s="334"/>
      <c r="O53" s="335"/>
    </row>
    <row r="54" spans="2:15" ht="49.5" customHeight="1">
      <c r="B54" s="336" t="s">
        <v>69</v>
      </c>
      <c r="C54" s="337"/>
      <c r="D54" s="337"/>
      <c r="E54" s="337"/>
      <c r="F54" s="337"/>
      <c r="G54" s="337"/>
      <c r="H54" s="337"/>
      <c r="I54" s="337"/>
      <c r="J54" s="337"/>
      <c r="K54" s="337"/>
      <c r="L54" s="337"/>
      <c r="M54" s="337"/>
      <c r="N54" s="337"/>
      <c r="O54" s="338"/>
    </row>
    <row r="55" spans="2:15" ht="52.5" customHeight="1">
      <c r="B55" s="336" t="s">
        <v>68</v>
      </c>
      <c r="C55" s="337"/>
      <c r="D55" s="337"/>
      <c r="E55" s="337"/>
      <c r="F55" s="337"/>
      <c r="G55" s="337"/>
      <c r="H55" s="337"/>
      <c r="I55" s="337"/>
      <c r="J55" s="337"/>
      <c r="K55" s="337"/>
      <c r="L55" s="337"/>
      <c r="M55" s="337"/>
      <c r="N55" s="337"/>
      <c r="O55" s="338"/>
    </row>
    <row r="56" spans="2:15" ht="15" customHeight="1"/>
    <row r="57" spans="2:15" ht="15" hidden="1" customHeight="1"/>
    <row r="58" spans="2:15" ht="15" hidden="1" customHeight="1"/>
    <row r="59" spans="2:15" ht="15" hidden="1" customHeight="1"/>
    <row r="60" spans="2:15" ht="15" hidden="1" customHeight="1"/>
    <row r="61" spans="2:15" s="214" customFormat="1" ht="15" hidden="1" customHeight="1">
      <c r="D61" s="215"/>
      <c r="E61" s="216"/>
      <c r="F61" s="216"/>
      <c r="G61" s="216"/>
      <c r="H61" s="216"/>
      <c r="I61" s="216"/>
      <c r="J61" s="216"/>
      <c r="K61" s="216"/>
      <c r="L61" s="216"/>
    </row>
    <row r="62" spans="2:15" s="214" customFormat="1" ht="15" hidden="1" customHeight="1">
      <c r="D62" s="215"/>
      <c r="E62" s="216"/>
      <c r="F62" s="216"/>
      <c r="G62" s="216"/>
      <c r="H62" s="216"/>
      <c r="I62" s="216"/>
      <c r="J62" s="216"/>
      <c r="K62" s="216"/>
      <c r="L62" s="216"/>
    </row>
    <row r="63" spans="2:15" s="214" customFormat="1" ht="15" hidden="1" customHeight="1">
      <c r="D63" s="215"/>
      <c r="E63" s="216"/>
      <c r="F63" s="216"/>
      <c r="G63" s="216"/>
      <c r="H63" s="216"/>
      <c r="I63" s="216"/>
      <c r="J63" s="216"/>
      <c r="K63" s="216"/>
      <c r="L63" s="216"/>
    </row>
    <row r="64" spans="2:15" s="214" customFormat="1" ht="15" hidden="1" customHeight="1">
      <c r="D64" s="215"/>
      <c r="E64" s="216"/>
      <c r="F64" s="216"/>
      <c r="G64" s="216"/>
      <c r="H64" s="216"/>
      <c r="I64" s="216"/>
      <c r="J64" s="216"/>
      <c r="K64" s="216"/>
      <c r="L64" s="216"/>
    </row>
    <row r="65" spans="4:12" s="214" customFormat="1" ht="15" hidden="1" customHeight="1">
      <c r="D65" s="215"/>
      <c r="E65" s="216"/>
      <c r="F65" s="216"/>
      <c r="G65" s="216"/>
      <c r="H65" s="216"/>
      <c r="I65" s="216"/>
      <c r="J65" s="216"/>
      <c r="K65" s="216"/>
      <c r="L65" s="216"/>
    </row>
    <row r="66" spans="4:12" s="214" customFormat="1" ht="15" hidden="1" customHeight="1">
      <c r="D66" s="215"/>
      <c r="E66" s="216"/>
      <c r="F66" s="216"/>
      <c r="G66" s="216"/>
      <c r="H66" s="216"/>
      <c r="I66" s="216"/>
      <c r="J66" s="216"/>
      <c r="K66" s="216"/>
      <c r="L66" s="216"/>
    </row>
    <row r="67" spans="4:12" s="214" customFormat="1" ht="15" hidden="1" customHeight="1">
      <c r="D67" s="215"/>
      <c r="E67" s="216"/>
      <c r="F67" s="216"/>
      <c r="G67" s="216"/>
      <c r="H67" s="216"/>
      <c r="I67" s="216"/>
      <c r="J67" s="216"/>
      <c r="K67" s="216"/>
      <c r="L67" s="216"/>
    </row>
    <row r="68" spans="4:12" s="214" customFormat="1" ht="15" hidden="1" customHeight="1">
      <c r="D68" s="215"/>
      <c r="E68" s="216"/>
      <c r="F68" s="216"/>
      <c r="G68" s="216"/>
      <c r="H68" s="216"/>
      <c r="I68" s="216"/>
      <c r="J68" s="216"/>
      <c r="K68" s="216"/>
      <c r="L68" s="216"/>
    </row>
    <row r="69" spans="4:12" s="214" customFormat="1" ht="15" hidden="1" customHeight="1">
      <c r="D69" s="215"/>
      <c r="E69" s="216"/>
      <c r="F69" s="216"/>
      <c r="G69" s="216"/>
      <c r="H69" s="216"/>
      <c r="I69" s="216"/>
      <c r="J69" s="216"/>
      <c r="K69" s="216"/>
      <c r="L69" s="216"/>
    </row>
    <row r="70" spans="4:12" s="214" customFormat="1" ht="15" hidden="1" customHeight="1">
      <c r="D70" s="215"/>
      <c r="E70" s="216"/>
      <c r="F70" s="216"/>
      <c r="G70" s="216"/>
      <c r="H70" s="216"/>
      <c r="I70" s="216"/>
      <c r="J70" s="216"/>
      <c r="K70" s="216"/>
      <c r="L70" s="216"/>
    </row>
    <row r="71" spans="4:12" s="214" customFormat="1" ht="15" hidden="1" customHeight="1">
      <c r="D71" s="215"/>
      <c r="E71" s="216"/>
      <c r="F71" s="216"/>
      <c r="G71" s="216"/>
      <c r="H71" s="216"/>
      <c r="I71" s="216"/>
      <c r="J71" s="216"/>
      <c r="K71" s="216"/>
      <c r="L71" s="216"/>
    </row>
    <row r="72" spans="4:12" s="214" customFormat="1" ht="15" hidden="1" customHeight="1">
      <c r="D72" s="215"/>
      <c r="E72" s="216"/>
      <c r="F72" s="216"/>
      <c r="G72" s="216"/>
      <c r="H72" s="216"/>
      <c r="I72" s="216"/>
      <c r="J72" s="216"/>
      <c r="K72" s="216"/>
      <c r="L72" s="216"/>
    </row>
    <row r="73" spans="4:12" s="214" customFormat="1" ht="15" hidden="1" customHeight="1">
      <c r="D73" s="215"/>
      <c r="E73" s="216"/>
      <c r="F73" s="216"/>
      <c r="G73" s="216"/>
      <c r="H73" s="216"/>
      <c r="I73" s="216"/>
      <c r="J73" s="216"/>
      <c r="K73" s="216"/>
      <c r="L73" s="216"/>
    </row>
    <row r="74" spans="4:12" s="214" customFormat="1" ht="15" hidden="1" customHeight="1">
      <c r="D74" s="215"/>
      <c r="E74" s="216"/>
      <c r="F74" s="216"/>
      <c r="G74" s="216"/>
      <c r="H74" s="216"/>
      <c r="I74" s="216"/>
      <c r="J74" s="216"/>
      <c r="K74" s="216"/>
      <c r="L74" s="216"/>
    </row>
    <row r="75" spans="4:12" s="214" customFormat="1" ht="15" hidden="1" customHeight="1">
      <c r="D75" s="215"/>
      <c r="E75" s="216"/>
      <c r="F75" s="216"/>
      <c r="G75" s="216"/>
      <c r="H75" s="216"/>
      <c r="I75" s="216"/>
      <c r="J75" s="216"/>
      <c r="K75" s="216"/>
      <c r="L75" s="216"/>
    </row>
    <row r="76" spans="4:12" s="214" customFormat="1" ht="15" hidden="1" customHeight="1">
      <c r="D76" s="215"/>
      <c r="E76" s="216"/>
      <c r="F76" s="216"/>
      <c r="G76" s="216"/>
      <c r="H76" s="216"/>
      <c r="I76" s="216"/>
      <c r="J76" s="216"/>
      <c r="K76" s="216"/>
      <c r="L76" s="216"/>
    </row>
    <row r="77" spans="4:12" s="214" customFormat="1" ht="15" hidden="1" customHeight="1">
      <c r="D77" s="215"/>
      <c r="E77" s="216"/>
      <c r="F77" s="216"/>
      <c r="G77" s="216"/>
      <c r="H77" s="216"/>
      <c r="I77" s="216"/>
      <c r="J77" s="216"/>
      <c r="K77" s="216"/>
      <c r="L77" s="216"/>
    </row>
    <row r="78" spans="4:12" s="214" customFormat="1" ht="15" hidden="1" customHeight="1">
      <c r="D78" s="215"/>
      <c r="E78" s="216"/>
      <c r="F78" s="216"/>
      <c r="G78" s="216"/>
      <c r="H78" s="216"/>
      <c r="I78" s="216"/>
      <c r="J78" s="216"/>
      <c r="K78" s="216"/>
      <c r="L78" s="216"/>
    </row>
    <row r="79" spans="4:12" s="214" customFormat="1" ht="15" hidden="1" customHeight="1">
      <c r="D79" s="215"/>
      <c r="E79" s="216"/>
      <c r="F79" s="216"/>
      <c r="G79" s="216"/>
      <c r="H79" s="216"/>
      <c r="I79" s="216"/>
      <c r="J79" s="216"/>
      <c r="K79" s="216"/>
      <c r="L79" s="216"/>
    </row>
    <row r="80" spans="4:12" s="214" customFormat="1" ht="15" hidden="1" customHeight="1">
      <c r="D80" s="215"/>
      <c r="E80" s="216"/>
      <c r="F80" s="216"/>
      <c r="G80" s="216"/>
      <c r="H80" s="216"/>
      <c r="I80" s="216"/>
      <c r="J80" s="216"/>
      <c r="K80" s="216"/>
      <c r="L80" s="216"/>
    </row>
    <row r="81" spans="4:12" s="214" customFormat="1" ht="15" hidden="1" customHeight="1">
      <c r="D81" s="215"/>
      <c r="E81" s="216"/>
      <c r="F81" s="216"/>
      <c r="G81" s="216"/>
      <c r="H81" s="216"/>
      <c r="I81" s="216"/>
      <c r="J81" s="216"/>
      <c r="K81" s="216"/>
      <c r="L81" s="216"/>
    </row>
    <row r="82" spans="4:12" s="214" customFormat="1" ht="15" hidden="1" customHeight="1">
      <c r="D82" s="215"/>
      <c r="E82" s="216"/>
      <c r="F82" s="216"/>
      <c r="G82" s="216"/>
      <c r="H82" s="216"/>
      <c r="I82" s="216"/>
      <c r="J82" s="216"/>
      <c r="K82" s="216"/>
      <c r="L82" s="216"/>
    </row>
    <row r="83" spans="4:12" s="214" customFormat="1" ht="15" hidden="1" customHeight="1">
      <c r="D83" s="215"/>
      <c r="E83" s="216"/>
      <c r="F83" s="216"/>
      <c r="G83" s="216"/>
      <c r="H83" s="216"/>
      <c r="I83" s="216"/>
      <c r="J83" s="216"/>
      <c r="K83" s="216"/>
      <c r="L83" s="216"/>
    </row>
    <row r="84" spans="4:12" s="214" customFormat="1" ht="15" hidden="1" customHeight="1">
      <c r="D84" s="215"/>
      <c r="E84" s="216"/>
      <c r="F84" s="216"/>
      <c r="G84" s="216"/>
      <c r="H84" s="216"/>
      <c r="I84" s="216"/>
      <c r="J84" s="216"/>
      <c r="K84" s="216"/>
      <c r="L84" s="216"/>
    </row>
    <row r="85" spans="4:12" s="214" customFormat="1" ht="15" hidden="1" customHeight="1">
      <c r="D85" s="215"/>
      <c r="E85" s="216"/>
      <c r="F85" s="216"/>
      <c r="G85" s="216"/>
      <c r="H85" s="216"/>
      <c r="I85" s="216"/>
      <c r="J85" s="216"/>
      <c r="K85" s="216"/>
      <c r="L85" s="216"/>
    </row>
    <row r="86" spans="4:12" s="214" customFormat="1" ht="15" hidden="1" customHeight="1">
      <c r="D86" s="215"/>
      <c r="E86" s="216"/>
      <c r="F86" s="216"/>
      <c r="G86" s="216"/>
      <c r="H86" s="216"/>
      <c r="I86" s="216"/>
      <c r="J86" s="216"/>
      <c r="K86" s="216"/>
      <c r="L86" s="216"/>
    </row>
    <row r="87" spans="4:12" s="214" customFormat="1" ht="15" hidden="1" customHeight="1">
      <c r="D87" s="215"/>
      <c r="E87" s="216"/>
      <c r="F87" s="216"/>
      <c r="G87" s="216"/>
      <c r="H87" s="216"/>
      <c r="I87" s="216"/>
      <c r="J87" s="216"/>
      <c r="K87" s="216"/>
      <c r="L87" s="216"/>
    </row>
    <row r="88" spans="4:12" s="214" customFormat="1" ht="15" hidden="1" customHeight="1">
      <c r="D88" s="215"/>
      <c r="E88" s="216"/>
      <c r="F88" s="216"/>
      <c r="G88" s="216"/>
      <c r="H88" s="216"/>
      <c r="I88" s="216"/>
      <c r="J88" s="216"/>
      <c r="K88" s="216"/>
      <c r="L88" s="216"/>
    </row>
    <row r="89" spans="4:12" s="214" customFormat="1" ht="15" hidden="1" customHeight="1">
      <c r="D89" s="215"/>
      <c r="E89" s="216"/>
      <c r="F89" s="216"/>
      <c r="G89" s="216"/>
      <c r="H89" s="216"/>
      <c r="I89" s="216"/>
      <c r="J89" s="216"/>
      <c r="K89" s="216"/>
      <c r="L89" s="216"/>
    </row>
    <row r="90" spans="4:12" s="214" customFormat="1" ht="15" hidden="1" customHeight="1">
      <c r="D90" s="215"/>
      <c r="E90" s="216"/>
      <c r="F90" s="216"/>
      <c r="G90" s="216"/>
      <c r="H90" s="216"/>
      <c r="I90" s="216"/>
      <c r="J90" s="216"/>
      <c r="K90" s="216"/>
      <c r="L90" s="216"/>
    </row>
    <row r="91" spans="4:12" s="214" customFormat="1" ht="15" hidden="1" customHeight="1">
      <c r="D91" s="215"/>
      <c r="E91" s="216"/>
      <c r="F91" s="216"/>
      <c r="G91" s="216"/>
      <c r="H91" s="216"/>
      <c r="I91" s="216"/>
      <c r="J91" s="216"/>
      <c r="K91" s="216"/>
      <c r="L91" s="216"/>
    </row>
    <row r="92" spans="4:12" s="214" customFormat="1" ht="15" hidden="1" customHeight="1">
      <c r="D92" s="215"/>
      <c r="E92" s="216"/>
      <c r="F92" s="216"/>
      <c r="G92" s="216"/>
      <c r="H92" s="216"/>
      <c r="I92" s="216"/>
      <c r="J92" s="216"/>
      <c r="K92" s="216"/>
      <c r="L92" s="216"/>
    </row>
    <row r="93" spans="4:12" s="214" customFormat="1" ht="15" hidden="1" customHeight="1">
      <c r="D93" s="215"/>
      <c r="E93" s="216"/>
      <c r="F93" s="216"/>
      <c r="G93" s="216"/>
      <c r="H93" s="216"/>
      <c r="I93" s="216"/>
      <c r="J93" s="216"/>
      <c r="K93" s="216"/>
      <c r="L93" s="216"/>
    </row>
    <row r="94" spans="4:12" s="214" customFormat="1" ht="15" hidden="1" customHeight="1">
      <c r="D94" s="215"/>
      <c r="E94" s="216"/>
      <c r="F94" s="216"/>
      <c r="G94" s="216"/>
      <c r="H94" s="216"/>
      <c r="I94" s="216"/>
      <c r="J94" s="216"/>
      <c r="K94" s="216"/>
      <c r="L94" s="216"/>
    </row>
    <row r="95" spans="4:12" s="214" customFormat="1" ht="15" hidden="1" customHeight="1">
      <c r="D95" s="215"/>
      <c r="E95" s="216"/>
      <c r="F95" s="216"/>
      <c r="G95" s="216"/>
      <c r="H95" s="216"/>
      <c r="I95" s="216"/>
      <c r="J95" s="216"/>
      <c r="K95" s="216"/>
      <c r="L95" s="216"/>
    </row>
    <row r="96" spans="4:12" s="214" customFormat="1" ht="15" hidden="1" customHeight="1">
      <c r="D96" s="215"/>
      <c r="E96" s="216"/>
      <c r="F96" s="216"/>
      <c r="G96" s="216"/>
      <c r="H96" s="216"/>
      <c r="I96" s="216"/>
      <c r="J96" s="216"/>
      <c r="K96" s="216"/>
      <c r="L96" s="216"/>
    </row>
    <row r="97" spans="4:12" s="214" customFormat="1" ht="15" hidden="1" customHeight="1">
      <c r="D97" s="215"/>
      <c r="E97" s="216"/>
      <c r="F97" s="216"/>
      <c r="G97" s="216"/>
      <c r="H97" s="216"/>
      <c r="I97" s="216"/>
      <c r="J97" s="216"/>
      <c r="K97" s="216"/>
      <c r="L97" s="216"/>
    </row>
    <row r="98" spans="4:12" s="214" customFormat="1" ht="15" hidden="1" customHeight="1">
      <c r="D98" s="215"/>
      <c r="E98" s="216"/>
      <c r="F98" s="216"/>
      <c r="G98" s="216"/>
      <c r="H98" s="216"/>
      <c r="I98" s="216"/>
      <c r="J98" s="216"/>
      <c r="K98" s="216"/>
      <c r="L98" s="216"/>
    </row>
    <row r="99" spans="4:12" s="214" customFormat="1" ht="15" hidden="1" customHeight="1">
      <c r="D99" s="215"/>
      <c r="E99" s="216"/>
      <c r="F99" s="216"/>
      <c r="G99" s="216"/>
      <c r="H99" s="216"/>
      <c r="I99" s="216"/>
      <c r="J99" s="216"/>
      <c r="K99" s="216"/>
      <c r="L99" s="216"/>
    </row>
    <row r="100" spans="4:12" s="214" customFormat="1" ht="15" hidden="1" customHeight="1">
      <c r="D100" s="215"/>
      <c r="E100" s="216"/>
      <c r="F100" s="216"/>
      <c r="G100" s="216"/>
      <c r="H100" s="216"/>
      <c r="I100" s="216"/>
      <c r="J100" s="216"/>
      <c r="K100" s="216"/>
      <c r="L100" s="216"/>
    </row>
    <row r="101" spans="4:12" s="214" customFormat="1" ht="15" hidden="1" customHeight="1">
      <c r="D101" s="215"/>
      <c r="E101" s="216"/>
      <c r="F101" s="216"/>
      <c r="G101" s="216"/>
      <c r="H101" s="216"/>
      <c r="I101" s="216"/>
      <c r="J101" s="216"/>
      <c r="K101" s="216"/>
      <c r="L101" s="216"/>
    </row>
    <row r="102" spans="4:12" s="214" customFormat="1" ht="15" hidden="1" customHeight="1">
      <c r="D102" s="215"/>
      <c r="E102" s="216"/>
      <c r="F102" s="216"/>
      <c r="G102" s="216"/>
      <c r="H102" s="216"/>
      <c r="I102" s="216"/>
      <c r="J102" s="216"/>
      <c r="K102" s="216"/>
      <c r="L102" s="216"/>
    </row>
    <row r="103" spans="4:12" s="214" customFormat="1" ht="15" hidden="1" customHeight="1">
      <c r="D103" s="215"/>
      <c r="E103" s="216"/>
      <c r="F103" s="216"/>
      <c r="G103" s="216"/>
      <c r="H103" s="216"/>
      <c r="I103" s="216"/>
      <c r="J103" s="216"/>
      <c r="K103" s="216"/>
      <c r="L103" s="216"/>
    </row>
    <row r="104" spans="4:12" s="214" customFormat="1" ht="15" hidden="1" customHeight="1">
      <c r="D104" s="215"/>
      <c r="E104" s="216"/>
      <c r="F104" s="216"/>
      <c r="G104" s="216"/>
      <c r="H104" s="216"/>
      <c r="I104" s="216"/>
      <c r="J104" s="216"/>
      <c r="K104" s="216"/>
      <c r="L104" s="216"/>
    </row>
    <row r="105" spans="4:12" s="214" customFormat="1" ht="15" hidden="1" customHeight="1">
      <c r="D105" s="215"/>
      <c r="E105" s="216"/>
      <c r="F105" s="216"/>
      <c r="G105" s="216"/>
      <c r="H105" s="216"/>
      <c r="I105" s="216"/>
      <c r="J105" s="216"/>
      <c r="K105" s="216"/>
      <c r="L105" s="216"/>
    </row>
    <row r="106" spans="4:12" s="214" customFormat="1" ht="15" hidden="1" customHeight="1">
      <c r="D106" s="215"/>
      <c r="E106" s="216"/>
      <c r="F106" s="216"/>
      <c r="G106" s="216"/>
      <c r="H106" s="216"/>
      <c r="I106" s="216"/>
      <c r="J106" s="216"/>
      <c r="K106" s="216"/>
      <c r="L106" s="216"/>
    </row>
    <row r="107" spans="4:12" s="214" customFormat="1" ht="15" hidden="1" customHeight="1">
      <c r="D107" s="215"/>
      <c r="E107" s="216"/>
      <c r="F107" s="216"/>
      <c r="G107" s="216"/>
      <c r="H107" s="216"/>
      <c r="I107" s="216"/>
      <c r="J107" s="216"/>
      <c r="K107" s="216"/>
      <c r="L107" s="216"/>
    </row>
    <row r="108" spans="4:12" s="214" customFormat="1" ht="15" hidden="1" customHeight="1">
      <c r="D108" s="215"/>
      <c r="E108" s="216"/>
      <c r="F108" s="216"/>
      <c r="G108" s="216"/>
      <c r="H108" s="216"/>
      <c r="I108" s="216"/>
      <c r="J108" s="216"/>
      <c r="K108" s="216"/>
      <c r="L108" s="216"/>
    </row>
    <row r="109" spans="4:12" s="214" customFormat="1" ht="15" hidden="1" customHeight="1">
      <c r="D109" s="215"/>
      <c r="E109" s="216"/>
      <c r="F109" s="216"/>
      <c r="G109" s="216"/>
      <c r="H109" s="216"/>
      <c r="I109" s="216"/>
      <c r="J109" s="216"/>
      <c r="K109" s="216"/>
      <c r="L109" s="216"/>
    </row>
    <row r="110" spans="4:12" s="214" customFormat="1" ht="15" hidden="1" customHeight="1">
      <c r="D110" s="215"/>
      <c r="E110" s="216"/>
      <c r="F110" s="216"/>
      <c r="G110" s="216"/>
      <c r="H110" s="216"/>
      <c r="I110" s="216"/>
      <c r="J110" s="216"/>
      <c r="K110" s="216"/>
      <c r="L110" s="216"/>
    </row>
    <row r="111" spans="4:12" s="214" customFormat="1" ht="15" hidden="1" customHeight="1">
      <c r="D111" s="215"/>
      <c r="E111" s="216"/>
      <c r="F111" s="216"/>
      <c r="G111" s="216"/>
      <c r="H111" s="216"/>
      <c r="I111" s="216"/>
      <c r="J111" s="216"/>
      <c r="K111" s="216"/>
      <c r="L111" s="216"/>
    </row>
    <row r="112" spans="4:12" s="214" customFormat="1" ht="15" hidden="1" customHeight="1">
      <c r="D112" s="215"/>
      <c r="E112" s="216"/>
      <c r="F112" s="216"/>
      <c r="G112" s="216"/>
      <c r="H112" s="216"/>
      <c r="I112" s="216"/>
      <c r="J112" s="216"/>
      <c r="K112" s="216"/>
      <c r="L112" s="216"/>
    </row>
    <row r="113" spans="2:12" s="214" customFormat="1" ht="15" hidden="1" customHeight="1">
      <c r="D113" s="215"/>
      <c r="E113" s="216"/>
      <c r="F113" s="216"/>
      <c r="G113" s="216"/>
      <c r="H113" s="216"/>
      <c r="I113" s="216"/>
      <c r="J113" s="216"/>
      <c r="K113" s="216"/>
      <c r="L113" s="216"/>
    </row>
    <row r="114" spans="2:12" s="214" customFormat="1" ht="15" hidden="1" customHeight="1">
      <c r="D114" s="215"/>
      <c r="E114" s="216"/>
      <c r="F114" s="216"/>
      <c r="G114" s="216"/>
      <c r="H114" s="216"/>
      <c r="I114" s="216"/>
      <c r="J114" s="216"/>
      <c r="K114" s="216"/>
      <c r="L114" s="216"/>
    </row>
    <row r="115" spans="2:12" s="214" customFormat="1" ht="15" hidden="1" customHeight="1">
      <c r="D115" s="215"/>
      <c r="E115" s="216"/>
      <c r="F115" s="216"/>
      <c r="G115" s="216"/>
      <c r="H115" s="216"/>
      <c r="I115" s="216"/>
      <c r="J115" s="216"/>
      <c r="K115" s="216"/>
      <c r="L115" s="216"/>
    </row>
    <row r="116" spans="2:12" s="214" customFormat="1" ht="15" hidden="1" customHeight="1">
      <c r="D116" s="215"/>
      <c r="E116" s="216"/>
      <c r="F116" s="216"/>
      <c r="G116" s="216"/>
      <c r="H116" s="216"/>
      <c r="I116" s="216"/>
      <c r="J116" s="216"/>
      <c r="K116" s="216"/>
      <c r="L116" s="216"/>
    </row>
    <row r="117" spans="2:12" s="214" customFormat="1" ht="15" hidden="1" customHeight="1">
      <c r="D117" s="215"/>
      <c r="E117" s="216"/>
      <c r="F117" s="216"/>
      <c r="G117" s="216"/>
      <c r="H117" s="216"/>
      <c r="I117" s="216"/>
      <c r="J117" s="216"/>
      <c r="K117" s="216"/>
      <c r="L117" s="216"/>
    </row>
    <row r="118" spans="2:12" s="214" customFormat="1" ht="15" hidden="1" customHeight="1">
      <c r="D118" s="215"/>
      <c r="E118" s="216"/>
      <c r="F118" s="216"/>
      <c r="G118" s="216"/>
      <c r="H118" s="216"/>
      <c r="I118" s="216"/>
      <c r="J118" s="216"/>
      <c r="K118" s="216"/>
      <c r="L118" s="216"/>
    </row>
    <row r="119" spans="2:12" s="214" customFormat="1" ht="15" hidden="1" customHeight="1">
      <c r="D119" s="215"/>
      <c r="E119" s="216"/>
      <c r="F119" s="216"/>
      <c r="G119" s="216"/>
      <c r="H119" s="216"/>
      <c r="I119" s="216"/>
      <c r="J119" s="216"/>
      <c r="K119" s="216"/>
      <c r="L119" s="216"/>
    </row>
    <row r="120" spans="2:12" s="214" customFormat="1" ht="15" hidden="1" customHeight="1">
      <c r="D120" s="215"/>
      <c r="E120" s="216"/>
      <c r="F120" s="216"/>
      <c r="G120" s="216"/>
      <c r="H120" s="216"/>
      <c r="I120" s="216"/>
      <c r="J120" s="216"/>
      <c r="K120" s="216"/>
      <c r="L120" s="216"/>
    </row>
    <row r="121" spans="2:12" s="214" customFormat="1" ht="15" hidden="1" customHeight="1">
      <c r="D121" s="215"/>
      <c r="E121" s="216"/>
      <c r="F121" s="216"/>
      <c r="G121" s="216"/>
      <c r="H121" s="216"/>
      <c r="I121" s="216"/>
      <c r="J121" s="216"/>
      <c r="K121" s="216"/>
      <c r="L121" s="216"/>
    </row>
    <row r="122" spans="2:12" s="214" customFormat="1" ht="15" hidden="1" customHeight="1">
      <c r="D122" s="215"/>
      <c r="E122" s="216"/>
      <c r="F122" s="216"/>
      <c r="G122" s="216"/>
      <c r="H122" s="216"/>
      <c r="I122" s="216"/>
      <c r="J122" s="216"/>
      <c r="K122" s="216"/>
      <c r="L122" s="216"/>
    </row>
    <row r="123" spans="2:12" s="214" customFormat="1" ht="15" hidden="1" customHeight="1">
      <c r="D123" s="215"/>
      <c r="E123" s="216"/>
      <c r="F123" s="216"/>
      <c r="G123" s="216"/>
      <c r="H123" s="216"/>
      <c r="I123" s="216"/>
      <c r="J123" s="216"/>
      <c r="K123" s="216"/>
      <c r="L123" s="216"/>
    </row>
    <row r="124" spans="2:12" s="214" customFormat="1" ht="15" hidden="1" customHeight="1">
      <c r="D124" s="215"/>
      <c r="E124" s="216"/>
      <c r="F124" s="216"/>
      <c r="G124" s="216"/>
      <c r="H124" s="216"/>
      <c r="I124" s="216"/>
      <c r="J124" s="216"/>
      <c r="K124" s="216"/>
      <c r="L124" s="216"/>
    </row>
    <row r="125" spans="2:12" s="214" customFormat="1" ht="15" hidden="1" customHeight="1">
      <c r="D125" s="215"/>
      <c r="E125" s="216"/>
      <c r="F125" s="216"/>
      <c r="G125" s="216"/>
      <c r="H125" s="216"/>
      <c r="I125" s="216"/>
      <c r="J125" s="216"/>
      <c r="K125" s="216"/>
      <c r="L125" s="216"/>
    </row>
    <row r="126" spans="2:12" s="214" customFormat="1" ht="15" hidden="1" customHeight="1">
      <c r="D126" s="215"/>
      <c r="E126" s="216"/>
      <c r="F126" s="216"/>
      <c r="G126" s="216"/>
      <c r="H126" s="216"/>
      <c r="I126" s="216"/>
      <c r="J126" s="216"/>
      <c r="K126" s="216"/>
      <c r="L126" s="216"/>
    </row>
    <row r="127" spans="2:12" s="214" customFormat="1" ht="15" hidden="1" customHeight="1">
      <c r="D127" s="215"/>
      <c r="E127" s="216"/>
      <c r="F127" s="216"/>
      <c r="G127" s="216"/>
      <c r="H127" s="216"/>
      <c r="I127" s="216"/>
      <c r="J127" s="216"/>
      <c r="K127" s="216"/>
      <c r="L127" s="216"/>
    </row>
    <row r="128" spans="2:12" ht="15" hidden="1" customHeight="1">
      <c r="B128" s="216"/>
      <c r="C128" s="216"/>
    </row>
    <row r="129" spans="2:4" ht="15" hidden="1" customHeight="1">
      <c r="B129" s="216"/>
      <c r="C129" s="216"/>
    </row>
    <row r="130" spans="2:4" ht="15" hidden="1" customHeight="1">
      <c r="B130" s="216"/>
      <c r="C130" s="216"/>
    </row>
    <row r="131" spans="2:4" ht="15" hidden="1" customHeight="1">
      <c r="B131" s="216"/>
      <c r="C131" s="216"/>
      <c r="D131" s="216"/>
    </row>
    <row r="132" spans="2:4" ht="15" hidden="1" customHeight="1">
      <c r="B132" s="216"/>
      <c r="C132" s="216"/>
      <c r="D132" s="216"/>
    </row>
  </sheetData>
  <sheetProtection algorithmName="SHA-512" hashValue="tK+mWefvfVJ+Dfo/OKhzAsdELT/F0m2o6CEH+oVjzJHy5CdksXUy2RRIwpo6UKVJ4TuPmBAOkwb/wAjq/GB0tw==" saltValue="/gutjapIXdtFSAKneDqZ/g==" spinCount="100000" sheet="1" objects="1" scenarios="1" selectLockedCells="1"/>
  <mergeCells count="39">
    <mergeCell ref="B34:B37"/>
    <mergeCell ref="O21:O22"/>
    <mergeCell ref="B21:E22"/>
    <mergeCell ref="G21:J21"/>
    <mergeCell ref="F21:F22"/>
    <mergeCell ref="K21:N21"/>
    <mergeCell ref="H29:H31"/>
    <mergeCell ref="B13:D13"/>
    <mergeCell ref="B14:D14"/>
    <mergeCell ref="B54:O54"/>
    <mergeCell ref="B53:O53"/>
    <mergeCell ref="B55:O55"/>
    <mergeCell ref="B18:O18"/>
    <mergeCell ref="B17:O17"/>
    <mergeCell ref="B42:O42"/>
    <mergeCell ref="O43:O44"/>
    <mergeCell ref="F43:F44"/>
    <mergeCell ref="B43:E44"/>
    <mergeCell ref="L43:N43"/>
    <mergeCell ref="H43:J43"/>
    <mergeCell ref="L29:L31"/>
    <mergeCell ref="B23:B28"/>
    <mergeCell ref="B29:B32"/>
    <mergeCell ref="B38:E38"/>
    <mergeCell ref="B39:F39"/>
    <mergeCell ref="B40:F40"/>
    <mergeCell ref="B19:O19"/>
    <mergeCell ref="B2:O8"/>
    <mergeCell ref="B10:O10"/>
    <mergeCell ref="N13:O13"/>
    <mergeCell ref="N14:O14"/>
    <mergeCell ref="N15:O15"/>
    <mergeCell ref="J13:L13"/>
    <mergeCell ref="J14:L14"/>
    <mergeCell ref="J15:L15"/>
    <mergeCell ref="E13:H13"/>
    <mergeCell ref="E14:H14"/>
    <mergeCell ref="E15:H15"/>
    <mergeCell ref="B15:D15"/>
  </mergeCells>
  <printOptions horizontalCentered="1"/>
  <pageMargins left="0.23622047244094491" right="0.23622047244094491" top="0.74803149606299213" bottom="0.74803149606299213" header="0.31496062992125984" footer="0.31496062992125984"/>
  <pageSetup scale="65"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192" t="s">
        <v>80</v>
      </c>
      <c r="C9" s="193"/>
      <c r="D9" s="193"/>
      <c r="E9" s="193"/>
      <c r="F9" s="193"/>
      <c r="G9" s="194"/>
    </row>
    <row r="10" spans="2:7" s="34" customFormat="1" ht="9" customHeight="1">
      <c r="B10" s="195"/>
      <c r="C10" s="196"/>
      <c r="D10" s="196"/>
      <c r="E10" s="196"/>
      <c r="F10" s="196"/>
      <c r="G10" s="197"/>
    </row>
    <row r="11" spans="2:7" s="39" customFormat="1" ht="15.75" customHeight="1">
      <c r="B11" s="13"/>
      <c r="C11" s="14"/>
      <c r="D11" s="14"/>
      <c r="E11" s="15"/>
      <c r="F11" s="14"/>
      <c r="G11" s="16"/>
    </row>
    <row r="12" spans="2:7" s="39" customFormat="1" ht="34.5" customHeight="1">
      <c r="B12" s="198" t="s">
        <v>0</v>
      </c>
      <c r="C12" s="199"/>
      <c r="D12" s="199"/>
      <c r="E12" s="199"/>
      <c r="F12" s="199"/>
      <c r="G12" s="200"/>
    </row>
    <row r="13" spans="2:7">
      <c r="B13" s="40"/>
      <c r="C13" s="41"/>
      <c r="D13" s="41"/>
      <c r="E13" s="42"/>
      <c r="F13" s="41"/>
      <c r="G13" s="43"/>
    </row>
    <row r="14" spans="2:7">
      <c r="B14" s="44" t="s">
        <v>107</v>
      </c>
      <c r="C14" s="41"/>
      <c r="D14" s="41"/>
      <c r="E14" s="42"/>
      <c r="F14" s="41"/>
      <c r="G14" s="43"/>
    </row>
    <row r="15" spans="2:7">
      <c r="B15" s="45"/>
      <c r="C15" s="46"/>
      <c r="D15" s="46"/>
      <c r="E15" s="47"/>
      <c r="F15" s="46"/>
      <c r="G15" s="48"/>
    </row>
    <row r="16" spans="2:7" ht="25.5">
      <c r="B16" s="201" t="s">
        <v>1</v>
      </c>
      <c r="C16" s="201"/>
      <c r="D16" s="57" t="s">
        <v>2</v>
      </c>
      <c r="E16" s="201" t="s">
        <v>3</v>
      </c>
      <c r="F16" s="201"/>
      <c r="G16" s="201"/>
    </row>
    <row r="17" spans="2:7" ht="22.5" customHeight="1">
      <c r="B17" s="202" t="s">
        <v>4</v>
      </c>
      <c r="C17" s="202"/>
      <c r="D17" s="5">
        <v>0.1</v>
      </c>
      <c r="E17" s="203" t="s">
        <v>5</v>
      </c>
      <c r="F17" s="203"/>
      <c r="G17" s="203"/>
    </row>
    <row r="18" spans="2:7" ht="28.5" customHeight="1">
      <c r="B18" s="202" t="s">
        <v>6</v>
      </c>
      <c r="C18" s="202"/>
      <c r="D18" s="5">
        <v>0.2</v>
      </c>
      <c r="E18" s="206" t="s">
        <v>7</v>
      </c>
      <c r="F18" s="206"/>
      <c r="G18" s="206"/>
    </row>
    <row r="19" spans="2:7" ht="29.25" customHeight="1">
      <c r="B19" s="202" t="s">
        <v>8</v>
      </c>
      <c r="C19" s="202"/>
      <c r="D19" s="5">
        <v>0.1</v>
      </c>
      <c r="E19" s="206" t="s">
        <v>9</v>
      </c>
      <c r="F19" s="206"/>
      <c r="G19" s="206"/>
    </row>
    <row r="20" spans="2:7" ht="25.5" customHeight="1">
      <c r="B20" s="202" t="s">
        <v>10</v>
      </c>
      <c r="C20" s="202"/>
      <c r="D20" s="5">
        <v>0.2</v>
      </c>
      <c r="E20" s="206" t="s">
        <v>7</v>
      </c>
      <c r="F20" s="206"/>
      <c r="G20" s="206"/>
    </row>
    <row r="21" spans="2:7" ht="23.25" customHeight="1">
      <c r="B21" s="204" t="s">
        <v>108</v>
      </c>
      <c r="C21" s="205"/>
      <c r="D21" s="5">
        <v>0.1</v>
      </c>
      <c r="E21" s="203" t="s">
        <v>5</v>
      </c>
      <c r="F21" s="203"/>
      <c r="G21" s="203"/>
    </row>
    <row r="22" spans="2:7" ht="27" customHeight="1">
      <c r="B22" s="2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4" zoomScaleNormal="100" workbookViewId="0">
      <selection activeCell="B42" sqref="B42:L42"/>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207"/>
      <c r="C2" s="207"/>
      <c r="D2" s="207"/>
      <c r="E2" s="207"/>
      <c r="F2" s="207"/>
      <c r="G2" s="207"/>
      <c r="H2" s="207"/>
      <c r="I2" s="207"/>
      <c r="J2" s="207"/>
    </row>
    <row r="3" spans="2:10" ht="15.75" customHeight="1">
      <c r="B3" s="207"/>
      <c r="C3" s="207"/>
      <c r="D3" s="207"/>
      <c r="E3" s="207"/>
      <c r="F3" s="207"/>
      <c r="G3" s="207"/>
      <c r="H3" s="207"/>
      <c r="I3" s="207"/>
      <c r="J3" s="207"/>
    </row>
    <row r="4" spans="2:10" ht="15.75" customHeight="1">
      <c r="B4" s="207"/>
      <c r="C4" s="207"/>
      <c r="D4" s="207"/>
      <c r="E4" s="207"/>
      <c r="F4" s="207"/>
      <c r="G4" s="207"/>
      <c r="H4" s="207"/>
      <c r="I4" s="207"/>
      <c r="J4" s="207"/>
    </row>
    <row r="5" spans="2:10" ht="15.75" customHeight="1">
      <c r="B5" s="207"/>
      <c r="C5" s="207"/>
      <c r="D5" s="207"/>
      <c r="E5" s="207"/>
      <c r="F5" s="207"/>
      <c r="G5" s="207"/>
      <c r="H5" s="207"/>
      <c r="I5" s="207"/>
      <c r="J5" s="207"/>
    </row>
    <row r="6" spans="2:10" ht="15.75" customHeight="1">
      <c r="B6" s="207"/>
      <c r="C6" s="207"/>
      <c r="D6" s="207"/>
      <c r="E6" s="207"/>
      <c r="F6" s="207"/>
      <c r="G6" s="207"/>
      <c r="H6" s="207"/>
      <c r="I6" s="207"/>
      <c r="J6" s="207"/>
    </row>
    <row r="7" spans="2:10" ht="11.25">
      <c r="B7" s="207"/>
      <c r="C7" s="207"/>
      <c r="D7" s="207"/>
      <c r="E7" s="207"/>
      <c r="F7" s="207"/>
      <c r="G7" s="207"/>
      <c r="H7" s="207"/>
      <c r="I7" s="207"/>
      <c r="J7" s="207"/>
    </row>
    <row r="8" spans="2:10" ht="11.25">
      <c r="B8" s="207" t="s">
        <v>79</v>
      </c>
      <c r="C8" s="207"/>
      <c r="D8" s="207"/>
      <c r="E8" s="207"/>
      <c r="F8" s="207"/>
      <c r="G8" s="207"/>
      <c r="H8" s="207"/>
      <c r="I8" s="207"/>
      <c r="J8" s="207"/>
    </row>
    <row r="9" spans="2:10" ht="18" customHeight="1">
      <c r="B9" s="208" t="s">
        <v>90</v>
      </c>
      <c r="C9" s="209"/>
      <c r="D9" s="209"/>
      <c r="E9" s="209"/>
      <c r="F9" s="209"/>
      <c r="G9" s="209"/>
      <c r="H9" s="209"/>
      <c r="I9" s="209"/>
      <c r="J9" s="210"/>
    </row>
    <row r="10" spans="2:10" s="49" customFormat="1" ht="9.75" customHeight="1">
      <c r="B10" s="50"/>
      <c r="C10" s="50"/>
      <c r="D10" s="50"/>
      <c r="E10" s="50"/>
      <c r="F10" s="50"/>
      <c r="G10" s="50"/>
      <c r="H10" s="50"/>
      <c r="I10" s="50"/>
      <c r="J10" s="50"/>
    </row>
    <row r="11" spans="2:10" ht="18" customHeight="1">
      <c r="B11" s="60" t="s">
        <v>96</v>
      </c>
      <c r="C11" s="191" t="str">
        <f>IF('SERVICIO INTEGRAL ASEO Y CAFETE'!E13="","",'SERVICIO INTEGRAL ASEO Y CAFETE'!E13)</f>
        <v/>
      </c>
      <c r="D11" s="191"/>
      <c r="E11" s="191"/>
      <c r="F11" s="58" t="s">
        <v>99</v>
      </c>
      <c r="G11" s="212" t="e">
        <f>IF('SERVICIO INTEGRAL ASEO Y CAFETE'!I13:J13="","",'SERVICIO INTEGRAL ASEO Y CAFETE'!I13:J13)</f>
        <v>#VALUE!</v>
      </c>
      <c r="H11" s="213"/>
      <c r="I11" s="59" t="s">
        <v>102</v>
      </c>
      <c r="J11" s="61" t="str">
        <f>IF('SERVICIO INTEGRAL ASEO Y CAFETE'!N13="","",'SERVICIO INTEGRAL ASEO Y CAFETE'!N13)</f>
        <v/>
      </c>
    </row>
    <row r="12" spans="2:10" ht="18" customHeight="1">
      <c r="B12" s="60" t="s">
        <v>97</v>
      </c>
      <c r="C12" s="191" t="str">
        <f>IF('SERVICIO INTEGRAL ASEO Y CAFETE'!E14="","",'SERVICIO INTEGRAL ASEO Y CAFETE'!E14)</f>
        <v/>
      </c>
      <c r="D12" s="191"/>
      <c r="E12" s="191"/>
      <c r="F12" s="58" t="s">
        <v>100</v>
      </c>
      <c r="G12" s="212" t="e">
        <f>IF('SERVICIO INTEGRAL ASEO Y CAFETE'!I14:J14="","",'SERVICIO INTEGRAL ASEO Y CAFETE'!I14:J14)</f>
        <v>#VALUE!</v>
      </c>
      <c r="H12" s="213"/>
      <c r="I12" s="59" t="s">
        <v>104</v>
      </c>
      <c r="J12" s="62" t="str">
        <f>IF('SERVICIO INTEGRAL ASEO Y CAFETE'!N14="","",'SERVICIO INTEGRAL ASEO Y CAFETE'!N14)</f>
        <v/>
      </c>
    </row>
    <row r="13" spans="2:10" ht="18" customHeight="1">
      <c r="B13" s="60" t="s">
        <v>98</v>
      </c>
      <c r="C13" s="191" t="str">
        <f>IF('SERVICIO INTEGRAL ASEO Y CAFETE'!E15="","",'SERVICIO INTEGRAL ASEO Y CAFETE'!E15)</f>
        <v/>
      </c>
      <c r="D13" s="191"/>
      <c r="E13" s="191"/>
      <c r="F13" s="58" t="s">
        <v>101</v>
      </c>
      <c r="G13" s="212" t="e">
        <f>IF('SERVICIO INTEGRAL ASEO Y CAFETE'!I15:J15="","",'SERVICIO INTEGRAL ASEO Y CAFETE'!I15:J15)</f>
        <v>#VALUE!</v>
      </c>
      <c r="H13" s="213"/>
      <c r="I13" s="59" t="s">
        <v>103</v>
      </c>
      <c r="J13" s="62" t="str">
        <f>IF('SERVICIO INTEGRAL ASEO Y CAFETE'!N15="","",'SERVICIO INTEGRAL ASEO Y CAFETE'!N15)</f>
        <v/>
      </c>
    </row>
    <row r="14" spans="2:10" ht="12.75">
      <c r="B14" s="51"/>
      <c r="C14" s="52"/>
      <c r="D14" s="52"/>
      <c r="E14" s="52"/>
      <c r="F14" s="52"/>
      <c r="G14" s="52"/>
      <c r="H14" s="52"/>
      <c r="I14" s="52"/>
      <c r="J14" s="52"/>
    </row>
    <row r="15" spans="2:10" ht="25.5" customHeight="1">
      <c r="B15" s="211" t="s">
        <v>105</v>
      </c>
      <c r="C15" s="211"/>
      <c r="D15" s="211"/>
      <c r="E15" s="211"/>
      <c r="F15" s="211"/>
      <c r="G15" s="211"/>
      <c r="H15" s="211"/>
      <c r="I15" s="211"/>
      <c r="J15" s="211"/>
    </row>
    <row r="16" spans="2:10" ht="9.75" customHeight="1">
      <c r="B16" s="51"/>
      <c r="C16" s="52"/>
      <c r="D16" s="52"/>
      <c r="E16" s="52"/>
      <c r="F16" s="52"/>
      <c r="G16" s="52"/>
      <c r="H16" s="52"/>
      <c r="I16" s="52"/>
      <c r="J16" s="52"/>
    </row>
    <row r="17" spans="2:10" ht="51">
      <c r="B17" s="53" t="s">
        <v>72</v>
      </c>
      <c r="C17" s="53" t="s">
        <v>78</v>
      </c>
      <c r="D17" s="53" t="s">
        <v>73</v>
      </c>
      <c r="E17" s="53" t="s">
        <v>77</v>
      </c>
      <c r="F17" s="53" t="s">
        <v>74</v>
      </c>
      <c r="G17" s="53" t="s">
        <v>75</v>
      </c>
      <c r="H17" s="53" t="s">
        <v>76</v>
      </c>
      <c r="I17" s="53" t="s">
        <v>71</v>
      </c>
      <c r="J17" s="53" t="s">
        <v>106</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SERVICIO INTEGRAL ASEO Y CAFETE</vt:lpstr>
      <vt:lpstr>POLIZAS</vt:lpstr>
      <vt:lpstr>INFO EXPERIENCIA</vt:lpstr>
      <vt:lpstr>'INFO EXPERIENCIA'!Área_de_impresión</vt:lpstr>
      <vt:lpstr>'INFO GENERAL Y FINANCIERA'!Área_de_impresión</vt:lpstr>
      <vt:lpstr>POLIZAS!Área_de_impresión</vt:lpstr>
      <vt:lpstr>'SERVICIO INTEGRAL ASEO Y CAFETE'!Área_de_impresión</vt:lpstr>
      <vt:lpstr>'INFO EXPERIENCIA'!Títulos_a_imprimir</vt:lpstr>
      <vt:lpstr>'INFO GENERAL Y FINANCIERA'!Títulos_a_imprimir</vt:lpstr>
      <vt:lpstr>'SERVICIO INTEGRAL ASEO Y CAFETE'!Títulos_a_imprimir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Yury Gadir Abdel Jaber Taha Hoyos</cp:lastModifiedBy>
  <cp:lastPrinted>2014-07-16T17:14:01Z</cp:lastPrinted>
  <dcterms:created xsi:type="dcterms:W3CDTF">2013-08-22T20:49:37Z</dcterms:created>
  <dcterms:modified xsi:type="dcterms:W3CDTF">2014-07-17T22:22:54Z</dcterms:modified>
</cp:coreProperties>
</file>