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Manifestaciones\Manifestaciones Ar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<sst xmlns="http://schemas.openxmlformats.org/spreadsheetml/2006/main" count="3202" uniqueCount="2717">
  <si>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</si>
  <si>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</si>
  <si>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</si>
  <si>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</si>
  <si>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</si>
  <si>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</si>
  <si>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</si>
  <si>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</si>
  <si>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</si>
  <si>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</si>
  <si>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</si>
  <si>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</si>
  <si>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</si>
  <si>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</si>
  <si>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</si>
  <si>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</si>
  <si>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</si>
  <si>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</si>
  <si>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</si>
  <si>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</si>
  <si>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</si>
  <si>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</si>
  <si>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</si>
  <si>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</si>
  <si>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</si>
  <si>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</si>
  <si>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</si>
  <si>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</si>
  <si>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</si>
  <si>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</si>
  <si>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</si>
  <si>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</si>
  <si>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</si>
  <si>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</si>
  <si>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</si>
  <si>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</si>
  <si>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</si>
  <si>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</si>
  <si>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</si>
  <si>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</si>
  <si>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</si>
  <si>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</si>
  <si>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</si>
  <si>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</si>
  <si>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</si>
  <si>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</si>
  <si>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</si>
  <si>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</si>
  <si>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</si>
  <si>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</si>
  <si>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</si>
  <si>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</si>
  <si>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</si>
  <si>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</si>
  <si>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</si>
  <si>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</si>
  <si>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</si>
  <si>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</si>
  <si>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</si>
  <si>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</si>
  <si>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</si>
  <si>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</si>
  <si>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</si>
  <si>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</si>
  <si>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</si>
  <si>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</si>
  <si>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</si>
  <si>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</si>
  <si>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</si>
  <si>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</si>
  <si>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</si>
  <si>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</si>
  <si>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</si>
  <si>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</si>
  <si>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</si>
  <si>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</si>
  <si>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</si>
  <si>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</si>
  <si>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</si>
  <si>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</si>
  <si>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</si>
  <si>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</si>
  <si>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</si>
  <si>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</si>
  <si>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</si>
  <si>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</si>
  <si>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</si>
  <si>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</si>
  <si>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</si>
  <si>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</si>
  <si>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</si>
  <si>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</si>
  <si>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</si>
  <si>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</si>
  <si>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</si>
  <si>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</si>
  <si>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</si>
  <si>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</si>
  <si>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</si>
  <si>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</si>
  <si>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</si>
  <si>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</si>
  <si>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</si>
  <si>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</si>
  <si>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</si>
  <si>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</si>
  <si>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</si>
  <si>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</si>
  <si>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</si>
  <si>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</si>
  <si>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</si>
  <si>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</si>
  <si>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</si>
  <si>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</si>
  <si>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</si>
  <si>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</si>
  <si>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</si>
  <si>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</si>
  <si>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</si>
  <si>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</si>
  <si>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</si>
  <si>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</si>
  <si>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</si>
  <si>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</si>
  <si>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</si>
  <si>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</si>
  <si>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</si>
  <si>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</si>
  <si>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</si>
  <si>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</si>
  <si>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</si>
  <si>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</si>
  <si>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</si>
  <si>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</si>
  <si>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</si>
  <si>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</si>
  <si>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</si>
  <si>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</si>
  <si>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</si>
  <si>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</si>
  <si>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</si>
  <si>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</si>
  <si>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</si>
  <si>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</si>
  <si>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</si>
  <si>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</si>
  <si>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</si>
  <si>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</si>
  <si>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</si>
  <si>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</si>
  <si>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</si>
  <si>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</si>
  <si>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</si>
  <si>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</si>
  <si>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</si>
  <si>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</si>
  <si>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</si>
  <si>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</si>
  <si>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</si>
  <si>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</si>
  <si>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</si>
  <si>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</si>
  <si>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</si>
  <si>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</si>
  <si>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</si>
  <si>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</si>
  <si>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</si>
  <si>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</si>
  <si>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</si>
  <si>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</si>
  <si>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</si>
  <si>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</si>
  <si>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</si>
  <si>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</si>
  <si>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</si>
  <si>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</si>
  <si>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</si>
  <si>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</si>
  <si>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</si>
  <si>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</si>
  <si>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</si>
  <si>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</si>
  <si>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</si>
  <si>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</si>
  <si>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</si>
  <si>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</si>
  <si>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</si>
  <si>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</si>
  <si>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</si>
  <si>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</si>
  <si>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</si>
  <si>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</si>
  <si>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</si>
  <si>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</si>
  <si>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</si>
  <si>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</si>
  <si>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</si>
  <si>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</si>
  <si>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</si>
  <si>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</si>
  <si>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</si>
  <si>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</si>
  <si>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</si>
  <si>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</si>
  <si>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</si>
  <si>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</si>
  <si>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</si>
  <si>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</si>
  <si>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</si>
  <si>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</si>
  <si>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</si>
  <si>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</si>
  <si>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</si>
  <si>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</si>
  <si>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</si>
  <si>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</si>
  <si>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</si>
  <si>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</si>
  <si>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</si>
  <si>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</si>
  <si>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</si>
  <si>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</si>
  <si>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</si>
  <si>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</si>
  <si>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</si>
  <si>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</si>
  <si>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</si>
  <si>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</si>
  <si>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</si>
  <si>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</si>
  <si>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</si>
  <si>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</si>
  <si>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</si>
  <si>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</si>
  <si>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</si>
  <si>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</si>
  <si>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</si>
  <si>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</si>
  <si>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</si>
  <si>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</si>
  <si>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</si>
  <si>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</si>
  <si>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</si>
  <si>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</si>
  <si>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</si>
  <si>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</si>
  <si>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</si>
  <si>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</si>
  <si>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</si>
  <si>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</si>
  <si>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</si>
  <si>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</si>
  <si>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</si>
  <si>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</si>
  <si>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</si>
  <si>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</si>
  <si>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</si>
  <si>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</si>
  <si>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</si>
  <si>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</si>
  <si>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</si>
  <si>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</si>
  <si>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</si>
  <si>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</si>
  <si>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</si>
  <si>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</si>
  <si>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</si>
  <si>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</si>
  <si>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</si>
  <si>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</si>
  <si>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</si>
  <si>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</si>
  <si>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</si>
  <si>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</si>
  <si>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</si>
  <si>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</si>
  <si>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</si>
  <si>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</si>
  <si>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</si>
  <si>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</si>
  <si>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</si>
  <si>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</si>
  <si>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</si>
  <si>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</si>
  <si>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</si>
  <si>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</si>
  <si>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</si>
  <si>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</si>
  <si>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</si>
  <si>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</si>
  <si>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</si>
  <si>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</si>
  <si>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</si>
  <si>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</si>
  <si>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</si>
  <si>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</si>
  <si>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</si>
  <si>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</si>
  <si>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</si>
  <si>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</si>
  <si>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</si>
  <si>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</si>
  <si>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</si>
  <si>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</si>
  <si>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</si>
  <si>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</si>
  <si>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</si>
  <si>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</si>
  <si>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</si>
  <si>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</si>
  <si>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</si>
  <si>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</si>
  <si>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</si>
  <si>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</si>
  <si>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</si>
  <si>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</si>
  <si>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</si>
  <si>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</si>
  <si>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</si>
  <si>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</si>
  <si>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</si>
  <si>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</si>
  <si>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</si>
  <si>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</si>
  <si>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</si>
  <si>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</si>
  <si>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</si>
  <si>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</si>
  <si>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</si>
  <si>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</si>
  <si>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</si>
  <si>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</si>
  <si>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</si>
  <si>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</si>
  <si>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</si>
  <si>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</si>
  <si>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</si>
  <si>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</si>
  <si>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</si>
  <si>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</si>
  <si>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</si>
  <si>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</si>
  <si>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</si>
  <si>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</si>
  <si>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</si>
  <si>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</si>
  <si>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</si>
  <si>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</si>
  <si>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</si>
  <si>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</si>
  <si>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</si>
  <si>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</si>
  <si>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</si>
  <si>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</si>
  <si>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</si>
  <si>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</si>
  <si>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</si>
  <si>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</si>
  <si>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</si>
  <si>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</si>
  <si>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</si>
  <si>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</si>
  <si>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</si>
  <si>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</si>
  <si>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</si>
  <si>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</si>
  <si>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</si>
  <si>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</si>
  <si>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</si>
  <si>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</si>
  <si>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</si>
  <si>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</si>
  <si>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</si>
  <si>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</si>
  <si>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</si>
  <si>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</si>
  <si>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</si>
  <si>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</si>
  <si>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</si>
  <si>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</si>
  <si>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</si>
  <si>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</si>
  <si>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</si>
  <si>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</si>
  <si>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</si>
  <si>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</si>
  <si>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</si>
  <si>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</si>
  <si>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</si>
  <si>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</si>
  <si>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</si>
  <si>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</si>
  <si>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</si>
  <si>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</si>
  <si>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</si>
  <si>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</si>
  <si>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</si>
  <si>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</si>
  <si>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</si>
  <si>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</si>
  <si>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</si>
  <si>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</si>
  <si>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</si>
  <si>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</si>
  <si>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</si>
  <si>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</si>
  <si>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</si>
  <si>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</si>
  <si>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</si>
  <si>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</si>
  <si>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</si>
  <si>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</si>
  <si>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</si>
  <si>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</si>
  <si>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</si>
  <si>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</si>
  <si>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</si>
  <si>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</si>
  <si>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</si>
  <si>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</si>
  <si>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</si>
  <si>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</si>
  <si>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</si>
  <si>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</si>
  <si>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</si>
  <si>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</si>
  <si>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</si>
  <si>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</si>
  <si>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</si>
  <si>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</si>
  <si>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</si>
  <si>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</si>
  <si>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</si>
  <si>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</si>
  <si>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</si>
  <si>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</si>
  <si>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</si>
  <si>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</si>
  <si>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</si>
  <si>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</si>
  <si>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</si>
  <si>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</si>
  <si>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</si>
  <si>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</si>
  <si>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</si>
  <si>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</si>
  <si>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</si>
  <si>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</si>
  <si>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</si>
  <si>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</si>
  <si>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</si>
  <si>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</si>
  <si>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</si>
  <si>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</si>
  <si>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</si>
  <si>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</si>
  <si>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</si>
  <si>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</si>
  <si>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</si>
  <si>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</si>
  <si>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</si>
  <si>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</si>
  <si>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</si>
  <si>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</si>
  <si>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</si>
  <si>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</si>
  <si>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</si>
  <si>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</si>
  <si>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</si>
  <si>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</si>
  <si>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</si>
  <si>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</si>
  <si>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</si>
  <si>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</si>
  <si>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</si>
  <si>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</si>
  <si>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</si>
  <si>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</si>
  <si>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</si>
  <si>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</si>
  <si>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</si>
  <si>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</si>
  <si>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</si>
  <si>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</si>
  <si>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</si>
  <si>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</si>
  <si>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</si>
  <si>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</si>
  <si>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</si>
  <si>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</si>
  <si>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</si>
  <si>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</si>
  <si>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</si>
  <si>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</si>
  <si>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</si>
  <si>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</si>
  <si>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</si>
  <si>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</si>
  <si>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</si>
  <si>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</si>
  <si>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</si>
  <si>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</si>
  <si>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</si>
  <si>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</si>
  <si>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</si>
  <si>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</si>
  <si>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</si>
  <si>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</si>
  <si>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</si>
  <si>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</si>
  <si>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</si>
  <si>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</si>
  <si>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</si>
  <si>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</si>
  <si>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</si>
  <si>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</si>
  <si>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</si>
  <si>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</si>
  <si>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</si>
  <si>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</si>
  <si>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</si>
  <si>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</si>
  <si>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</si>
  <si>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</si>
  <si>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</si>
  <si>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</si>
  <si>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</si>
  <si>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</si>
  <si>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</si>
  <si>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</si>
  <si>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</si>
  <si>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</si>
  <si>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</si>
  <si>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</si>
  <si>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</si>
  <si>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</si>
  <si>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</si>
  <si>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</si>
  <si>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</si>
  <si>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</si>
  <si>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</si>
  <si>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</si>
  <si>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</si>
  <si>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</si>
  <si>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</si>
  <si>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</si>
  <si>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</si>
  <si>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</si>
  <si>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</si>
  <si>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</si>
  <si>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</si>
  <si>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</si>
  <si>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</si>
  <si>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</si>
  <si>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</si>
  <si>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</si>
  <si>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</si>
  <si>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</si>
  <si>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</si>
  <si>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</si>
  <si>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</si>
  <si>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</si>
  <si>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</si>
  <si>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</si>
  <si>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</si>
  <si>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</si>
  <si>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</si>
  <si>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</si>
  <si>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</si>
  <si>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</si>
  <si>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</si>
  <si>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</si>
  <si>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</si>
  <si>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</si>
  <si>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</si>
  <si>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</si>
  <si>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</si>
  <si>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</si>
  <si>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</si>
  <si>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</si>
  <si>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</si>
  <si>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</si>
  <si>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</si>
  <si>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</si>
  <si>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</si>
  <si>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</si>
  <si>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</si>
  <si>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</si>
  <si>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</si>
  <si>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</si>
  <si>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</si>
  <si>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</si>
  <si>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</si>
  <si>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</si>
  <si>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</si>
  <si>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</si>
  <si>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</si>
  <si>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</si>
  <si>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</si>
  <si>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</si>
  <si>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</si>
  <si>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</si>
  <si>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</si>
  <si>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</si>
  <si>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</si>
  <si>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</si>
  <si>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</si>
  <si>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</si>
  <si>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</si>
  <si>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</si>
  <si>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</si>
  <si>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</si>
  <si>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</si>
  <si>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</si>
  <si>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</si>
  <si>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</si>
  <si>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</si>
  <si>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</si>
  <si>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</si>
  <si>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</si>
  <si>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</si>
  <si>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</si>
  <si>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</si>
  <si>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</si>
  <si>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</si>
  <si>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</si>
  <si>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</si>
  <si>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</si>
  <si>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</si>
  <si>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</si>
  <si>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</si>
  <si>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</si>
  <si>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</si>
  <si>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</si>
  <si>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</si>
  <si>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</si>
  <si>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</si>
  <si>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</si>
  <si>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</si>
  <si>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</si>
  <si>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</si>
  <si>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</si>
  <si>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</si>
  <si>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</si>
  <si>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</si>
  <si>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</si>
  <si>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</si>
  <si>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</si>
  <si>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</si>
  <si>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</si>
  <si>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</si>
  <si>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</si>
  <si>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</si>
  <si>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</si>
  <si>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</si>
  <si>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</si>
  <si>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</si>
  <si>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</si>
  <si>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</si>
  <si>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</si>
  <si>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</si>
  <si>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</si>
  <si>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</si>
  <si>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</si>
  <si>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</si>
  <si>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</si>
  <si>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</si>
  <si>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</si>
  <si>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</si>
  <si>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</si>
  <si>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</si>
  <si>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</si>
  <si>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</si>
  <si>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</si>
  <si>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</si>
  <si>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</si>
  <si>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</si>
  <si>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</si>
  <si>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</si>
  <si>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</si>
  <si>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</si>
  <si>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</si>
  <si>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</si>
  <si>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</si>
  <si>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</si>
  <si>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</si>
  <si>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</si>
  <si>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</si>
  <si>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</si>
  <si>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</si>
  <si>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</si>
  <si>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</si>
  <si>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</si>
  <si>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</si>
  <si>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</si>
  <si>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</si>
  <si>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</si>
  <si>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</si>
  <si>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</si>
  <si>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</si>
  <si>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</si>
  <si>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</si>
  <si>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</si>
  <si>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</si>
  <si>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</si>
  <si>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</si>
  <si>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</si>
  <si>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</si>
  <si>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</si>
  <si>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</si>
  <si>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</si>
  <si>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</si>
  <si>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</si>
  <si>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</si>
  <si>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</si>
  <si>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</si>
  <si>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</si>
  <si>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</si>
  <si>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</si>
  <si>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</si>
  <si>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</si>
  <si>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</si>
  <si>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</si>
  <si>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</si>
  <si>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</si>
  <si>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</si>
  <si>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</si>
  <si>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</si>
  <si>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</si>
  <si>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</si>
  <si>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</si>
  <si>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</si>
  <si>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</si>
  <si>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</si>
  <si>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</si>
  <si>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</si>
  <si>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</si>
  <si>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</si>
  <si>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</si>
  <si>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</si>
  <si>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</si>
  <si>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</si>
  <si>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</si>
  <si>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</si>
  <si>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</si>
  <si>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</si>
  <si>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</si>
  <si>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</si>
  <si>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</si>
  <si>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</si>
  <si>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</si>
  <si>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</si>
  <si>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</si>
  <si>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</si>
  <si>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</si>
  <si>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</si>
  <si>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</si>
  <si>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</si>
  <si>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</si>
  <si>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</si>
  <si>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</si>
  <si>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</si>
  <si>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</si>
  <si>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</si>
  <si>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</si>
  <si>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</si>
  <si>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</si>
  <si>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</si>
  <si>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</si>
  <si>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</si>
  <si>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</si>
  <si>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</si>
  <si>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</si>
  <si>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</si>
  <si>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</si>
  <si>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</si>
  <si>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</si>
  <si>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</si>
  <si>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</si>
  <si>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</si>
  <si>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</si>
  <si>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</si>
  <si>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</si>
  <si>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</si>
  <si>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</si>
  <si>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</si>
  <si>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</si>
  <si>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</si>
  <si>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</si>
  <si>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</si>
  <si>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</si>
  <si>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</si>
  <si>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</si>
  <si>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</si>
  <si>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</si>
  <si>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</si>
  <si>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</si>
  <si>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</si>
  <si>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</si>
  <si>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</si>
  <si>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</si>
  <si>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</si>
  <si>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</si>
  <si>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</si>
  <si>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</si>
  <si>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</si>
  <si>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</si>
  <si>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</si>
  <si>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</si>
  <si>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</si>
  <si>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</si>
  <si>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</si>
  <si>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</si>
  <si>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</si>
  <si>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</si>
  <si>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</si>
  <si>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</si>
  <si>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</si>
  <si>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</si>
  <si>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</si>
  <si>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</si>
  <si>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</si>
  <si>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</si>
  <si>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</si>
  <si>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</si>
  <si>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</si>
  <si>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</si>
  <si>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</si>
  <si>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</si>
  <si>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</si>
  <si>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</si>
  <si>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</si>
  <si>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</si>
  <si>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</si>
  <si>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</si>
  <si>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</si>
  <si>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</si>
  <si>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</si>
  <si>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</si>
  <si>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</si>
  <si>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</si>
  <si>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</si>
  <si>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</si>
  <si>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</si>
  <si>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</si>
  <si>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</si>
  <si>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</si>
  <si>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</si>
  <si>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</si>
  <si>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</si>
  <si>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</si>
  <si>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</si>
  <si>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</si>
  <si>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</si>
  <si>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</si>
  <si>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</si>
  <si>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</si>
  <si>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</si>
  <si>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</si>
  <si>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</si>
  <si>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</si>
  <si>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</si>
  <si>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</si>
  <si>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</si>
  <si>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</si>
  <si>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</si>
  <si>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</si>
  <si>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</si>
  <si>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</si>
  <si>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</si>
  <si>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</si>
  <si>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</si>
  <si>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</si>
  <si>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</si>
  <si>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</si>
  <si>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</si>
  <si>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</si>
  <si>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</si>
  <si>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</si>
  <si>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</si>
  <si>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</si>
  <si>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</si>
  <si>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</si>
  <si>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</si>
  <si>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</si>
  <si>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</si>
  <si>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</si>
  <si>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</si>
  <si>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</si>
  <si>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</si>
  <si>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</si>
  <si>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</si>
  <si>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</si>
  <si>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</si>
  <si>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</si>
  <si>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</si>
  <si>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</si>
  <si>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</si>
  <si>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</si>
  <si>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</si>
  <si>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</si>
  <si>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</si>
  <si>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</si>
  <si>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</si>
  <si>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</si>
  <si>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</si>
  <si>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</si>
  <si>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</si>
  <si>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</si>
  <si>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</si>
  <si>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</si>
  <si>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</si>
  <si>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</si>
  <si>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</si>
  <si>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</si>
  <si>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</si>
  <si>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</si>
  <si>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</si>
  <si>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</si>
  <si>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</si>
  <si>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</si>
  <si>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</si>
  <si>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</si>
  <si>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</si>
  <si>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</si>
  <si>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</si>
  <si>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</si>
  <si>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</si>
  <si>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</si>
  <si>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</si>
  <si>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</si>
  <si>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</si>
  <si>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</si>
  <si>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</si>
  <si>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</si>
  <si>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</si>
  <si>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</si>
  <si>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</si>
  <si>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</si>
  <si>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</si>
  <si>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</si>
  <si>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</si>
  <si>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</si>
  <si>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</si>
  <si>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</si>
  <si>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</si>
  <si>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</si>
  <si>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</si>
  <si>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</si>
  <si>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</si>
  <si>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</si>
  <si>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</si>
  <si>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</si>
  <si>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</si>
  <si>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</si>
  <si>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</si>
  <si>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</si>
  <si>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</si>
  <si>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</si>
  <si>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</si>
  <si>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</si>
  <si>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</si>
  <si>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</si>
  <si>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</si>
  <si>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</si>
  <si>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</si>
  <si>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</si>
  <si>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</si>
  <si>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</si>
  <si>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</si>
  <si>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</si>
  <si>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</si>
  <si>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</si>
  <si>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</si>
  <si>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</si>
  <si>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</si>
  <si>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</si>
  <si>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</si>
  <si>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</si>
  <si>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</si>
  <si>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</si>
  <si>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</si>
  <si>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</si>
  <si>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</si>
  <si>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</si>
  <si>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</si>
  <si>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</si>
  <si>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</si>
  <si>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</si>
  <si>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</si>
  <si>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</si>
  <si>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</si>
  <si>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</si>
  <si>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</si>
  <si>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</si>
  <si>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</si>
  <si>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</si>
  <si>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</si>
  <si>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</si>
  <si>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</si>
  <si>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</si>
  <si>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</si>
  <si>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</si>
  <si>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</si>
  <si>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</si>
  <si>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</si>
  <si>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</si>
  <si>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</si>
  <si>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</si>
  <si>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</si>
  <si>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</si>
  <si>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</si>
  <si>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</si>
  <si>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</si>
  <si>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</si>
  <si>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</si>
  <si>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</si>
  <si>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</si>
  <si>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</si>
  <si>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</si>
  <si>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</si>
  <si>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</si>
  <si>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</si>
  <si>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</si>
  <si>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</si>
  <si>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</si>
  <si>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</si>
  <si>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</si>
  <si>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</si>
  <si>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</si>
  <si>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</si>
  <si>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</si>
  <si>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</si>
  <si>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</si>
  <si>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</si>
  <si>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</si>
  <si>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</si>
  <si>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</si>
  <si>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</si>
  <si>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</si>
  <si>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</si>
  <si>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</si>
  <si>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</si>
  <si>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</si>
  <si>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</si>
  <si>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</si>
  <si>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</si>
  <si>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</si>
  <si>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</si>
  <si>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</si>
  <si>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</si>
  <si>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</si>
  <si>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</si>
  <si>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</si>
  <si>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</si>
  <si>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</si>
  <si>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</si>
  <si>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</si>
  <si>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</si>
  <si>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</si>
  <si>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</si>
  <si>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</si>
  <si>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</si>
  <si>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</si>
  <si>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</si>
  <si>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</si>
  <si>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</si>
  <si>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</si>
  <si>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</si>
  <si>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</si>
  <si>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</si>
  <si>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</si>
  <si>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</si>
  <si>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</si>
  <si>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</si>
  <si>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</si>
  <si>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</si>
  <si>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</si>
  <si>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</si>
  <si>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</si>
  <si>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</si>
  <si>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</si>
  <si>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</si>
  <si>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</si>
  <si>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</si>
  <si>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</si>
  <si>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</si>
  <si>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</si>
  <si>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</si>
  <si>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</si>
  <si>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</si>
  <si>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</si>
  <si>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</si>
  <si>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</si>
  <si>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</si>
  <si>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</si>
  <si>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</si>
  <si>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</si>
  <si>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</si>
  <si>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</si>
  <si>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</si>
  <si>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</si>
  <si>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</si>
  <si>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</si>
  <si>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</si>
  <si>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</si>
  <si>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</si>
  <si>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</si>
  <si>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</si>
  <si>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</si>
  <si>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</si>
  <si>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</si>
  <si>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</si>
  <si>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</si>
  <si>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</si>
  <si>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</si>
  <si>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</si>
  <si>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</si>
  <si>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</si>
  <si>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</si>
  <si>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</si>
  <si>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</si>
  <si>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</si>
  <si>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</si>
  <si>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</si>
  <si>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</si>
  <si>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</si>
  <si>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</si>
  <si>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</si>
  <si>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</si>
  <si>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</si>
  <si>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</si>
  <si>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</si>
  <si>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</si>
  <si>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</si>
  <si>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</si>
  <si>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</si>
  <si>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</si>
  <si>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</si>
  <si>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</si>
  <si>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</si>
  <si>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</si>
  <si>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</si>
  <si>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</si>
  <si>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</si>
  <si>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</si>
  <si>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</si>
  <si>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</si>
  <si>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</si>
  <si>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</si>
  <si>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</si>
  <si>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</si>
  <si>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</si>
  <si>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</si>
  <si>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</si>
  <si>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</si>
  <si>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</si>
  <si>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</si>
  <si>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</si>
  <si>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</si>
  <si>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</si>
  <si>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</si>
  <si>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</si>
  <si>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</si>
  <si>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</si>
  <si>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</si>
  <si>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</si>
  <si>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</si>
  <si>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</si>
  <si>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</si>
  <si>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</si>
  <si>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</si>
  <si>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</si>
  <si>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</si>
  <si>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</si>
  <si>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</si>
  <si>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</si>
  <si>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</si>
  <si>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</si>
  <si>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</si>
  <si>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</si>
  <si>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</si>
  <si>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</si>
  <si>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</si>
  <si>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</si>
  <si>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</si>
  <si>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</si>
  <si>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</si>
  <si>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</si>
  <si>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</si>
  <si>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</si>
  <si>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</si>
  <si>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</si>
  <si>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</si>
  <si>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</si>
  <si>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</si>
  <si>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</si>
  <si>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</si>
  <si>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</si>
  <si>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</si>
  <si>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</si>
  <si>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</si>
  <si>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</si>
  <si>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</si>
  <si>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</si>
  <si>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</si>
  <si>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</si>
  <si>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</si>
  <si>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</si>
  <si>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</si>
  <si>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</si>
  <si>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</si>
  <si>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</si>
  <si>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</si>
  <si>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</si>
  <si>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</si>
  <si>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</si>
  <si>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</si>
  <si>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</si>
  <si>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</si>
  <si>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</si>
  <si>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</si>
  <si>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</si>
  <si>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</si>
  <si>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</si>
  <si>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</si>
  <si>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</si>
  <si>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</si>
  <si>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</si>
  <si>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</si>
  <si>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</si>
  <si>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</si>
  <si>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</si>
  <si>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</si>
  <si>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</si>
  <si>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</si>
  <si>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</si>
  <si>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</si>
  <si>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</si>
  <si>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</si>
  <si>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</si>
  <si>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</si>
  <si>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</si>
  <si>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</si>
  <si>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</si>
  <si>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</si>
  <si>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</si>
  <si>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</si>
  <si>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</si>
  <si>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</si>
  <si>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</si>
  <si>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</si>
  <si>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</si>
  <si>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</si>
  <si>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</si>
  <si>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</si>
  <si>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</si>
  <si>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</si>
  <si>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</si>
  <si>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</si>
  <si>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</si>
  <si>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</si>
  <si>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</si>
  <si>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</si>
  <si>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</si>
  <si>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</si>
  <si>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</si>
  <si>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</si>
  <si>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</si>
  <si>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</si>
  <si>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</si>
  <si>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</si>
  <si>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</si>
  <si>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</si>
  <si>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</si>
  <si>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</si>
  <si>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</si>
  <si>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</si>
  <si>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</si>
  <si>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</si>
  <si>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</si>
  <si>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</si>
  <si>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</si>
  <si>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</si>
  <si>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</si>
  <si>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</si>
  <si>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</si>
  <si>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</si>
  <si>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</si>
  <si>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</si>
  <si>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</si>
  <si>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</si>
  <si>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</si>
  <si>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</si>
  <si>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</si>
  <si>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</si>
  <si>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</si>
  <si>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</si>
  <si>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</si>
  <si>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</si>
  <si>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</si>
  <si>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</si>
  <si>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</si>
  <si>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</si>
  <si>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</si>
  <si>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</si>
  <si>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</si>
  <si>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</si>
  <si>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</si>
  <si>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</si>
  <si>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</si>
  <si>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</si>
  <si>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</si>
  <si>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</si>
  <si>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</si>
  <si>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</si>
  <si>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</si>
  <si>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</si>
  <si>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</si>
  <si>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</si>
  <si>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</si>
  <si>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</si>
  <si>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</si>
  <si>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</si>
  <si>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</si>
  <si>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</si>
  <si>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</si>
  <si>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</si>
  <si>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</si>
  <si>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</si>
  <si>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</si>
  <si>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</si>
  <si>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</si>
  <si>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</si>
  <si>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</si>
  <si>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</si>
  <si>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</si>
  <si>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</si>
  <si>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</si>
  <si>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</si>
  <si>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</si>
  <si>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</si>
  <si>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</si>
  <si>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</si>
  <si>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</si>
  <si>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</si>
  <si>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</si>
  <si>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</si>
  <si>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</si>
  <si>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</si>
  <si>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</si>
  <si>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</si>
  <si>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</si>
  <si>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</si>
  <si>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</si>
  <si>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</si>
  <si>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</si>
  <si>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</si>
  <si>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</si>
  <si>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</si>
  <si>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</si>
  <si>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</si>
  <si>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</si>
  <si>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</si>
  <si>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</si>
  <si>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</si>
  <si>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</si>
  <si>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</si>
  <si>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</si>
  <si>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</si>
  <si>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</si>
  <si>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</si>
  <si>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</si>
  <si>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</si>
  <si>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</si>
  <si>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</si>
  <si>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</si>
  <si>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</si>
  <si>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</si>
  <si>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</si>
  <si>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</si>
  <si>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</si>
  <si>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</si>
  <si>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</si>
  <si>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</si>
  <si>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</si>
  <si>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</si>
  <si>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</si>
  <si>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</si>
  <si>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</si>
  <si>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</si>
  <si>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</si>
  <si>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</si>
  <si>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</si>
  <si>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</si>
  <si>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</si>
  <si>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</si>
  <si>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</si>
  <si>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</si>
  <si>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</si>
  <si>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</si>
  <si>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</si>
  <si>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</si>
  <si>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</si>
  <si>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</si>
  <si>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</si>
  <si>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</si>
  <si>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</si>
  <si>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</si>
  <si>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</si>
  <si>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</si>
  <si>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</si>
  <si>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</si>
  <si>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</si>
  <si>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</si>
  <si>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</si>
  <si>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</si>
  <si>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</si>
  <si>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</si>
  <si>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</si>
  <si>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</si>
  <si>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</si>
  <si>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</si>
  <si>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</si>
  <si>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</si>
  <si>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</si>
  <si>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</si>
  <si>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</si>
  <si>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</si>
  <si>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</si>
  <si>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</si>
  <si>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</si>
  <si>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</si>
  <si>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</si>
  <si>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</si>
  <si>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</si>
  <si>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</si>
  <si>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</si>
  <si>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</si>
  <si>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</si>
  <si>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</si>
  <si>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</si>
  <si>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</si>
  <si>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</si>
  <si>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</si>
  <si>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</si>
  <si>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</si>
  <si>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</si>
  <si>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</si>
  <si>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</si>
  <si>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</si>
  <si>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</si>
  <si>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</si>
  <si>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</si>
  <si>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</si>
  <si>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</si>
  <si>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</si>
  <si>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</si>
  <si>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</si>
  <si>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</si>
  <si>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</si>
  <si>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</si>
  <si>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</si>
  <si>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</si>
  <si>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</si>
  <si>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</si>
  <si>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</si>
  <si>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</si>
  <si>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</si>
  <si>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</si>
  <si>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</si>
  <si>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</si>
  <si>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</si>
  <si>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</si>
  <si>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</si>
  <si>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</si>
  <si>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</si>
  <si>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</si>
  <si>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</si>
  <si>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</si>
  <si>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</si>
  <si>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</si>
  <si>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</si>
  <si>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</si>
  <si>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</si>
  <si>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</si>
  <si>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</si>
  <si>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</si>
  <si>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</si>
  <si>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</si>
  <si>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</si>
  <si>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</si>
  <si>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</si>
  <si>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</si>
  <si>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</si>
  <si>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</si>
  <si>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</si>
  <si>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</si>
  <si>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</si>
  <si>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</si>
  <si>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</si>
  <si>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</si>
  <si>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</si>
  <si>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</si>
  <si>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</si>
  <si>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</si>
  <si>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</si>
  <si>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</si>
  <si>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</si>
  <si>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</si>
  <si>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</si>
  <si>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</si>
  <si>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</si>
  <si>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</si>
  <si>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</si>
  <si>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</si>
  <si>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</si>
  <si>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</si>
  <si>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</si>
  <si>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</si>
  <si>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</si>
  <si>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</si>
  <si>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</si>
  <si>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</si>
  <si>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</si>
  <si>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</si>
  <si>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</si>
  <si>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</si>
  <si>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</si>
  <si>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</si>
  <si>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</si>
  <si>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</si>
  <si>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</si>
  <si>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</si>
  <si>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</si>
  <si>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</si>
  <si>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</si>
  <si>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</si>
  <si>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</si>
  <si>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</si>
  <si>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</si>
  <si>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</si>
  <si>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</si>
  <si>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</si>
  <si>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</si>
  <si>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</si>
  <si>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</si>
  <si>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</si>
  <si>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</si>
  <si>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</si>
  <si>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</si>
  <si>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</si>
  <si>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</si>
  <si>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</si>
  <si>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</si>
  <si>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</si>
  <si>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</si>
  <si>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</si>
  <si>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</si>
  <si>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</si>
  <si>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</si>
  <si>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</si>
  <si>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</si>
  <si>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</si>
  <si>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</si>
  <si>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</si>
  <si>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</si>
  <si>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</si>
  <si>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</si>
  <si>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</si>
  <si>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</si>
  <si>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</si>
  <si>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</si>
  <si>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</si>
  <si>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</si>
  <si>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</si>
  <si>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</si>
  <si>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</si>
  <si>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</si>
  <si>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</si>
  <si>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</si>
  <si>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</si>
  <si>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</si>
  <si>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</si>
  <si>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</si>
  <si>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</si>
  <si>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</si>
  <si>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</si>
  <si>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</si>
  <si>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</si>
  <si>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</si>
  <si>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</si>
  <si>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</si>
  <si>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</si>
  <si>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</si>
  <si>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</si>
  <si>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</si>
  <si>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</si>
  <si>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</si>
  <si>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</si>
  <si>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</si>
  <si>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</si>
  <si>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</si>
  <si>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</si>
  <si>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</si>
  <si>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</si>
  <si>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</si>
  <si>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</si>
  <si>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</si>
  <si>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</si>
  <si>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</si>
  <si>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</si>
  <si>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</si>
  <si>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</si>
  <si>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</si>
  <si>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</si>
  <si>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</si>
  <si>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</si>
  <si>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</si>
  <si>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</si>
  <si>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</si>
  <si>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</si>
  <si>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</si>
  <si>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</si>
  <si>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</si>
  <si>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</si>
  <si>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</si>
  <si>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</si>
  <si>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</si>
  <si>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</si>
  <si>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</si>
  <si>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</si>
  <si>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</si>
  <si>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</si>
  <si>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</si>
  <si>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</si>
  <si>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</si>
  <si>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</si>
  <si>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</si>
  <si>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</si>
  <si>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</si>
  <si>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</si>
  <si>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</si>
  <si>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</si>
  <si>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</si>
  <si>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</si>
  <si>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</si>
  <si>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</si>
  <si>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</si>
  <si>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</si>
  <si>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</si>
  <si>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</si>
  <si>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</si>
  <si>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</si>
  <si>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</si>
  <si>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</si>
  <si>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</si>
  <si>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</si>
  <si>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</si>
  <si>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</si>
  <si>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</si>
  <si>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</si>
  <si>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</si>
  <si>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</si>
  <si>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</si>
  <si>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</si>
  <si>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</si>
  <si>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</si>
  <si>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</si>
  <si>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</si>
  <si>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</si>
  <si>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</si>
  <si>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</si>
  <si>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</si>
  <si>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</si>
  <si>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</si>
  <si>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</si>
  <si>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</si>
  <si>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</si>
  <si>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</si>
  <si>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</si>
  <si>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</si>
  <si>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</si>
  <si>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</si>
  <si>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</si>
  <si>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</si>
  <si>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</si>
  <si>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</si>
  <si>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</si>
  <si>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</si>
  <si>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</si>
  <si>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</si>
  <si>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</si>
  <si>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</si>
  <si>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</si>
  <si>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</si>
  <si>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</si>
  <si>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</si>
  <si>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</si>
  <si>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</si>
  <si>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</si>
  <si>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</si>
  <si>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</si>
  <si>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</si>
  <si>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</si>
  <si>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</si>
  <si>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</si>
  <si>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</si>
  <si>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</si>
  <si>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</si>
  <si>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</si>
  <si>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</si>
  <si>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</si>
  <si>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</si>
  <si>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</si>
  <si>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</si>
  <si>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</si>
  <si>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</si>
  <si>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</si>
  <si>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</si>
  <si>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</si>
  <si>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</si>
  <si>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</si>
  <si>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</si>
  <si>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</si>
  <si>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</si>
  <si>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</si>
  <si>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</si>
  <si>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</si>
  <si>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</si>
  <si>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</si>
  <si>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</si>
  <si>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</si>
  <si>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</si>
  <si>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</si>
  <si>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</si>
  <si>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</si>
  <si>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</si>
  <si>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</si>
  <si>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</si>
  <si>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</si>
  <si>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</si>
  <si>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</si>
  <si>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</si>
  <si>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</si>
  <si>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</si>
  <si>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</si>
  <si>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</si>
  <si>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</si>
  <si>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</si>
  <si>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</si>
  <si>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</si>
  <si>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</si>
  <si>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</si>
  <si>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</si>
  <si>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</si>
  <si>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</si>
  <si>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</si>
  <si>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</si>
  <si>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</si>
  <si>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</si>
  <si>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</si>
  <si>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</si>
  <si>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</si>
  <si>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</si>
  <si>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</si>
  <si>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</si>
  <si>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</si>
  <si>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</si>
  <si>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</si>
  <si>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</si>
  <si>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</si>
  <si>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</si>
  <si>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</si>
  <si>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</si>
  <si>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</si>
  <si>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</si>
  <si>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</si>
  <si>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</si>
  <si>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</si>
  <si>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</si>
  <si>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</si>
  <si>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</si>
  <si>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</si>
  <si>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</si>
  <si>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</si>
  <si>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</si>
  <si>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</si>
  <si>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</si>
  <si>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</si>
  <si>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</si>
  <si>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</si>
  <si>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</si>
  <si>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</si>
  <si>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</si>
  <si>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</si>
  <si>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</si>
  <si>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</si>
  <si>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</si>
  <si>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</si>
  <si>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</si>
  <si>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</si>
  <si>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</si>
  <si>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</si>
  <si>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</si>
  <si>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</si>
  <si>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</si>
  <si>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</si>
  <si>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</si>
  <si>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</si>
  <si>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</si>
  <si>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</si>
  <si>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</si>
  <si>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</si>
  <si>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</si>
  <si>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</si>
  <si>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</si>
  <si>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</si>
  <si>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</si>
  <si>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</si>
  <si>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</si>
  <si>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</si>
  <si>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</si>
  <si>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</si>
  <si>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</si>
  <si>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</si>
  <si>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</si>
  <si>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</si>
  <si>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</si>
  <si>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</si>
  <si>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</si>
  <si>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</si>
  <si>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</si>
  <si>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</si>
  <si>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</si>
  <si>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</si>
  <si>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</si>
  <si>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</si>
  <si>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</si>
  <si>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</si>
  <si>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</si>
  <si>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</si>
  <si>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</si>
  <si>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</si>
  <si>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</si>
  <si>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</si>
  <si>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</si>
  <si>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</si>
  <si>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</si>
  <si>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</si>
  <si>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</si>
  <si>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</si>
  <si>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</si>
  <si>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</si>
  <si>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</si>
  <si>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</si>
  <si>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</si>
  <si>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</si>
  <si>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</si>
  <si>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</si>
  <si>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</si>
  <si>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</si>
  <si>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</si>
  <si>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</si>
  <si>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</si>
  <si>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</si>
  <si>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</si>
  <si>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</si>
  <si>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</si>
  <si>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</si>
  <si>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</si>
  <si>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</si>
  <si>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</si>
  <si>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</si>
  <si>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</si>
  <si>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</si>
  <si>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</si>
  <si>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</si>
  <si>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</si>
  <si>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</si>
  <si>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</si>
  <si>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</si>
  <si>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</si>
  <si>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</si>
  <si>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</si>
  <si>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</si>
  <si>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</si>
  <si>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</si>
  <si>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</si>
  <si>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</si>
  <si>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</si>
  <si>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</si>
  <si>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</si>
  <si>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</si>
  <si>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</si>
  <si>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</si>
  <si>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</si>
  <si>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</si>
  <si>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</si>
  <si>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</si>
  <si>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</si>
  <si>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</si>
  <si>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</si>
  <si>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</si>
  <si>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</si>
  <si>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</si>
  <si>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</si>
  <si>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</si>
  <si>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</si>
  <si>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</si>
  <si>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</si>
  <si>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</si>
  <si>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</si>
  <si>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</si>
  <si>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</si>
  <si>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</si>
  <si>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</si>
  <si>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</si>
  <si>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</si>
  <si>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</si>
  <si>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</si>
  <si>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</si>
  <si>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</si>
  <si>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</si>
  <si>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</si>
  <si>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</si>
  <si>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</si>
  <si>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</si>
  <si>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</si>
  <si>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</si>
  <si>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</si>
  <si>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</si>
  <si>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</si>
  <si>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</si>
  <si>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</si>
  <si>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</si>
  <si>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</si>
  <si>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</si>
  <si>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</si>
  <si>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</si>
  <si>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</si>
  <si>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</si>
  <si>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</si>
  <si>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</si>
  <si>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</si>
  <si>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</si>
  <si>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</si>
  <si>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</si>
  <si>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</si>
  <si>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</si>
  <si>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</si>
  <si>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</si>
  <si>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</si>
  <si>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</si>
  <si>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</si>
  <si>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</si>
  <si>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</si>
  <si>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</si>
  <si>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</si>
  <si>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</si>
  <si>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</si>
  <si>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</si>
  <si>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</si>
  <si>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</si>
  <si>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</si>
  <si>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</si>
  <si>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</si>
  <si>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</si>
  <si>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</si>
  <si>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</si>
  <si>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</si>
  <si>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</si>
  <si>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</si>
  <si>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</si>
  <si>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</si>
  <si>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</si>
  <si>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</si>
  <si>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</si>
  <si>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</si>
  <si>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</si>
  <si>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</si>
  <si>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</si>
  <si>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</si>
  <si>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</si>
  <si>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</si>
  <si>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</si>
  <si>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</si>
  <si>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</si>
  <si>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</si>
  <si>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</si>
  <si>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</si>
  <si>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</si>
  <si>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</si>
  <si>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</si>
  <si>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</si>
  <si>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</si>
  <si>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</si>
  <si>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</si>
  <si>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</si>
  <si>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</si>
  <si>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</si>
  <si>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</si>
  <si>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</si>
  <si>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</si>
  <si>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</si>
  <si>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</si>
  <si>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</si>
  <si>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</si>
  <si>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</si>
  <si>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</si>
  <si>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</si>
  <si>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</si>
  <si>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</si>
  <si>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</si>
  <si>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</si>
  <si>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</si>
  <si>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</si>
  <si>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</si>
  <si>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</si>
  <si>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</si>
  <si>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</si>
  <si>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</si>
  <si>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</si>
  <si>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</si>
  <si>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</si>
  <si>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</si>
  <si>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</si>
  <si>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</si>
  <si>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</si>
  <si>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</si>
  <si>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</si>
  <si>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</si>
  <si>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</si>
  <si>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</si>
  <si>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</si>
  <si>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</si>
  <si>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</si>
  <si>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</si>
  <si>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</si>
  <si>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</si>
  <si>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</si>
  <si>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</si>
  <si>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</si>
  <si>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</si>
  <si>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</si>
  <si>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</si>
  <si>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</si>
  <si>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</si>
  <si>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</si>
  <si>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</si>
  <si>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</si>
  <si>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</si>
  <si>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</si>
  <si>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</si>
  <si>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</si>
  <si>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</si>
  <si>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</si>
  <si>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</si>
  <si>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</si>
  <si>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</si>
  <si>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</si>
  <si>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</si>
  <si>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</si>
  <si>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</si>
  <si>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</si>
  <si>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</si>
  <si>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</si>
  <si>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</si>
  <si>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</si>
  <si>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</si>
  <si>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</si>
  <si>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</si>
  <si>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</si>
  <si>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</si>
  <si>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</si>
  <si>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</si>
  <si>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</si>
  <si>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</si>
  <si>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</si>
  <si>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</si>
  <si>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</si>
  <si>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</si>
  <si>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</si>
  <si>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</si>
  <si>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</si>
  <si>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</si>
  <si>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</si>
  <si>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</si>
  <si>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</si>
  <si>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</si>
  <si>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</si>
  <si>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</si>
  <si>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</si>
  <si>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</si>
  <si>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</si>
  <si>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</si>
  <si>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</si>
  <si>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</si>
  <si>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</si>
  <si>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</si>
  <si>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</si>
  <si>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</si>
  <si>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</si>
  <si>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</si>
  <si>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</si>
  <si>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</si>
  <si>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</si>
  <si>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</si>
  <si>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</si>
  <si>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</si>
  <si>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</si>
  <si>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</si>
  <si>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</si>
  <si>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</si>
  <si>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</si>
  <si>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</si>
  <si>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</si>
  <si>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</si>
  <si>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</si>
  <si>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</si>
  <si>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</si>
  <si>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</si>
  <si>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</si>
  <si>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</si>
  <si>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</si>
  <si>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</si>
  <si>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</si>
  <si>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</si>
  <si>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</si>
  <si>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</si>
  <si>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</si>
  <si>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</si>
  <si>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</si>
  <si>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</si>
  <si>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</si>
  <si>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</si>
  <si>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</si>
  <si>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</si>
  <si>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</si>
  <si>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</si>
  <si>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</si>
  <si>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</si>
  <si>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</si>
  <si>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</si>
  <si>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</si>
  <si>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</si>
  <si>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</si>
  <si>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</si>
  <si>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</si>
  <si>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</si>
  <si>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</si>
  <si>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</si>
  <si>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</si>
  <si>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</si>
  <si>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</si>
  <si>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</si>
  <si>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</si>
  <si>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</si>
  <si>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</si>
  <si>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</si>
  <si>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</si>
  <si>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</si>
  <si>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</si>
  <si>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</si>
  <si>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</si>
  <si>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</si>
  <si>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</si>
  <si>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</si>
  <si>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</si>
  <si>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</si>
  <si>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</si>
  <si>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</si>
  <si>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</si>
  <si>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</si>
  <si>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</si>
  <si>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</si>
  <si>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</si>
  <si>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</si>
  <si>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</si>
  <si>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</si>
  <si>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</si>
  <si>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</si>
  <si>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</si>
  <si>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</si>
  <si>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</si>
  <si>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</si>
  <si>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</si>
  <si>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</si>
  <si>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</si>
  <si>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</si>
  <si>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</si>
  <si>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</si>
  <si>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</si>
  <si>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</si>
  <si>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</si>
  <si>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</si>
  <si>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</si>
  <si>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</si>
  <si>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</si>
  <si>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</si>
  <si>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</si>
  <si>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</si>
  <si>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</si>
  <si>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</si>
  <si>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</si>
  <si>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</si>
  <si>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</si>
  <si>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</si>
  <si>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</si>
  <si>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</si>
  <si>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</si>
  <si>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</si>
  <si>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</si>
  <si>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</si>
  <si>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</si>
  <si>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</si>
  <si>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</si>
  <si>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</si>
  <si>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</si>
  <si>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</si>
  <si>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</si>
  <si>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</si>
  <si>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</si>
  <si>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</si>
  <si>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</si>
  <si>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</si>
  <si>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</si>
  <si>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</si>
  <si>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</si>
  <si>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</si>
  <si>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</si>
  <si>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</si>
  <si>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</si>
  <si>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</si>
  <si>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</si>
  <si>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</si>
  <si>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</si>
  <si>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</si>
  <si>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</si>
  <si>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</si>
  <si>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</si>
  <si>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</si>
  <si>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</si>
  <si>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</si>
  <si>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</si>
  <si>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</si>
  <si>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</si>
  <si>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</si>
  <si>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</si>
  <si>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</si>
  <si>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</si>
  <si>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</si>
  <si>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</si>
  <si>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</si>
  <si>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</si>
  <si>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</si>
  <si>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</si>
  <si>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</si>
  <si>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</si>
  <si>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</si>
  <si>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</si>
  <si>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</si>
  <si>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</si>
  <si>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</si>
  <si>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</si>
  <si>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</si>
  <si>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</si>
  <si>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</si>
  <si>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</si>
  <si>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</si>
  <si>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</si>
  <si>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</si>
  <si>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</si>
  <si>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</si>
  <si>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</si>
  <si>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</si>
  <si>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</si>
  <si>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</si>
  <si>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</si>
  <si>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</si>
  <si>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</si>
  <si>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</si>
  <si>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</si>
  <si>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</si>
  <si>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</si>
  <si>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</si>
  <si>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</si>
  <si>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</si>
  <si>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</si>
  <si>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</si>
  <si>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</si>
  <si>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</si>
  <si>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</si>
  <si>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</si>
  <si>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</si>
  <si>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</si>
  <si>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</si>
  <si>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</si>
  <si>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</si>
  <si>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</si>
  <si>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</si>
  <si>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</si>
  <si>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</si>
  <si>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</si>
  <si>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</si>
  <si>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</si>
  <si>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</si>
  <si>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</si>
  <si>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</si>
  <si>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</si>
  <si>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</si>
  <si>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</si>
  <si>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</si>
  <si>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</si>
  <si>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</si>
  <si>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</si>
  <si>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</si>
  <si>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</si>
  <si>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</si>
  <si>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</si>
  <si>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</si>
  <si>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</si>
  <si>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</si>
  <si>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</si>
  <si>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</si>
  <si>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</si>
  <si>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</si>
  <si>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</si>
  <si>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</si>
  <si>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</si>
  <si>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</si>
  <si>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</si>
  <si>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</si>
  <si>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</si>
  <si>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</si>
  <si>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</si>
  <si>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</si>
  <si>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</si>
  <si>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</si>
  <si>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</si>
  <si>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</si>
  <si>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</si>
  <si>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</si>
  <si>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</si>
  <si>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</si>
  <si>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</si>
  <si>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</si>
  <si>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</si>
  <si>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</si>
  <si>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</si>
  <si>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</si>
  <si>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</si>
  <si>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</si>
  <si>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</si>
  <si>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</si>
  <si>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</si>
  <si>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</si>
  <si>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</si>
  <si>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</si>
  <si>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</si>
  <si>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</si>
  <si>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</si>
  <si>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</si>
  <si>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</si>
  <si>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</si>
  <si>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</si>
  <si>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</si>
  <si>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</si>
  <si>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</si>
  <si>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</si>
  <si>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</si>
  <si>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</si>
  <si>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</si>
  <si>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</si>
  <si>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</si>
  <si>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</si>
  <si>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</si>
  <si>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</si>
  <si>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</si>
  <si>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</si>
  <si>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</si>
  <si>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</si>
  <si>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</si>
  <si>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</si>
  <si>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</si>
  <si>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</si>
  <si>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</si>
  <si>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</si>
  <si>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</si>
  <si>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</si>
  <si>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</si>
  <si>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</si>
  <si>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</si>
  <si>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</si>
  <si>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</si>
  <si>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</si>
  <si>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</si>
  <si>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</si>
  <si>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</si>
  <si>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</si>
  <si>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</si>
  <si>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</si>
  <si>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</si>
  <si>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</si>
  <si>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</si>
  <si>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</si>
  <si>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</si>
  <si>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</si>
  <si>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</si>
  <si>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</si>
  <si>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</si>
  <si>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</si>
  <si>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</si>
  <si>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</si>
  <si>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</si>
  <si>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</si>
  <si>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</si>
  <si>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</si>
  <si>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</si>
  <si>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</si>
  <si>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</si>
  <si>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</si>
  <si>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</si>
  <si>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</si>
  <si>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</si>
  <si>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</si>
  <si>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</si>
  <si>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</si>
  <si>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</si>
  <si>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</si>
  <si>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</si>
  <si>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</si>
  <si>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</si>
  <si>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</si>
  <si>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</si>
  <si>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</si>
  <si>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</si>
  <si>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</si>
  <si>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</si>
  <si>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</si>
  <si>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</si>
  <si>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</si>
  <si>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</si>
  <si>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</si>
  <si>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</si>
  <si>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</si>
  <si>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</si>
  <si>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</si>
  <si>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</si>
  <si>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</si>
  <si>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</si>
  <si>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</si>
  <si>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</si>
  <si>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</si>
  <si>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</si>
  <si>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</si>
  <si>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</si>
  <si>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</si>
  <si>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</si>
  <si>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</si>
  <si>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</si>
  <si>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</si>
  <si>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</si>
  <si>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</si>
  <si>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</si>
  <si>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</si>
  <si>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</si>
  <si>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</si>
  <si>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</si>
  <si>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</si>
  <si>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</si>
  <si>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</si>
  <si>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</si>
  <si>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</si>
  <si>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</si>
  <si>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</si>
  <si>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</si>
  <si>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</si>
  <si>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</si>
  <si>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</si>
  <si>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</si>
  <si>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</si>
  <si>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</si>
  <si>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</si>
  <si>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</si>
  <si>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</si>
  <si>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</si>
  <si>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</si>
  <si>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</si>
  <si>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</si>
  <si>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</si>
  <si>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</si>
  <si>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</si>
  <si>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</si>
  <si>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</si>
  <si>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</si>
  <si>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</si>
  <si>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</si>
  <si>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</si>
  <si>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</si>
  <si>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</si>
  <si>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</si>
  <si>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</si>
  <si>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</si>
  <si>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</si>
  <si>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</si>
  <si>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</si>
  <si>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</si>
  <si>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</si>
  <si>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</si>
  <si>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</si>
  <si>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</si>
  <si>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</si>
  <si>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</si>
  <si>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</si>
  <si>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</si>
  <si>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</si>
  <si>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</si>
  <si>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</si>
  <si>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</si>
  <si>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</si>
  <si>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</si>
  <si>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</si>
  <si>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</si>
  <si>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</si>
  <si>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</si>
  <si>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</si>
  <si>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</si>
  <si>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</si>
  <si>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</si>
  <si>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</si>
  <si>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</si>
  <si>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</si>
  <si>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</si>
  <si>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</si>
  <si>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</si>
  <si>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</si>
  <si>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</si>
  <si>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</si>
  <si>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</si>
  <si>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</si>
  <si>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</si>
  <si>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</si>
  <si>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</si>
  <si>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</si>
  <si>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</si>
  <si>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</si>
  <si>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</si>
  <si>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</si>
  <si>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</si>
  <si>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</si>
  <si>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</si>
  <si>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</si>
  <si>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</si>
  <si>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</si>
  <si>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</si>
  <si>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</si>
  <si>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</si>
  <si>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</si>
  <si>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</si>
  <si>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</si>
  <si>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</si>
  <si>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</si>
  <si>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</si>
  <si>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</si>
  <si>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</si>
  <si>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</si>
  <si>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</si>
  <si>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</si>
  <si>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</si>
  <si>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</si>
  <si>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</si>
  <si>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</si>
  <si>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</si>
  <si>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</si>
  <si>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</si>
  <si>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</si>
  <si>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</si>
  <si>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</si>
  <si>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</si>
  <si>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</si>
  <si>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</si>
  <si>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</si>
  <si>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</si>
  <si>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</si>
  <si>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</si>
  <si>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</si>
  <si>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</si>
  <si>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</si>
  <si>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</si>
  <si>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</si>
  <si>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</si>
  <si>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</si>
  <si>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</si>
  <si>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</si>
  <si>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</si>
  <si>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</si>
  <si>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</si>
  <si>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</si>
  <si>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</si>
  <si>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</si>
  <si>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</si>
  <si>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</si>
  <si>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</si>
  <si>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</si>
  <si>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</si>
  <si>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</si>
  <si>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</si>
  <si>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</si>
  <si>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</si>
  <si>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</si>
  <si>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</si>
  <si>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</si>
  <si>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</si>
  <si>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</si>
  <si>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</si>
  <si>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</si>
  <si>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</si>
  <si>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</si>
  <si>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</si>
  <si>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</si>
  <si>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</si>
  <si>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</si>
  <si>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</si>
  <si>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</si>
  <si>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</si>
  <si>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</si>
  <si>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</si>
  <si>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</si>
  <si>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</si>
  <si>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</si>
  <si>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</si>
  <si>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</si>
  <si>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</si>
  <si>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</si>
  <si>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</si>
  <si>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</si>
  <si>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</si>
  <si>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</si>
  <si>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</si>
  <si>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</si>
  <si>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</si>
  <si>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</si>
  <si>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</si>
  <si>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</si>
  <si>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</si>
  <si>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</si>
  <si>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</si>
  <si>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</si>
  <si>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</si>
  <si>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</si>
  <si>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</si>
  <si>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</si>
  <si>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</si>
  <si>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</si>
  <si>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</si>
  <si>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</si>
  <si>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</si>
  <si>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</si>
  <si>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</si>
  <si>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</si>
  <si>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</si>
  <si>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</si>
  <si>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</si>
  <si>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</si>
  <si>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</si>
  <si>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</si>
  <si>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</si>
  <si>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</si>
  <si>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</si>
  <si>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</si>
  <si>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</si>
  <si>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</si>
  <si>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</si>
  <si>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</si>
  <si>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</si>
  <si>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</si>
  <si>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</si>
  <si>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</si>
  <si>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</si>
  <si>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</si>
  <si>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</si>
  <si>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</si>
  <si>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</si>
  <si>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</si>
  <si>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</si>
  <si>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</si>
  <si>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</si>
  <si>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</si>
  <si>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</si>
  <si>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</si>
  <si>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</si>
  <si>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</si>
  <si>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</si>
  <si>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</si>
  <si>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</si>
  <si>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</si>
  <si>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</si>
  <si>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</si>
  <si>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</si>
  <si>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</si>
  <si>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</si>
  <si>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</si>
  <si>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</si>
  <si>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</si>
  <si>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</si>
  <si>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</si>
  <si>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</si>
  <si>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</si>
  <si>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</si>
  <si>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</si>
  <si>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</si>
  <si>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</si>
  <si>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</si>
  <si>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</si>
  <si>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2021-81-1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</si>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</sst>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4" zoomScale="90" zoomScaleNormal="90" zoomScaleSheetLayoutView="40" zoomScalePageLayoutView="40" workbookViewId="0">
      <selection activeCell="J37" sqref="J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1070</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1070</v>
      </c>
      <c r="J20" s="150" t="s">
        <v>1072</v>
      </c>
      <c r="K20" s="151">
        <v>837893280</v>
      </c>
      <c r="L20" s="152"/>
      <c r="M20" s="152">
        <v>44561</v>
      </c>
      <c r="N20" s="135">
        <f>+(M20-L20)/30</f>
        <v>1485.3666666666666</v>
      </c>
      <c r="O20" s="138"/>
      <c r="U20" s="134"/>
      <c r="V20" s="105">
        <f ca="1">NOW()</f>
        <v>44201.633396064812</v>
      </c>
      <c r="W20" s="105">
        <f ca="1">NOW()</f>
        <v>44201.633396064812</v>
      </c>
    </row>
    <row r="21" spans="1:23" ht="30" customHeight="1" outlineLevel="1" x14ac:dyDescent="0.25">
      <c r="A21" s="9"/>
      <c r="B21" s="71"/>
      <c r="C21" s="5"/>
      <c r="D21" s="5"/>
      <c r="E21" s="5"/>
      <c r="F21" s="5"/>
      <c r="G21" s="5"/>
      <c r="H21" s="70"/>
      <c r="I21" s="149" t="s">
        <v>1070</v>
      </c>
      <c r="J21" s="150" t="s">
        <v>1074</v>
      </c>
      <c r="K21" s="151"/>
      <c r="L21" s="152"/>
      <c r="M21" s="152">
        <v>44561</v>
      </c>
      <c r="N21" s="135">
        <f t="shared" ref="N21:N35" si="0">+(M21-L21)/30</f>
        <v>1485.3666666666666</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25136798.399999999</v>
      </c>
      <c r="F185" s="92"/>
      <c r="G185" s="93"/>
      <c r="H185" s="88"/>
      <c r="I185" s="90" t="s">
        <v>2627</v>
      </c>
      <c r="J185" s="166">
        <f>+SUM(M179:M183)</f>
        <v>0.03</v>
      </c>
      <c r="K185" s="237" t="s">
        <v>2628</v>
      </c>
      <c r="L185" s="237"/>
      <c r="M185" s="94">
        <f>+J185*(SUM(K20:K35))</f>
        <v>25136798.399999999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schemas.microsoft.com/office/2006/documentManagement/types"/>
    <ds:schemaRef ds:uri="http://purl.org/dc/elements/1.1/"/>
    <ds:schemaRef ds:uri="http://purl.org/dc/dcmitype/"/>
    <ds:schemaRef ds:uri="http://www.w3.org/XML/1998/namespace"/>
    <ds:schemaRef ds:uri="4fb10211-09fb-4e80-9f0b-184718d5d98c"/>
    <ds:schemaRef ds:uri="http://schemas.microsoft.com/office/infopath/2007/PartnerControls"/>
    <ds:schemaRef ds:uri="http://schemas.openxmlformats.org/package/2006/metadata/core-properties"/>
    <ds:schemaRef ds:uri="a65d333d-5b59-4810-bc94-b80d9325abbc"/>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2021-01-05T20:14:09Z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