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CAUCA\listo 1\"/>
    </mc:Choice>
  </mc:AlternateContent>
  <xr:revisionPtr revIDLastSave="0" documentId="13_ncr:1_{420B9542-8DD2-4E53-90F5-2C242851AF1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<sst xmlns="http://schemas.openxmlformats.org/spreadsheetml/2006/main" count="3258" uniqueCount="2743">
  <si>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</si>
  <si>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</si>
  <si>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</si>
  <si>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</si>
  <si>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</si>
  <si>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</si>
  <si>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</si>
  <si>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</si>
  <si>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</si>
  <si>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</si>
  <si>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</si>
  <si>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</si>
  <si>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</si>
  <si>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</si>
  <si>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</si>
  <si>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</si>
  <si>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</si>
  <si>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</si>
  <si>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</si>
  <si>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</si>
  <si>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</si>
  <si>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</si>
  <si>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</si>
  <si>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</si>
  <si>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</si>
  <si>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</si>
  <si>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</si>
  <si>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</si>
  <si>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</si>
  <si>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</si>
  <si>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</si>
  <si>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</si>
  <si>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</si>
  <si>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</si>
  <si>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</si>
  <si>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</si>
  <si>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</si>
  <si>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</si>
  <si>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</si>
  <si>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</si>
  <si>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</si>
  <si>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</si>
  <si>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</si>
  <si>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</si>
  <si>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</si>
  <si>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</si>
  <si>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</si>
  <si>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</si>
  <si>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</si>
  <si>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</si>
  <si>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</si>
  <si>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</si>
  <si>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</si>
  <si>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</si>
  <si>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</si>
  <si>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</si>
  <si>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</si>
  <si>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</si>
  <si>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</si>
  <si>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</si>
  <si>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</si>
  <si>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</si>
  <si>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</si>
  <si>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</si>
  <si>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</si>
  <si>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</si>
  <si>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</si>
  <si>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</si>
  <si>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</si>
  <si>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</si>
  <si>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</si>
  <si>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</si>
  <si>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</si>
  <si>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</si>
  <si>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</si>
  <si>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</si>
  <si>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</si>
  <si>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</si>
  <si>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</si>
  <si>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</si>
  <si>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</si>
  <si>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</si>
  <si>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</si>
  <si>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</si>
  <si>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</si>
  <si>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</si>
  <si>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</si>
  <si>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</si>
  <si>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</si>
  <si>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</si>
  <si>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</si>
  <si>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</si>
  <si>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</si>
  <si>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</si>
  <si>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</si>
  <si>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</si>
  <si>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</si>
  <si>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</si>
  <si>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</si>
  <si>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</si>
  <si>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</si>
  <si>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</si>
  <si>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</si>
  <si>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</si>
  <si>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</si>
  <si>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</si>
  <si>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</si>
  <si>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</si>
  <si>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</si>
  <si>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</si>
  <si>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</si>
  <si>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</si>
  <si>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</si>
  <si>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</si>
  <si>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</si>
  <si>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</si>
  <si>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</si>
  <si>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</si>
  <si>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</si>
  <si>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</si>
  <si>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</si>
  <si>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</si>
  <si>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</si>
  <si>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</si>
  <si>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</si>
  <si>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</si>
  <si>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</si>
  <si>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</si>
  <si>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</si>
  <si>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</si>
  <si>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</si>
  <si>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</si>
  <si>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</si>
  <si>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</si>
  <si>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</si>
  <si>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</si>
  <si>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</si>
  <si>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</si>
  <si>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</si>
  <si>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</si>
  <si>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</si>
  <si>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</si>
  <si>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</si>
  <si>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</si>
  <si>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</si>
  <si>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</si>
  <si>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</si>
  <si>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</si>
  <si>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</si>
  <si>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</si>
  <si>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</si>
  <si>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</si>
  <si>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</si>
  <si>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</si>
  <si>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</si>
  <si>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</si>
  <si>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</si>
  <si>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</si>
  <si>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</si>
  <si>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</si>
  <si>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</si>
  <si>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</si>
  <si>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</si>
  <si>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</si>
  <si>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</si>
  <si>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</si>
  <si>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</si>
  <si>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</si>
  <si>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</si>
  <si>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</si>
  <si>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</si>
  <si>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</si>
  <si>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</si>
  <si>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</si>
  <si>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</si>
  <si>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</si>
  <si>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</si>
  <si>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</si>
  <si>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</si>
  <si>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</si>
  <si>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</si>
  <si>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</si>
  <si>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</si>
  <si>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</si>
  <si>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</si>
  <si>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</si>
  <si>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</si>
  <si>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</si>
  <si>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</si>
  <si>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</si>
  <si>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</si>
  <si>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</si>
  <si>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</si>
  <si>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</si>
  <si>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</si>
  <si>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</si>
  <si>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</si>
  <si>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</si>
  <si>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</si>
  <si>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</si>
  <si>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</si>
  <si>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</si>
  <si>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</si>
  <si>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</si>
  <si>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</si>
  <si>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</si>
  <si>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</si>
  <si>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</si>
  <si>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</si>
  <si>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</si>
  <si>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</si>
  <si>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</si>
  <si>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</si>
  <si>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</si>
  <si>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</si>
  <si>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</si>
  <si>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</si>
  <si>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</si>
  <si>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</si>
  <si>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</si>
  <si>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</si>
  <si>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</si>
  <si>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</si>
  <si>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</si>
  <si>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</si>
  <si>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</si>
  <si>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</si>
  <si>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</si>
  <si>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</si>
  <si>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</si>
  <si>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</si>
  <si>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</si>
  <si>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</si>
  <si>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</si>
  <si>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</si>
  <si>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</si>
  <si>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</si>
  <si>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</si>
  <si>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</si>
  <si>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</si>
  <si>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</si>
  <si>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</si>
  <si>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</si>
  <si>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</si>
  <si>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</si>
  <si>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</si>
  <si>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</si>
  <si>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</si>
  <si>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</si>
  <si>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</si>
  <si>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</si>
  <si>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</si>
  <si>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</si>
  <si>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</si>
  <si>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</si>
  <si>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</si>
  <si>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</si>
  <si>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</si>
  <si>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</si>
  <si>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</si>
  <si>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</si>
  <si>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</si>
  <si>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</si>
  <si>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</si>
  <si>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</si>
  <si>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</si>
  <si>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</si>
  <si>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</si>
  <si>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</si>
  <si>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</si>
  <si>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</si>
  <si>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</si>
  <si>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</si>
  <si>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</si>
  <si>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</si>
  <si>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</si>
  <si>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</si>
  <si>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</si>
  <si>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</si>
  <si>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</si>
  <si>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</si>
  <si>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</si>
  <si>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</si>
  <si>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</si>
  <si>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</si>
  <si>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</si>
  <si>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</si>
  <si>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</si>
  <si>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</si>
  <si>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</si>
  <si>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</si>
  <si>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</si>
  <si>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</si>
  <si>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</si>
  <si>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</si>
  <si>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</si>
  <si>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</si>
  <si>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</si>
  <si>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</si>
  <si>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</si>
  <si>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</si>
  <si>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</si>
  <si>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</si>
  <si>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</si>
  <si>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</si>
  <si>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</si>
  <si>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</si>
  <si>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</si>
  <si>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</si>
  <si>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</si>
  <si>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</si>
  <si>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</si>
  <si>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</si>
  <si>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</si>
  <si>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</si>
  <si>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</si>
  <si>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</si>
  <si>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</si>
  <si>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</si>
  <si>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</si>
  <si>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</si>
  <si>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</si>
  <si>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</si>
  <si>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</si>
  <si>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</si>
  <si>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</si>
  <si>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</si>
  <si>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</si>
  <si>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</si>
  <si>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</si>
  <si>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</si>
  <si>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</si>
  <si>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</si>
  <si>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</si>
  <si>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</si>
  <si>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</si>
  <si>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</si>
  <si>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</si>
  <si>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</si>
  <si>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</si>
  <si>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</si>
  <si>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</si>
  <si>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</si>
  <si>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</si>
  <si>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</si>
  <si>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</si>
  <si>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</si>
  <si>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</si>
  <si>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</si>
  <si>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</si>
  <si>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</si>
  <si>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</si>
  <si>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</si>
  <si>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</si>
  <si>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</si>
  <si>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</si>
  <si>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</si>
  <si>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</si>
  <si>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</si>
  <si>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</si>
  <si>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</si>
  <si>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</si>
  <si>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</si>
  <si>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</si>
  <si>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</si>
  <si>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</si>
  <si>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</si>
  <si>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</si>
  <si>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</si>
  <si>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</si>
  <si>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</si>
  <si>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</si>
  <si>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</si>
  <si>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</si>
  <si>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</si>
  <si>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</si>
  <si>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</si>
  <si>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</si>
  <si>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</si>
  <si>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</si>
  <si>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</si>
  <si>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</si>
  <si>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</si>
  <si>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</si>
  <si>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</si>
  <si>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</si>
  <si>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</si>
  <si>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</si>
  <si>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</si>
  <si>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</si>
  <si>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</si>
  <si>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</si>
  <si>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</si>
  <si>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</si>
  <si>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</si>
  <si>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</si>
  <si>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</si>
  <si>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</si>
  <si>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</si>
  <si>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</si>
  <si>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</si>
  <si>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</si>
  <si>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</si>
  <si>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</si>
  <si>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</si>
  <si>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</si>
  <si>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</si>
  <si>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</si>
  <si>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</si>
  <si>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</si>
  <si>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</si>
  <si>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</si>
  <si>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</si>
  <si>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</si>
  <si>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</si>
  <si>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</si>
  <si>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</si>
  <si>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</si>
  <si>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</si>
  <si>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</si>
  <si>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</si>
  <si>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</si>
  <si>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</si>
  <si>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</si>
  <si>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</si>
  <si>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</si>
  <si>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</si>
  <si>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</si>
  <si>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</si>
  <si>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</si>
  <si>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</si>
  <si>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</si>
  <si>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</si>
  <si>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</si>
  <si>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</si>
  <si>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</si>
  <si>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</si>
  <si>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</si>
  <si>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</si>
  <si>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</si>
  <si>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</si>
  <si>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</si>
  <si>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</si>
  <si>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</si>
  <si>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</si>
  <si>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</si>
  <si>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</si>
  <si>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</si>
  <si>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</si>
  <si>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</si>
  <si>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</si>
  <si>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</si>
  <si>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</si>
  <si>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</si>
  <si>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</si>
  <si>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</si>
  <si>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</si>
  <si>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</si>
  <si>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</si>
  <si>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</si>
  <si>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</si>
  <si>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</si>
  <si>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</si>
  <si>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</si>
  <si>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</si>
  <si>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</si>
  <si>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</si>
  <si>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</si>
  <si>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</si>
  <si>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</si>
  <si>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</si>
  <si>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</si>
  <si>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</si>
  <si>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</si>
  <si>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</si>
  <si>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</si>
  <si>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</si>
  <si>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</si>
  <si>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</si>
  <si>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</si>
  <si>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</si>
  <si>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</si>
  <si>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</si>
  <si>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</si>
  <si>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</si>
  <si>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</si>
  <si>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</si>
  <si>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</si>
  <si>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</si>
  <si>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</si>
  <si>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</si>
  <si>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</si>
  <si>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</si>
  <si>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</si>
  <si>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</si>
  <si>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</si>
  <si>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</si>
  <si>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</si>
  <si>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</si>
  <si>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</si>
  <si>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</si>
  <si>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</si>
  <si>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</si>
  <si>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</si>
  <si>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</si>
  <si>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</si>
  <si>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</si>
  <si>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</si>
  <si>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</si>
  <si>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</si>
  <si>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</si>
  <si>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</si>
  <si>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</si>
  <si>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</si>
  <si>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</si>
  <si>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</si>
  <si>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</si>
  <si>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</si>
  <si>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</si>
  <si>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</si>
  <si>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</si>
  <si>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</si>
  <si>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</si>
  <si>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</si>
  <si>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</si>
  <si>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</si>
  <si>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</si>
  <si>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</si>
  <si>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</si>
  <si>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</si>
  <si>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</si>
  <si>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</si>
  <si>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</si>
  <si>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</si>
  <si>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</si>
  <si>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</si>
  <si>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</si>
  <si>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</si>
  <si>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</si>
  <si>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</si>
  <si>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</si>
  <si>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</si>
  <si>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</si>
  <si>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</si>
  <si>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</si>
  <si>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</si>
  <si>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</si>
  <si>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</si>
  <si>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</si>
  <si>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</si>
  <si>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</si>
  <si>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</si>
  <si>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</si>
  <si>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</si>
  <si>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</si>
  <si>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</si>
  <si>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</si>
  <si>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</si>
  <si>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</si>
  <si>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</si>
  <si>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</si>
  <si>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</si>
  <si>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</si>
  <si>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</si>
  <si>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</si>
  <si>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</si>
  <si>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</si>
  <si>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</si>
  <si>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</si>
  <si>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</si>
  <si>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</si>
  <si>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</si>
  <si>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</si>
  <si>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</si>
  <si>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</si>
  <si>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</si>
  <si>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</si>
  <si>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</si>
  <si>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</si>
  <si>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</si>
  <si>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</si>
  <si>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</si>
  <si>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</si>
  <si>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</si>
  <si>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</si>
  <si>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</si>
  <si>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</si>
  <si>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</si>
  <si>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</si>
  <si>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</si>
  <si>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</si>
  <si>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</si>
  <si>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</si>
  <si>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</si>
  <si>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</si>
  <si>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</si>
  <si>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</si>
  <si>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</si>
  <si>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</si>
  <si>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</si>
  <si>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</si>
  <si>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</si>
  <si>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</si>
  <si>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</si>
  <si>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</si>
  <si>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</si>
  <si>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</si>
  <si>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</si>
  <si>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</si>
  <si>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</si>
  <si>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</si>
  <si>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</si>
  <si>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</si>
  <si>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</si>
  <si>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</si>
  <si>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</si>
  <si>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</si>
  <si>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</si>
  <si>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</si>
  <si>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</si>
  <si>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</si>
  <si>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</si>
  <si>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</si>
  <si>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</si>
  <si>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</si>
  <si>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</si>
  <si>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</si>
  <si>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</si>
  <si>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</si>
  <si>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</si>
  <si>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</si>
  <si>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</si>
  <si>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</si>
  <si>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</si>
  <si>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</si>
  <si>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</si>
  <si>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</si>
  <si>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</si>
  <si>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</si>
  <si>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</si>
  <si>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</si>
  <si>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</si>
  <si>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</si>
  <si>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</si>
  <si>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</si>
  <si>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</si>
  <si>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</si>
  <si>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</si>
  <si>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</si>
  <si>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</si>
  <si>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</si>
  <si>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</si>
  <si>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</si>
  <si>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</si>
  <si>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</si>
  <si>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</si>
  <si>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</si>
  <si>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</si>
  <si>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</si>
  <si>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</si>
  <si>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</si>
  <si>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</si>
  <si>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</si>
  <si>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</si>
  <si>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</si>
  <si>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</si>
  <si>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</si>
  <si>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</si>
  <si>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</si>
  <si>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</si>
  <si>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</si>
  <si>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</si>
  <si>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</si>
  <si>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</si>
  <si>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</si>
  <si>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</si>
  <si>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</si>
  <si>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</si>
  <si>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</si>
  <si>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</si>
  <si>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</si>
  <si>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</si>
  <si>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</si>
  <si>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</si>
  <si>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</si>
  <si>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</si>
  <si>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</si>
  <si>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</si>
  <si>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</si>
  <si>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</si>
  <si>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</si>
  <si>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</si>
  <si>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</si>
  <si>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</si>
  <si>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</si>
  <si>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</si>
  <si>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</si>
  <si>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</si>
  <si>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</si>
  <si>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</si>
  <si>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</si>
  <si>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</si>
  <si>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</si>
  <si>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</si>
  <si>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</si>
  <si>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</si>
  <si>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</si>
  <si>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</si>
  <si>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</si>
  <si>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</si>
  <si>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</si>
  <si>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</si>
  <si>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</si>
  <si>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</si>
  <si>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</si>
  <si>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</si>
  <si>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</si>
  <si>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</si>
  <si>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</si>
  <si>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</si>
  <si>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</si>
  <si>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</si>
  <si>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</si>
  <si>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</si>
  <si>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</si>
  <si>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</si>
  <si>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</si>
  <si>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</si>
  <si>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</si>
  <si>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</si>
  <si>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</si>
  <si>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</si>
  <si>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</si>
  <si>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</si>
  <si>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</si>
  <si>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</si>
  <si>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</si>
  <si>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</si>
  <si>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</si>
  <si>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</si>
  <si>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</si>
  <si>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</si>
  <si>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</si>
  <si>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</si>
  <si>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</si>
  <si>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</si>
  <si>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</si>
  <si>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</si>
  <si>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</si>
  <si>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</si>
  <si>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</si>
  <si>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</si>
  <si>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</si>
  <si>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</si>
  <si>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</si>
  <si>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</si>
  <si>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</si>
  <si>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</si>
  <si>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</si>
  <si>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</si>
  <si>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</si>
  <si>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</si>
  <si>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</si>
  <si>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</si>
  <si>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</si>
  <si>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</si>
  <si>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</si>
  <si>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</si>
  <si>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</si>
  <si>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</si>
  <si>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</si>
  <si>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</si>
  <si>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</si>
  <si>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</si>
  <si>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</si>
  <si>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</si>
  <si>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</si>
  <si>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</si>
  <si>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</si>
  <si>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</si>
  <si>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</si>
  <si>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</si>
  <si>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</si>
  <si>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</si>
  <si>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</si>
  <si>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</si>
  <si>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</si>
  <si>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</si>
  <si>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</si>
  <si>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</si>
  <si>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</si>
  <si>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</si>
  <si>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</si>
  <si>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</si>
  <si>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</si>
  <si>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</si>
  <si>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</si>
  <si>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</si>
  <si>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</si>
  <si>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</si>
  <si>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</si>
  <si>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</si>
  <si>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</si>
  <si>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</si>
  <si>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</si>
  <si>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</si>
  <si>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</si>
  <si>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</si>
  <si>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</si>
  <si>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</si>
  <si>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</si>
  <si>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</si>
  <si>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</si>
  <si>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</si>
  <si>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</si>
  <si>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</si>
  <si>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</si>
  <si>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</si>
  <si>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</si>
  <si>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</si>
  <si>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</si>
  <si>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</si>
  <si>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</si>
  <si>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</si>
  <si>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</si>
  <si>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</si>
  <si>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</si>
  <si>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</si>
  <si>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</si>
  <si>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</si>
  <si>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</si>
  <si>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</si>
  <si>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</si>
  <si>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</si>
  <si>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</si>
  <si>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</si>
  <si>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</si>
  <si>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</si>
  <si>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</si>
  <si>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</si>
  <si>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</si>
  <si>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</si>
  <si>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</si>
  <si>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</si>
  <si>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</si>
  <si>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</si>
  <si>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</si>
  <si>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</si>
  <si>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</si>
  <si>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</si>
  <si>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</si>
  <si>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</si>
  <si>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</si>
  <si>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</si>
  <si>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</si>
  <si>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</si>
  <si>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</si>
  <si>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</si>
  <si>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</si>
  <si>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</si>
  <si>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</si>
  <si>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</si>
  <si>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</si>
  <si>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</si>
  <si>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</si>
  <si>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</si>
  <si>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</si>
  <si>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</si>
  <si>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</si>
  <si>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</si>
  <si>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</si>
  <si>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</si>
  <si>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</si>
  <si>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</si>
  <si>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</si>
  <si>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</si>
  <si>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</si>
  <si>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</si>
  <si>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</si>
  <si>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</si>
  <si>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</si>
  <si>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</si>
  <si>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</si>
  <si>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</si>
  <si>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</si>
  <si>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</si>
  <si>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</si>
  <si>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</si>
  <si>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</si>
  <si>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</si>
  <si>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</si>
  <si>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</si>
  <si>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</si>
  <si>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</si>
  <si>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</si>
  <si>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</si>
  <si>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</si>
  <si>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</si>
  <si>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</si>
  <si>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</si>
  <si>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</si>
  <si>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</si>
  <si>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</si>
  <si>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</si>
  <si>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</si>
  <si>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</si>
  <si>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</si>
  <si>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</si>
  <si>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</si>
  <si>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</si>
  <si>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</si>
  <si>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</si>
  <si>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</si>
  <si>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</si>
  <si>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</si>
  <si>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</si>
  <si>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</si>
  <si>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</si>
  <si>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</si>
  <si>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</si>
  <si>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</si>
  <si>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</si>
  <si>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</si>
  <si>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</si>
  <si>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</si>
  <si>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</si>
  <si>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</si>
  <si>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</si>
  <si>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</si>
  <si>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</si>
  <si>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</si>
  <si>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</si>
  <si>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</si>
  <si>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</si>
  <si>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</si>
  <si>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</si>
  <si>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</si>
  <si>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</si>
  <si>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</si>
  <si>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</si>
  <si>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</si>
  <si>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</si>
  <si>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</si>
  <si>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</si>
  <si>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</si>
  <si>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</si>
  <si>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</si>
  <si>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</si>
  <si>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</si>
  <si>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</si>
  <si>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</si>
  <si>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</si>
  <si>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</si>
  <si>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</si>
  <si>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</si>
  <si>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</si>
  <si>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</si>
  <si>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</si>
  <si>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</si>
  <si>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</si>
  <si>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</si>
  <si>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</si>
  <si>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</si>
  <si>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</si>
  <si>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</si>
  <si>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</si>
  <si>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</si>
  <si>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</si>
  <si>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</si>
  <si>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</si>
  <si>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</si>
  <si>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</si>
  <si>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</si>
  <si>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</si>
  <si>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</si>
  <si>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</si>
  <si>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</si>
  <si>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</si>
  <si>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</si>
  <si>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</si>
  <si>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</si>
  <si>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</si>
  <si>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</si>
  <si>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</si>
  <si>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</si>
  <si>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</si>
  <si>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</si>
  <si>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</si>
  <si>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</si>
  <si>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</si>
  <si>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</si>
  <si>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</si>
  <si>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</si>
  <si>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</si>
  <si>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</si>
  <si>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</si>
  <si>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</si>
  <si>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</si>
  <si>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</si>
  <si>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</si>
  <si>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</si>
  <si>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</si>
  <si>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</si>
  <si>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</si>
  <si>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</si>
  <si>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</si>
  <si>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</si>
  <si>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</si>
  <si>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</si>
  <si>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</si>
  <si>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</si>
  <si>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</si>
  <si>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</si>
  <si>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</si>
  <si>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</si>
  <si>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</si>
  <si>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</si>
  <si>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</si>
  <si>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</si>
  <si>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</si>
  <si>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</si>
  <si>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</si>
  <si>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</si>
  <si>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</si>
  <si>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</si>
  <si>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</si>
  <si>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</si>
  <si>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</si>
  <si>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</si>
  <si>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</si>
  <si>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</si>
  <si>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</si>
  <si>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</si>
  <si>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</si>
  <si>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</si>
  <si>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</si>
  <si>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</si>
  <si>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</si>
  <si>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</si>
  <si>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</si>
  <si>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</si>
  <si>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</si>
  <si>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</si>
  <si>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</si>
  <si>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</si>
  <si>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</si>
  <si>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</si>
  <si>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</si>
  <si>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</si>
  <si>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</si>
  <si>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</si>
  <si>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</si>
  <si>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</si>
  <si>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</si>
  <si>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</si>
  <si>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</si>
  <si>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</si>
  <si>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</si>
  <si>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</si>
  <si>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</si>
  <si>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</si>
  <si>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</si>
  <si>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</si>
  <si>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</si>
  <si>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</si>
  <si>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</si>
  <si>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</si>
  <si>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</si>
  <si>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</si>
  <si>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</si>
  <si>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</si>
  <si>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</si>
  <si>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</si>
  <si>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</si>
  <si>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</si>
  <si>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</si>
  <si>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</si>
  <si>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</si>
  <si>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</si>
  <si>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</si>
  <si>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</si>
  <si>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</si>
  <si>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</si>
  <si>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</si>
  <si>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</si>
  <si>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</si>
  <si>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</si>
  <si>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</si>
  <si>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</si>
  <si>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</si>
  <si>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</si>
  <si>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</si>
  <si>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</si>
  <si>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</si>
  <si>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</si>
  <si>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</si>
  <si>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</si>
  <si>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</si>
  <si>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</si>
  <si>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</si>
  <si>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</si>
  <si>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</si>
  <si>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</si>
  <si>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</si>
  <si>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</si>
  <si>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</si>
  <si>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</si>
  <si>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</si>
  <si>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</si>
  <si>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</si>
  <si>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</si>
  <si>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</si>
  <si>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</si>
  <si>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</si>
  <si>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</si>
  <si>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</si>
  <si>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</si>
  <si>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</si>
  <si>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</si>
  <si>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</si>
  <si>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</si>
  <si>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</si>
  <si>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</si>
  <si>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</si>
  <si>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</si>
  <si>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</si>
  <si>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</si>
  <si>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</si>
  <si>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</si>
  <si>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</si>
  <si>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</si>
  <si>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</si>
  <si>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</si>
  <si>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</si>
  <si>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</si>
  <si>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</si>
  <si>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</si>
  <si>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</si>
  <si>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</si>
  <si>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</si>
  <si>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</si>
  <si>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</si>
  <si>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</si>
  <si>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</si>
  <si>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</si>
  <si>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</si>
  <si>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</si>
  <si>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</si>
  <si>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</si>
  <si>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</si>
  <si>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</si>
  <si>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</si>
  <si>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</si>
  <si>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</si>
  <si>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</si>
  <si>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</si>
  <si>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</si>
  <si>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</si>
  <si>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</si>
  <si>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</si>
  <si>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</si>
  <si>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</si>
  <si>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</si>
  <si>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</si>
  <si>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</si>
  <si>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</si>
  <si>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</si>
  <si>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</si>
  <si>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</si>
  <si>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</si>
  <si>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</si>
  <si>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</si>
  <si>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</si>
  <si>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</si>
  <si>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</si>
  <si>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</si>
  <si>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</si>
  <si>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</si>
  <si>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</si>
  <si>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</si>
  <si>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</si>
  <si>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</si>
  <si>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</si>
  <si>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</si>
  <si>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</si>
  <si>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</si>
  <si>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</si>
  <si>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</si>
  <si>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</si>
  <si>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</si>
  <si>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</si>
  <si>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</si>
  <si>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</si>
  <si>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</si>
  <si>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</si>
  <si>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</si>
  <si>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</si>
  <si>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</si>
  <si>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</si>
  <si>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</si>
  <si>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</si>
  <si>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</si>
  <si>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</si>
  <si>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</si>
  <si>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</si>
  <si>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</si>
  <si>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</si>
  <si>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</si>
  <si>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</si>
  <si>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</si>
  <si>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</si>
  <si>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</si>
  <si>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</si>
  <si>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</si>
  <si>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</si>
  <si>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</si>
  <si>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</si>
  <si>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</si>
  <si>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</si>
  <si>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</si>
  <si>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</si>
  <si>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</si>
  <si>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</si>
  <si>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</si>
  <si>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</si>
  <si>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</si>
  <si>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</si>
  <si>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</si>
  <si>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</si>
  <si>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</si>
  <si>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</si>
  <si>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</si>
  <si>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</si>
  <si>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</si>
  <si>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</si>
  <si>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</si>
  <si>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</si>
  <si>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</si>
  <si>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</si>
  <si>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</si>
  <si>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</si>
  <si>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</si>
  <si>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</si>
  <si>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</si>
  <si>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</si>
  <si>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</si>
  <si>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</si>
  <si>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</si>
  <si>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</si>
  <si>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</si>
  <si>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</si>
  <si>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</si>
  <si>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</si>
  <si>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</si>
  <si>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</si>
  <si>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</si>
  <si>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</si>
  <si>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</si>
  <si>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</si>
  <si>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</si>
  <si>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</si>
  <si>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</si>
  <si>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</si>
  <si>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</si>
  <si>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</si>
  <si>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</si>
  <si>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</si>
  <si>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</si>
  <si>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</si>
  <si>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</si>
  <si>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</si>
  <si>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</si>
  <si>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</si>
  <si>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</si>
  <si>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</si>
  <si>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</si>
  <si>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</si>
  <si>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</si>
  <si>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</si>
  <si>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</si>
  <si>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</si>
  <si>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</si>
  <si>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</si>
  <si>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</si>
  <si>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</si>
  <si>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</si>
  <si>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</si>
  <si>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</si>
  <si>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</si>
  <si>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</si>
  <si>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</si>
  <si>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</si>
  <si>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</si>
  <si>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</si>
  <si>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</si>
  <si>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</si>
  <si>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</si>
  <si>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</si>
  <si>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</si>
  <si>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</si>
  <si>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</si>
  <si>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</si>
  <si>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</si>
  <si>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</si>
  <si>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</si>
  <si>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</si>
  <si>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</si>
  <si>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</si>
  <si>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</si>
  <si>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</si>
  <si>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</si>
  <si>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</si>
  <si>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</si>
  <si>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</si>
  <si>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</si>
  <si>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</si>
  <si>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</si>
  <si>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</si>
  <si>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</si>
  <si>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</si>
  <si>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</si>
  <si>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</si>
  <si>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</si>
  <si>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</si>
  <si>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</si>
  <si>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</si>
  <si>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</si>
  <si>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</si>
  <si>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</si>
  <si>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</si>
  <si>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</si>
  <si>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</si>
  <si>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</si>
  <si>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</si>
  <si>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</si>
  <si>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</si>
  <si>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</si>
  <si>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</si>
  <si>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</si>
  <si>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</si>
  <si>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</si>
  <si>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</si>
  <si>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</si>
  <si>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</si>
  <si>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</si>
  <si>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</si>
  <si>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</si>
  <si>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</si>
  <si>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</si>
  <si>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</si>
  <si>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</si>
  <si>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</si>
  <si>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</si>
  <si>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</si>
  <si>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</si>
  <si>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</si>
  <si>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</si>
  <si>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</si>
  <si>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</si>
  <si>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</si>
  <si>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</si>
  <si>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</si>
  <si>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</si>
  <si>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</si>
  <si>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</si>
  <si>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</si>
  <si>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</si>
  <si>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</si>
  <si>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</si>
  <si>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</si>
  <si>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</si>
  <si>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</si>
  <si>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</si>
  <si>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</si>
  <si>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</si>
  <si>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</si>
  <si>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</si>
  <si>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</si>
  <si>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</si>
  <si>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</si>
  <si>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</si>
  <si>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</si>
  <si>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</si>
  <si>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</si>
  <si>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</si>
  <si>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</si>
  <si>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</si>
  <si>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</si>
  <si>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</si>
  <si>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</si>
  <si>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</si>
  <si>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</si>
  <si>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</si>
  <si>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</si>
  <si>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</si>
  <si>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</si>
  <si>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</si>
  <si>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</si>
  <si>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</si>
  <si>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</si>
  <si>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</si>
  <si>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</si>
  <si>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</si>
  <si>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</si>
  <si>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</si>
  <si>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</si>
  <si>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</si>
  <si>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</si>
  <si>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</si>
  <si>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</si>
  <si>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</si>
  <si>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</si>
  <si>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</si>
  <si>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</si>
  <si>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</si>
  <si>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</si>
  <si>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</si>
  <si>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</si>
  <si>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</si>
  <si>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</si>
  <si>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</si>
  <si>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</si>
  <si>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</si>
  <si>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</si>
  <si>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</si>
  <si>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</si>
  <si>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</si>
  <si>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</si>
  <si>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</si>
  <si>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</si>
  <si>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</si>
  <si>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</si>
  <si>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</si>
  <si>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</si>
  <si>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</si>
  <si>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</si>
  <si>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</si>
  <si>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</si>
  <si>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</si>
  <si>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</si>
  <si>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</si>
  <si>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</si>
  <si>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</si>
  <si>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</si>
  <si>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</si>
  <si>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</si>
  <si>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</si>
  <si>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</si>
  <si>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</si>
  <si>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</si>
  <si>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</si>
  <si>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</si>
  <si>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</si>
  <si>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</si>
  <si>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</si>
  <si>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</si>
  <si>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</si>
  <si>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</si>
  <si>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</si>
  <si>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</si>
  <si>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</si>
  <si>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</si>
  <si>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</si>
  <si>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</si>
  <si>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</si>
  <si>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</si>
  <si>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</si>
  <si>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</si>
  <si>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</si>
  <si>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</si>
  <si>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</si>
  <si>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</si>
  <si>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</si>
  <si>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</si>
  <si>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</si>
  <si>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</si>
  <si>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</si>
  <si>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</si>
  <si>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</si>
  <si>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</si>
  <si>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</si>
  <si>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</si>
  <si>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</si>
  <si>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</si>
  <si>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</si>
  <si>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</si>
  <si>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</si>
  <si>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</si>
  <si>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</si>
  <si>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</si>
  <si>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</si>
  <si>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</si>
  <si>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</si>
  <si>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</si>
  <si>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</si>
  <si>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</si>
  <si>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</si>
  <si>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</si>
  <si>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</si>
  <si>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</si>
  <si>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</si>
  <si>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</si>
  <si>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</si>
  <si>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</si>
  <si>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</si>
  <si>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</si>
  <si>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</si>
  <si>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</si>
  <si>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</si>
  <si>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</si>
  <si>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</si>
  <si>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</si>
  <si>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</si>
  <si>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</si>
  <si>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</si>
  <si>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</si>
  <si>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</si>
  <si>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</si>
  <si>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</si>
  <si>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</si>
  <si>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</si>
  <si>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</si>
  <si>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</si>
  <si>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</si>
  <si>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</si>
  <si>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</si>
  <si>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</si>
  <si>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</si>
  <si>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</si>
  <si>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</si>
  <si>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</si>
  <si>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</si>
  <si>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</si>
  <si>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</si>
  <si>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</si>
  <si>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</si>
  <si>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</si>
  <si>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</si>
  <si>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</si>
  <si>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</si>
  <si>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</si>
  <si>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</si>
  <si>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</si>
  <si>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</si>
  <si>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</si>
  <si>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</si>
  <si>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</si>
  <si>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</si>
  <si>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</si>
  <si>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</si>
  <si>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</si>
  <si>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</si>
  <si>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</si>
  <si>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</si>
  <si>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</si>
  <si>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</si>
  <si>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</si>
  <si>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</si>
  <si>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</si>
  <si>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</si>
  <si>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</si>
  <si>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</si>
  <si>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</si>
  <si>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</si>
  <si>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</si>
  <si>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</si>
  <si>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</si>
  <si>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</si>
  <si>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</si>
  <si>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</si>
  <si>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</si>
  <si>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</si>
  <si>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</si>
  <si>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</si>
  <si>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</si>
  <si>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</si>
  <si>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</si>
  <si>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</si>
  <si>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</si>
  <si>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</si>
  <si>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</si>
  <si>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</si>
  <si>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</si>
  <si>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</si>
  <si>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</si>
  <si>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</si>
  <si>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</si>
  <si>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</si>
  <si>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</si>
  <si>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</si>
  <si>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</si>
  <si>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</si>
  <si>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</si>
  <si>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</si>
  <si>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</si>
  <si>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</si>
  <si>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</si>
  <si>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</si>
  <si>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</si>
  <si>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</si>
  <si>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</si>
  <si>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</si>
  <si>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</si>
  <si>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</si>
  <si>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</si>
  <si>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</si>
  <si>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</si>
  <si>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</si>
  <si>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</si>
  <si>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</si>
  <si>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</si>
  <si>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</si>
  <si>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</si>
  <si>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</si>
  <si>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</si>
  <si>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</si>
  <si>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</si>
  <si>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</si>
  <si>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</si>
  <si>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</si>
  <si>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</si>
  <si>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</si>
  <si>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</si>
  <si>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</si>
  <si>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</si>
  <si>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</si>
  <si>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</si>
  <si>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</si>
  <si>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</si>
  <si>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</si>
  <si>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</si>
  <si>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</si>
  <si>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</si>
  <si>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</si>
  <si>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</si>
  <si>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</si>
  <si>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</si>
  <si>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</si>
  <si>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</si>
  <si>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</si>
  <si>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</si>
  <si>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</si>
  <si>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</si>
  <si>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</si>
  <si>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</si>
  <si>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</si>
  <si>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</si>
  <si>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</si>
  <si>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</si>
  <si>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</si>
  <si>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</si>
  <si>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</si>
  <si>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</si>
  <si>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</si>
  <si>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</si>
  <si>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</si>
  <si>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</si>
  <si>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</si>
  <si>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</si>
  <si>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</si>
  <si>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</si>
  <si>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</si>
  <si>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</si>
  <si>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</si>
  <si>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</si>
  <si>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</si>
  <si>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</si>
  <si>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</si>
  <si>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</si>
  <si>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</si>
  <si>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</si>
  <si>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</si>
  <si>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</si>
  <si>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</si>
  <si>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</si>
  <si>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</si>
  <si>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</si>
  <si>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</si>
  <si>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</si>
  <si>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</si>
  <si>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</si>
  <si>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</si>
  <si>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</si>
  <si>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</si>
  <si>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</si>
  <si>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</si>
  <si>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</si>
  <si>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</si>
  <si>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</si>
  <si>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</si>
  <si>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</si>
  <si>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</si>
  <si>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</si>
  <si>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</si>
  <si>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</si>
  <si>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</si>
  <si>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</si>
  <si>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</si>
  <si>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</si>
  <si>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</si>
  <si>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</si>
  <si>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</si>
  <si>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</si>
  <si>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</si>
  <si>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</si>
  <si>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</si>
  <si>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</si>
  <si>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</si>
  <si>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</si>
  <si>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</si>
  <si>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</si>
  <si>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</si>
  <si>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</si>
  <si>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</si>
  <si>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</si>
  <si>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</si>
  <si>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</si>
  <si>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</si>
  <si>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</si>
  <si>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</si>
  <si>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</si>
  <si>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</si>
  <si>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</si>
  <si>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</si>
  <si>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</si>
  <si>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</si>
  <si>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</si>
  <si>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</si>
  <si>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</si>
  <si>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</si>
  <si>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</si>
  <si>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</si>
  <si>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</si>
  <si>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</si>
  <si>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</si>
  <si>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</si>
  <si>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</si>
  <si>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</si>
  <si>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</si>
  <si>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</si>
  <si>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</si>
  <si>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</si>
  <si>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</si>
  <si>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</si>
  <si>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</si>
  <si>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</si>
  <si>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</si>
  <si>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</si>
  <si>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</si>
  <si>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</si>
  <si>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</si>
  <si>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</si>
  <si>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</si>
  <si>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</si>
  <si>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</si>
  <si>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</si>
  <si>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</si>
  <si>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</si>
  <si>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</si>
  <si>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</si>
  <si>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</si>
  <si>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</si>
  <si>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</si>
  <si>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</si>
  <si>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</si>
  <si>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</si>
  <si>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</si>
  <si>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</si>
  <si>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</si>
  <si>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</si>
  <si>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</si>
  <si>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</si>
  <si>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</si>
  <si>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</si>
  <si>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</si>
  <si>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</si>
  <si>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</si>
  <si>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</si>
  <si>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</si>
  <si>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</si>
  <si>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</si>
  <si>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</si>
  <si>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</si>
  <si>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</si>
  <si>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</si>
  <si>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</si>
  <si>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</si>
  <si>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</si>
  <si>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</si>
  <si>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</si>
  <si>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</si>
  <si>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</si>
  <si>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</si>
  <si>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</si>
  <si>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</si>
  <si>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</si>
  <si>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</si>
  <si>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</si>
  <si>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</si>
  <si>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</si>
  <si>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</si>
  <si>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</si>
  <si>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</si>
  <si>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</si>
  <si>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</si>
  <si>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</si>
  <si>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</si>
  <si>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</si>
  <si>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</si>
  <si>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</si>
  <si>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</si>
  <si>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</si>
  <si>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</si>
  <si>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</si>
  <si>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</si>
  <si>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</si>
  <si>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</si>
  <si>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</si>
  <si>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</si>
  <si>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</si>
  <si>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</si>
  <si>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</si>
  <si>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</si>
  <si>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</si>
  <si>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</si>
  <si>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</si>
  <si>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</si>
  <si>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</si>
  <si>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</si>
  <si>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</si>
  <si>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</si>
  <si>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</si>
  <si>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</si>
  <si>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</si>
  <si>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</si>
  <si>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</si>
  <si>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</si>
  <si>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</si>
  <si>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</si>
  <si>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</si>
  <si>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</si>
  <si>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</si>
  <si>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</si>
  <si>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</si>
  <si>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</si>
  <si>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</si>
  <si>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</si>
  <si>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</si>
  <si>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</si>
  <si>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</si>
  <si>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</si>
  <si>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</si>
  <si>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</si>
  <si>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</si>
  <si>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</si>
  <si>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</si>
  <si>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</si>
  <si>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</si>
  <si>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</si>
  <si>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</si>
  <si>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</si>
  <si>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</si>
  <si>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</si>
  <si>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</si>
  <si>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</si>
  <si>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</si>
  <si>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</si>
  <si>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</si>
  <si>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</si>
  <si>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</si>
  <si>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</si>
  <si>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</si>
  <si>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</si>
  <si>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</si>
  <si>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</si>
  <si>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</si>
  <si>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</si>
  <si>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</si>
  <si>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</si>
  <si>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</si>
  <si>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</si>
  <si>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</si>
  <si>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</si>
  <si>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</si>
  <si>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</si>
  <si>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</si>
  <si>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</si>
  <si>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</si>
  <si>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</si>
  <si>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</si>
  <si>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</si>
  <si>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</si>
  <si>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</si>
  <si>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</si>
  <si>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</si>
  <si>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</si>
  <si>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</si>
  <si>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</si>
  <si>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</si>
  <si>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</si>
  <si>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</si>
  <si>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</si>
  <si>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</si>
  <si>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</si>
  <si>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</si>
  <si>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</si>
  <si>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</si>
  <si>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</si>
  <si>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</si>
  <si>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</si>
  <si>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</si>
  <si>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</si>
  <si>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</si>
  <si>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</si>
  <si>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</si>
  <si>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</si>
  <si>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</si>
  <si>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</si>
  <si>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</si>
  <si>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</si>
  <si>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</si>
  <si>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</si>
  <si>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</si>
  <si>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</si>
  <si>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</si>
  <si>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</si>
  <si>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</si>
  <si>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</si>
  <si>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</si>
  <si>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</si>
  <si>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</si>
  <si>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</si>
  <si>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</si>
  <si>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</si>
  <si>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</si>
  <si>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</si>
  <si>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</si>
  <si>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</si>
  <si>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</si>
  <si>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</si>
  <si>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</si>
  <si>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</si>
  <si>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</si>
  <si>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</si>
  <si>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</si>
  <si>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</si>
  <si>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</si>
  <si>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</si>
  <si>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</si>
  <si>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</si>
  <si>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</si>
  <si>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</si>
  <si>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</si>
  <si>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</si>
  <si>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</si>
  <si>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</si>
  <si>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</si>
  <si>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</si>
  <si>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</si>
  <si>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</si>
  <si>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</si>
  <si>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</si>
  <si>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</si>
  <si>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</si>
  <si>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</si>
  <si>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</si>
  <si>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</si>
  <si>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</si>
  <si>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</si>
  <si>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</si>
  <si>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</si>
  <si>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</si>
  <si>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</si>
  <si>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</si>
  <si>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</si>
  <si>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</si>
  <si>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</si>
  <si>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</si>
  <si>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</si>
  <si>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</si>
  <si>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</si>
  <si>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</si>
  <si>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</si>
  <si>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</si>
  <si>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</si>
  <si>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</si>
  <si>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</si>
  <si>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</si>
  <si>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</si>
  <si>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</si>
  <si>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</si>
  <si>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</si>
  <si>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</si>
  <si>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</si>
  <si>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</si>
  <si>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</si>
  <si>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</si>
  <si>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</si>
  <si>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</si>
  <si>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</si>
  <si>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</si>
  <si>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</si>
  <si>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</si>
  <si>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</si>
  <si>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</si>
  <si>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</si>
  <si>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</si>
  <si>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</si>
  <si>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</si>
  <si>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</si>
  <si>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</si>
  <si>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</si>
  <si>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</si>
  <si>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</si>
  <si>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</si>
  <si>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</si>
  <si>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</si>
  <si>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</si>
  <si>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</si>
  <si>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</si>
  <si>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</si>
  <si>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</si>
  <si>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</si>
  <si>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</si>
  <si>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</si>
  <si>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</si>
  <si>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</si>
  <si>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</si>
  <si>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</si>
  <si>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</si>
  <si>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</si>
  <si>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</si>
  <si>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</si>
  <si>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</si>
  <si>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</si>
  <si>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</si>
  <si>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</si>
  <si>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</si>
  <si>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</si>
  <si>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</si>
  <si>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</si>
  <si>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</si>
  <si>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</si>
  <si>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</si>
  <si>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</si>
  <si>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</si>
  <si>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</si>
  <si>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</si>
  <si>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</si>
  <si>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</si>
  <si>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</si>
  <si>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</si>
  <si>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</si>
  <si>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</si>
  <si>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</si>
  <si>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</si>
  <si>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</si>
  <si>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</si>
  <si>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</si>
  <si>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</si>
  <si>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</si>
  <si>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</si>
  <si>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</si>
  <si>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</si>
  <si>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</si>
  <si>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</si>
  <si>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</si>
  <si>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</si>
  <si>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</si>
  <si>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</si>
  <si>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</si>
  <si>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</si>
  <si>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</si>
  <si>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</si>
  <si>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</si>
  <si>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</si>
  <si>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</si>
  <si>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</si>
  <si>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</si>
  <si>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</si>
  <si>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</si>
  <si>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</si>
  <si>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</si>
  <si>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</si>
  <si>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</si>
  <si>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</si>
  <si>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</si>
  <si>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</si>
  <si>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</si>
  <si>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</si>
  <si>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</si>
  <si>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</si>
  <si>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</si>
  <si>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</si>
  <si>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</si>
  <si>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</si>
  <si>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</si>
  <si>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</si>
  <si>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</si>
  <si>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</si>
  <si>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</si>
  <si>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</si>
  <si>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</si>
  <si>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</si>
  <si>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</si>
  <si>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</si>
  <si>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</si>
  <si>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</si>
  <si>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</si>
  <si>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</si>
  <si>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</si>
  <si>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</si>
  <si>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</si>
  <si>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</si>
  <si>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</si>
  <si>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</si>
  <si>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</si>
  <si>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</si>
  <si>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</si>
  <si>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</si>
  <si>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</si>
  <si>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</si>
  <si>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</si>
  <si>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</si>
  <si>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</si>
  <si>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</si>
  <si>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</si>
  <si>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</si>
  <si>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</si>
  <si>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</si>
  <si>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</si>
  <si>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</si>
  <si>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</si>
  <si>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</si>
  <si>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</si>
  <si>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</si>
  <si>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</si>
  <si>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</si>
  <si>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</si>
  <si>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</si>
  <si>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</si>
  <si>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</si>
  <si>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</si>
  <si>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</si>
  <si>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</si>
  <si>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</si>
  <si>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</si>
  <si>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</si>
  <si>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</si>
  <si>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</si>
  <si>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</si>
  <si>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</si>
  <si>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</si>
  <si>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</si>
  <si>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</si>
  <si>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</si>
  <si>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</si>
  <si>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</si>
  <si>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</si>
  <si>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</si>
  <si>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</si>
  <si>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</si>
  <si>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</si>
  <si>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</si>
  <si>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</si>
  <si>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</si>
  <si>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</si>
  <si>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</si>
  <si>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</si>
  <si>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</si>
  <si>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</si>
  <si>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</si>
  <si>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</si>
  <si>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</si>
  <si>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</si>
  <si>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</si>
  <si>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</si>
  <si>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</si>
  <si>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</si>
  <si>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</si>
  <si>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</si>
  <si>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</si>
  <si>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</si>
  <si>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</si>
  <si>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</si>
  <si>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</si>
  <si>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</si>
  <si>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</si>
  <si>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</si>
  <si>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</si>
  <si>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</si>
  <si>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</si>
  <si>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</si>
  <si>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</si>
  <si>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</si>
  <si>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</si>
  <si>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</si>
  <si>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</si>
  <si>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</si>
  <si>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</si>
  <si>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</si>
  <si>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</si>
  <si>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</si>
  <si>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</si>
  <si>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</si>
  <si>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</si>
  <si>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</si>
  <si>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</si>
  <si>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</si>
  <si>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</si>
  <si>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</si>
  <si>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</si>
  <si>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</si>
  <si>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</si>
  <si>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</si>
  <si>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</si>
  <si>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</si>
  <si>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</si>
  <si>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</si>
  <si>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</si>
  <si>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</si>
  <si>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</si>
  <si>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</si>
  <si>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</si>
  <si>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</si>
  <si>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</si>
  <si>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</si>
  <si>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</si>
  <si>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</si>
  <si>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</si>
  <si>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</si>
  <si>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</si>
  <si>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</si>
  <si>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</si>
  <si>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</si>
  <si>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</si>
  <si>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</si>
  <si>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</si>
  <si>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</si>
  <si>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</si>
  <si>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</si>
  <si>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</si>
  <si>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</si>
  <si>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</si>
  <si>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</si>
  <si>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</si>
  <si>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</si>
  <si>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</si>
  <si>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</si>
  <si>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</si>
  <si>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</si>
  <si>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</si>
  <si>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</si>
  <si>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</si>
  <si>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</si>
  <si>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</si>
  <si>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</si>
  <si>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</si>
  <si>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</si>
  <si>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</si>
  <si>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</si>
  <si>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</si>
  <si>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</si>
  <si>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</si>
  <si>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</si>
  <si>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</si>
  <si>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</si>
  <si>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</si>
  <si>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</si>
  <si>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</si>
  <si>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</si>
  <si>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</si>
  <si>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</si>
  <si>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</si>
  <si>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</si>
  <si>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</si>
  <si>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</si>
  <si>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</si>
  <si>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</si>
  <si>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</si>
  <si>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</si>
  <si>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</si>
  <si>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</si>
  <si>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</si>
  <si>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</si>
  <si>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</si>
  <si>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</si>
  <si>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</si>
  <si>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</si>
  <si>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</si>
  <si>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</si>
  <si>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</si>
  <si>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</si>
  <si>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</si>
  <si>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</si>
  <si>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</si>
  <si>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</si>
  <si>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</si>
  <si>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</si>
  <si>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</si>
  <si>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</si>
  <si>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</si>
  <si>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</si>
  <si>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</si>
  <si>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</si>
  <si>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</si>
  <si>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</si>
  <si>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</si>
  <si>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</si>
  <si>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</si>
  <si>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</si>
  <si>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</si>
  <si>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</si>
  <si>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</si>
  <si>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</si>
  <si>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</si>
  <si>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</si>
  <si>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</si>
  <si>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</si>
  <si>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</si>
  <si>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</si>
  <si>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</si>
  <si>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</si>
  <si>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</si>
  <si>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</si>
  <si>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</si>
  <si>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</si>
  <si>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</si>
  <si>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</si>
  <si>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</si>
  <si>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</si>
  <si>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</si>
  <si>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</si>
  <si>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</si>
  <si>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</si>
  <si>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</si>
  <si>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</si>
  <si>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</si>
  <si>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</si>
  <si>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</si>
  <si>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</si>
  <si>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</si>
  <si>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</si>
  <si>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</si>
  <si>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</si>
  <si>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</si>
  <si>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</si>
  <si>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</si>
  <si>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</si>
  <si>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</si>
  <si>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</si>
  <si>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</si>
  <si>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</si>
  <si>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</si>
  <si>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</si>
  <si>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</si>
  <si>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</si>
  <si>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</si>
  <si>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</si>
  <si>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</si>
  <si>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</si>
  <si>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</si>
  <si>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</si>
  <si>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</si>
  <si>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</si>
  <si>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</si>
  <si>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</si>
  <si>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</si>
  <si>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</si>
  <si>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</si>
  <si>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</si>
  <si>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</si>
  <si>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</si>
  <si>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</si>
  <si>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</si>
  <si>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</si>
  <si>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</si>
  <si>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</si>
  <si>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</si>
  <si>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</si>
  <si>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</si>
  <si>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</si>
  <si>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</si>
  <si>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</si>
  <si>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</si>
  <si>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</si>
  <si>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</si>
  <si>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</si>
  <si>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</si>
  <si>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</si>
  <si>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</si>
  <si>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</si>
  <si>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</si>
  <si>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</si>
  <si>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</si>
  <si>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</si>
  <si>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</si>
  <si>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</si>
  <si>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</si>
  <si>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</si>
  <si>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</si>
  <si>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</si>
  <si>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</si>
  <si>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</si>
  <si>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</si>
  <si>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</si>
  <si>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</si>
  <si>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</si>
  <si>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</si>
  <si>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</si>
  <si>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</si>
  <si>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</si>
  <si>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</si>
  <si>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</si>
  <si>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</si>
  <si>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</si>
  <si>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</si>
  <si>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</si>
  <si>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</si>
  <si>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</si>
  <si>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</si>
  <si>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</si>
  <si>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</si>
  <si>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</si>
  <si>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</si>
  <si>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</si>
  <si>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</si>
  <si>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</si>
  <si>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</si>
  <si>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</si>
  <si>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</si>
  <si>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</si>
  <si>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</si>
  <si>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</si>
  <si>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</si>
  <si>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</si>
  <si>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</si>
  <si>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</si>
  <si>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</si>
  <si>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</si>
  <si>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</si>
  <si>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</si>
  <si>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</si>
  <si>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</si>
  <si>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</si>
  <si>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</si>
  <si>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</si>
  <si>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</si>
  <si>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</si>
  <si>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</si>
  <si>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</si>
  <si>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</si>
  <si>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</si>
  <si>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</si>
  <si>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</si>
  <si>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</si>
  <si>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</si>
  <si>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</si>
  <si>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</si>
  <si>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</si>
  <si>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</si>
  <si>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</si>
  <si>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</si>
  <si>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</si>
  <si>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</si>
  <si>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</si>
  <si>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</si>
  <si>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</si>
  <si>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</si>
  <si>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</si>
  <si>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</si>
  <si>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</si>
  <si>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</si>
  <si>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</si>
  <si>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</si>
  <si>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</si>
  <si>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</si>
  <si>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</si>
  <si>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</si>
  <si>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</si>
  <si>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</si>
  <si>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</si>
  <si>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</si>
  <si>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</si>
  <si>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</si>
  <si>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</si>
  <si>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</si>
  <si>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</si>
  <si>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</si>
  <si>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</si>
  <si>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</si>
  <si>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</si>
  <si>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</si>
  <si>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</si>
  <si>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</si>
  <si>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</si>
  <si>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</si>
  <si>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</si>
  <si>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</si>
  <si>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</si>
  <si>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</si>
  <si>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</si>
  <si>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</si>
  <si>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</si>
  <si>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</si>
  <si>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</si>
  <si>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</si>
  <si>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</si>
  <si>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</si>
  <si>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</si>
  <si>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</si>
  <si>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</si>
  <si>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</si>
  <si>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</si>
  <si>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</si>
  <si>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</si>
  <si>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</si>
  <si>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</si>
  <si>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</si>
  <si>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</si>
  <si>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</si>
  <si>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</si>
  <si>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</si>
  <si>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</si>
  <si>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</si>
  <si>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</si>
  <si>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</si>
  <si>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</si>
  <si>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</si>
  <si>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</si>
  <si>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</si>
  <si>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</si>
  <si>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</si>
  <si>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</si>
  <si>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</si>
  <si>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</si>
  <si>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</si>
  <si>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</si>
  <si>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</si>
  <si>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</si>
  <si>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</si>
  <si>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</si>
  <si>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</si>
  <si>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</si>
  <si>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</si>
  <si>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</si>
  <si>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</si>
  <si>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</si>
  <si>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</si>
  <si>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</si>
  <si>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</si>
  <si>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</si>
  <si>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</si>
  <si>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</si>
  <si>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</si>
  <si>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</si>
  <si>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</si>
  <si>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</si>
  <si>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</si>
  <si>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</si>
  <si>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</si>
  <si>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</si>
  <si>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</si>
  <si>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</si>
  <si>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</si>
  <si>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</si>
  <si>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</si>
  <si>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</si>
  <si>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</si>
  <si>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</si>
  <si>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</si>
  <si>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</si>
  <si>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</si>
  <si>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</si>
  <si>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</si>
  <si>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</si>
  <si>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</si>
  <si>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</si>
  <si>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</si>
  <si>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</si>
  <si>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</si>
  <si>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</si>
  <si>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</si>
  <si>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</si>
  <si>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</si>
  <si>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</si>
  <si>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</si>
  <si>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</si>
  <si>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</si>
  <si>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</si>
  <si>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</si>
  <si>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</si>
  <si>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</si>
  <si>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</si>
  <si>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</si>
  <si>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</si>
  <si>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</si>
  <si>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</si>
  <si>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</si>
  <si>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</si>
  <si>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</si>
  <si>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</si>
  <si>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</si>
  <si>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</si>
  <si>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</si>
  <si>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</si>
  <si>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</si>
  <si>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</si>
  <si>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</si>
  <si>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</si>
  <si>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</si>
  <si>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</si>
  <si>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</si>
  <si>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</si>
  <si>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</si>
  <si>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</si>
  <si>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</si>
  <si>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</si>
  <si>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</si>
  <si>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</si>
  <si>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</si>
  <si>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</si>
  <si>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</si>
  <si>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</si>
  <si>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</si>
  <si>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</si>
  <si>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</si>
  <si>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</si>
  <si>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</si>
  <si>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</si>
  <si>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</si>
  <si>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</si>
  <si>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</si>
  <si>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</si>
  <si>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</si>
  <si>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</si>
  <si>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</si>
  <si>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</si>
  <si>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</si>
  <si>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</si>
  <si>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</si>
  <si>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</si>
  <si>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</si>
  <si>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</si>
  <si>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</si>
  <si>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</si>
  <si>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</si>
  <si>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</si>
  <si>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</si>
  <si>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</si>
  <si>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</si>
  <si>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</si>
  <si>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</si>
  <si>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</si>
  <si>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</si>
  <si>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</si>
  <si>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</si>
  <si>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</si>
  <si>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</si>
  <si>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</si>
  <si>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</si>
  <si>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</si>
  <si>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</si>
  <si>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</si>
  <si>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</si>
  <si>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</si>
  <si>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</si>
  <si>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</si>
  <si>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</si>
  <si>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</si>
  <si>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</si>
  <si>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</si>
  <si>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</si>
  <si>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</si>
  <si>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</si>
  <si>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</si>
  <si>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</si>
  <si>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</si>
  <si>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</si>
  <si>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</si>
  <si>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</si>
  <si>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</si>
  <si>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</si>
  <si>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</si>
  <si>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</si>
  <si>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</si>
  <si>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</si>
  <si>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</si>
  <si>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</si>
  <si>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</si>
  <si>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</si>
  <si>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</si>
  <si>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</si>
  <si>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</si>
  <si>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</si>
  <si>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</si>
  <si>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</si>
  <si>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</si>
  <si>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</si>
  <si>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</si>
  <si>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</si>
  <si>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</si>
  <si>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</si>
  <si>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</si>
  <si>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</si>
  <si>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</si>
  <si>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</si>
  <si>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</si>
  <si>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</si>
  <si>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</si>
  <si>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</si>
  <si>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</si>
  <si>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</si>
  <si>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</si>
  <si>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</si>
  <si>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</si>
  <si>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</si>
  <si>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</si>
  <si>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</si>
  <si>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</si>
  <si>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</si>
  <si>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</si>
  <si>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</si>
  <si>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</si>
  <si>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</si>
  <si>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</si>
  <si>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</si>
  <si>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</si>
  <si>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</si>
  <si>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</si>
  <si>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</si>
  <si>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</si>
  <si>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</si>
  <si>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</si>
  <si>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</si>
  <si>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</si>
  <si>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</si>
  <si>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</si>
  <si>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</si>
  <si>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</si>
  <si>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2021-19-1</t>
  </si>
  <si>
    <t>31 de diciembre de 2021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</si>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</sst>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1" zoomScale="85" zoomScaleNormal="85" zoomScaleSheetLayoutView="40" zoomScalePageLayoutView="40" workbookViewId="0">
      <selection activeCell="H38" sqref="H3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421</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421</v>
      </c>
      <c r="J20" s="148" t="s">
        <v>445</v>
      </c>
      <c r="K20" s="149">
        <v>2882528194</v>
      </c>
      <c r="L20" s="150"/>
      <c r="M20" s="150" t="s">
        <v>2741</v>
      </c>
      <c r="N20" s="133" t="e">
        <f>+(M20-L20)/30</f>
        <v>#VALUE!</v>
      </c>
      <c r="O20" s="136"/>
      <c r="U20" s="132"/>
      <c r="V20" s="104">
        <f ca="1">NOW()</f>
        <v>44201.936685185188</v>
      </c>
      <c r="W20" s="104">
        <f ca="1">NOW()</f>
        <v>44201.936685185188</v>
      </c>
    </row>
    <row r="21" spans="1:23" ht="30" customHeight="1" outlineLevel="1" x14ac:dyDescent="0.25">
      <c r="A21" s="9"/>
      <c r="B21" s="70"/>
      <c r="C21" s="5"/>
      <c r="D21" s="5"/>
      <c r="E21" s="5"/>
      <c r="F21" s="5"/>
      <c r="G21" s="5"/>
      <c r="H21" s="69"/>
      <c r="I21" s="147" t="s">
        <v>421</v>
      </c>
      <c r="J21" s="148" t="s">
        <v>441</v>
      </c>
      <c r="K21" s="149">
        <v>2882528194</v>
      </c>
      <c r="L21" s="150"/>
      <c r="M21" s="150" t="s">
        <v>2741</v>
      </c>
      <c r="N21" s="133" t="e">
        <f t="shared" ref="N21:N35" si="0">+(M21-L21)/30</f>
        <v>#VALUE!</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2742</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172951691.63999999</v>
      </c>
      <c r="F185" s="91"/>
      <c r="G185" s="92"/>
      <c r="H185" s="87"/>
      <c r="I185" s="89" t="s">
        <v>2627</v>
      </c>
      <c r="J185" s="164">
        <f>+SUM(M179:M183)</f>
        <v>0.02</v>
      </c>
      <c r="K185" s="200" t="s">
        <v>2628</v>
      </c>
      <c r="L185" s="200"/>
      <c r="M185" s="93">
        <f>+J185*(SUM(K20:K35))</f>
        <v>115301127.76000001</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