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<sst xmlns="http://schemas.openxmlformats.org/spreadsheetml/2006/main" count="3180" uniqueCount="2713">
  <si>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</si>
  <si>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</si>
  <si>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</si>
  <si>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</si>
  <si>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</si>
  <si>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</si>
  <si>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</si>
  <si>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</si>
  <si>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</si>
  <si>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</si>
  <si>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</si>
  <si>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</si>
  <si>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</si>
  <si>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</si>
  <si>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</si>
  <si>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</si>
  <si>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</si>
  <si>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</si>
  <si>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</si>
  <si>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</si>
  <si>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</si>
  <si>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</si>
  <si>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</si>
  <si>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</si>
  <si>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</si>
  <si>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</si>
  <si>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</si>
  <si>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</si>
  <si>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</si>
  <si>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</si>
  <si>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</si>
  <si>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</si>
  <si>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</si>
  <si>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</si>
  <si>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</si>
  <si>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</si>
  <si>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</si>
  <si>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</si>
  <si>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</si>
  <si>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</si>
  <si>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</si>
  <si>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</si>
  <si>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</si>
  <si>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</si>
  <si>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</si>
  <si>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</si>
  <si>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</si>
  <si>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</si>
  <si>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</si>
  <si>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</si>
  <si>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</si>
  <si>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</si>
  <si>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</si>
  <si>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</si>
  <si>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</si>
  <si>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</si>
  <si>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</si>
  <si>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</si>
  <si>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</si>
  <si>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</si>
  <si>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</si>
  <si>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</si>
  <si>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</si>
  <si>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</si>
  <si>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</si>
  <si>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</si>
  <si>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</si>
  <si>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</si>
  <si>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</si>
  <si>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</si>
  <si>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</si>
  <si>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</si>
  <si>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</si>
  <si>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</si>
  <si>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</si>
  <si>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</si>
  <si>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</si>
  <si>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</si>
  <si>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</si>
  <si>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</si>
  <si>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</si>
  <si>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</si>
  <si>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</si>
  <si>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</si>
  <si>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</si>
  <si>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</si>
  <si>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</si>
  <si>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</si>
  <si>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</si>
  <si>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</si>
  <si>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</si>
  <si>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</si>
  <si>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</si>
  <si>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</si>
  <si>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</si>
  <si>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</si>
  <si>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</si>
  <si>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</si>
  <si>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</si>
  <si>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</si>
  <si>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</si>
  <si>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</si>
  <si>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</si>
  <si>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</si>
  <si>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</si>
  <si>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</si>
  <si>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</si>
  <si>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</si>
  <si>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</si>
  <si>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</si>
  <si>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</si>
  <si>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</si>
  <si>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</si>
  <si>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</si>
  <si>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</si>
  <si>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</si>
  <si>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</si>
  <si>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</si>
  <si>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</si>
  <si>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</si>
  <si>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</si>
  <si>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</si>
  <si>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</si>
  <si>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</si>
  <si>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</si>
  <si>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</si>
  <si>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</si>
  <si>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</si>
  <si>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</si>
  <si>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</si>
  <si>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</si>
  <si>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</si>
  <si>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</si>
  <si>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</si>
  <si>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</si>
  <si>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</si>
  <si>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</si>
  <si>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</si>
  <si>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</si>
  <si>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</si>
  <si>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</si>
  <si>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</si>
  <si>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</si>
  <si>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</si>
  <si>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</si>
  <si>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</si>
  <si>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</si>
  <si>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</si>
  <si>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</si>
  <si>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</si>
  <si>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</si>
  <si>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</si>
  <si>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</si>
  <si>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</si>
  <si>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</si>
  <si>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</si>
  <si>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</si>
  <si>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</si>
  <si>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</si>
  <si>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</si>
  <si>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</si>
  <si>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</si>
  <si>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</si>
  <si>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</si>
  <si>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</si>
  <si>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</si>
  <si>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</si>
  <si>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</si>
  <si>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</si>
  <si>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</si>
  <si>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</si>
  <si>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</si>
  <si>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</si>
  <si>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</si>
  <si>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</si>
  <si>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</si>
  <si>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</si>
  <si>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</si>
  <si>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</si>
  <si>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</si>
  <si>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</si>
  <si>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</si>
  <si>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</si>
  <si>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</si>
  <si>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</si>
  <si>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</si>
  <si>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</si>
  <si>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</si>
  <si>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</si>
  <si>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</si>
  <si>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</si>
  <si>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</si>
  <si>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</si>
  <si>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</si>
  <si>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</si>
  <si>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</si>
  <si>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</si>
  <si>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</si>
  <si>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</si>
  <si>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</si>
  <si>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</si>
  <si>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</si>
  <si>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</si>
  <si>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</si>
  <si>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</si>
  <si>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</si>
  <si>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</si>
  <si>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</si>
  <si>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</si>
  <si>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</si>
  <si>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</si>
  <si>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</si>
  <si>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</si>
  <si>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</si>
  <si>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</si>
  <si>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</si>
  <si>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</si>
  <si>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</si>
  <si>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</si>
  <si>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</si>
  <si>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</si>
  <si>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</si>
  <si>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</si>
  <si>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</si>
  <si>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</si>
  <si>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</si>
  <si>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</si>
  <si>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</si>
  <si>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</si>
  <si>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</si>
  <si>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</si>
  <si>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</si>
  <si>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</si>
  <si>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</si>
  <si>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</si>
  <si>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</si>
  <si>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</si>
  <si>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</si>
  <si>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</si>
  <si>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</si>
  <si>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</si>
  <si>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</si>
  <si>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</si>
  <si>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</si>
  <si>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</si>
  <si>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</si>
  <si>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</si>
  <si>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</si>
  <si>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</si>
  <si>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</si>
  <si>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</si>
  <si>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</si>
  <si>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</si>
  <si>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</si>
  <si>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</si>
  <si>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</si>
  <si>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</si>
  <si>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</si>
  <si>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</si>
  <si>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</si>
  <si>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</si>
  <si>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</si>
  <si>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</si>
  <si>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</si>
  <si>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</si>
  <si>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</si>
  <si>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</si>
  <si>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</si>
  <si>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</si>
  <si>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</si>
  <si>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</si>
  <si>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</si>
  <si>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</si>
  <si>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</si>
  <si>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</si>
  <si>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</si>
  <si>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</si>
  <si>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</si>
  <si>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</si>
  <si>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</si>
  <si>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</si>
  <si>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</si>
  <si>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</si>
  <si>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</si>
  <si>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</si>
  <si>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</si>
  <si>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</si>
  <si>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</si>
  <si>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</si>
  <si>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</si>
  <si>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</si>
  <si>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</si>
  <si>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</si>
  <si>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</si>
  <si>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</si>
  <si>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</si>
  <si>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</si>
  <si>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</si>
  <si>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</si>
  <si>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</si>
  <si>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</si>
  <si>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</si>
  <si>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</si>
  <si>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</si>
  <si>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</si>
  <si>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</si>
  <si>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</si>
  <si>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</si>
  <si>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</si>
  <si>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</si>
  <si>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</si>
  <si>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</si>
  <si>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</si>
  <si>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</si>
  <si>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</si>
  <si>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</si>
  <si>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</si>
  <si>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</si>
  <si>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</si>
  <si>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</si>
  <si>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</si>
  <si>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</si>
  <si>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</si>
  <si>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</si>
  <si>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</si>
  <si>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</si>
  <si>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</si>
  <si>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</si>
  <si>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</si>
  <si>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</si>
  <si>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</si>
  <si>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</si>
  <si>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</si>
  <si>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</si>
  <si>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</si>
  <si>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</si>
  <si>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</si>
  <si>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</si>
  <si>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</si>
  <si>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</si>
  <si>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</si>
  <si>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</si>
  <si>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</si>
  <si>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</si>
  <si>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</si>
  <si>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</si>
  <si>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</si>
  <si>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</si>
  <si>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</si>
  <si>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</si>
  <si>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</si>
  <si>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</si>
  <si>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</si>
  <si>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</si>
  <si>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</si>
  <si>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</si>
  <si>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</si>
  <si>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</si>
  <si>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</si>
  <si>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</si>
  <si>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</si>
  <si>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</si>
  <si>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</si>
  <si>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</si>
  <si>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</si>
  <si>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</si>
  <si>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</si>
  <si>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</si>
  <si>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</si>
  <si>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</si>
  <si>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</si>
  <si>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</si>
  <si>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</si>
  <si>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</si>
  <si>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</si>
  <si>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</si>
  <si>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</si>
  <si>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</si>
  <si>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</si>
  <si>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</si>
  <si>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</si>
  <si>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</si>
  <si>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</si>
  <si>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</si>
  <si>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</si>
  <si>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</si>
  <si>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</si>
  <si>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</si>
  <si>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</si>
  <si>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</si>
  <si>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</si>
  <si>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</si>
  <si>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</si>
  <si>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</si>
  <si>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</si>
  <si>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</si>
  <si>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</si>
  <si>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</si>
  <si>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</si>
  <si>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</si>
  <si>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</si>
  <si>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</si>
  <si>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</si>
  <si>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</si>
  <si>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</si>
  <si>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</si>
  <si>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</si>
  <si>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</si>
  <si>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</si>
  <si>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</si>
  <si>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</si>
  <si>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</si>
  <si>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</si>
  <si>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</si>
  <si>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</si>
  <si>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</si>
  <si>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</si>
  <si>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</si>
  <si>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</si>
  <si>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</si>
  <si>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</si>
  <si>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</si>
  <si>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</si>
  <si>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</si>
  <si>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</si>
  <si>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</si>
  <si>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</si>
  <si>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</si>
  <si>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</si>
  <si>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</si>
  <si>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</si>
  <si>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</si>
  <si>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</si>
  <si>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</si>
  <si>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</si>
  <si>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</si>
  <si>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</si>
  <si>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</si>
  <si>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</si>
  <si>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</si>
  <si>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</si>
  <si>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</si>
  <si>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</si>
  <si>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</si>
  <si>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</si>
  <si>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</si>
  <si>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</si>
  <si>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</si>
  <si>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</si>
  <si>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</si>
  <si>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</si>
  <si>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</si>
  <si>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</si>
  <si>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</si>
  <si>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</si>
  <si>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</si>
  <si>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</si>
  <si>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</si>
  <si>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</si>
  <si>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</si>
  <si>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</si>
  <si>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</si>
  <si>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</si>
  <si>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</si>
  <si>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</si>
  <si>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</si>
  <si>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</si>
  <si>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</si>
  <si>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</si>
  <si>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</si>
  <si>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</si>
  <si>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</si>
  <si>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</si>
  <si>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</si>
  <si>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</si>
  <si>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</si>
  <si>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</si>
  <si>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</si>
  <si>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</si>
  <si>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</si>
  <si>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</si>
  <si>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</si>
  <si>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</si>
  <si>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</si>
  <si>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</si>
  <si>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</si>
  <si>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</si>
  <si>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</si>
  <si>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</si>
  <si>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</si>
  <si>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</si>
  <si>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</si>
  <si>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</si>
  <si>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</si>
  <si>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</si>
  <si>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</si>
  <si>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</si>
  <si>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</si>
  <si>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</si>
  <si>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</si>
  <si>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</si>
  <si>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</si>
  <si>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</si>
  <si>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</si>
  <si>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</si>
  <si>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</si>
  <si>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</si>
  <si>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</si>
  <si>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</si>
  <si>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</si>
  <si>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</si>
  <si>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</si>
  <si>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</si>
  <si>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</si>
  <si>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</si>
  <si>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</si>
  <si>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</si>
  <si>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</si>
  <si>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</si>
  <si>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</si>
  <si>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</si>
  <si>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</si>
  <si>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</si>
  <si>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</si>
  <si>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</si>
  <si>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</si>
  <si>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</si>
  <si>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</si>
  <si>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</si>
  <si>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</si>
  <si>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</si>
  <si>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</si>
  <si>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</si>
  <si>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</si>
  <si>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</si>
  <si>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</si>
  <si>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</si>
  <si>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</si>
  <si>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</si>
  <si>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</si>
  <si>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</si>
  <si>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</si>
  <si>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</si>
  <si>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</si>
  <si>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</si>
  <si>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</si>
  <si>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</si>
  <si>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</si>
  <si>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</si>
  <si>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</si>
  <si>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</si>
  <si>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</si>
  <si>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</si>
  <si>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</si>
  <si>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</si>
  <si>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</si>
  <si>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</si>
  <si>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</si>
  <si>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</si>
  <si>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</si>
  <si>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</si>
  <si>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</si>
  <si>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</si>
  <si>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</si>
  <si>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</si>
  <si>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</si>
  <si>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</si>
  <si>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</si>
  <si>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</si>
  <si>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</si>
  <si>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</si>
  <si>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</si>
  <si>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</si>
  <si>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</si>
  <si>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</si>
  <si>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</si>
  <si>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</si>
  <si>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</si>
  <si>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</si>
  <si>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</si>
  <si>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</si>
  <si>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</si>
  <si>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</si>
  <si>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</si>
  <si>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</si>
  <si>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</si>
  <si>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</si>
  <si>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</si>
  <si>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</si>
  <si>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</si>
  <si>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</si>
  <si>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</si>
  <si>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</si>
  <si>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</si>
  <si>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</si>
  <si>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</si>
  <si>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</si>
  <si>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</si>
  <si>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</si>
  <si>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</si>
  <si>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</si>
  <si>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</si>
  <si>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</si>
  <si>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</si>
  <si>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</si>
  <si>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</si>
  <si>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</si>
  <si>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</si>
  <si>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</si>
  <si>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</si>
  <si>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</si>
  <si>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</si>
  <si>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</si>
  <si>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</si>
  <si>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</si>
  <si>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</si>
  <si>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</si>
  <si>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</si>
  <si>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</si>
  <si>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</si>
  <si>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</si>
  <si>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</si>
  <si>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</si>
  <si>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</si>
  <si>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</si>
  <si>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</si>
  <si>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</si>
  <si>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</si>
  <si>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</si>
  <si>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</si>
  <si>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</si>
  <si>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</si>
  <si>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</si>
  <si>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</si>
  <si>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</si>
  <si>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</si>
  <si>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</si>
  <si>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</si>
  <si>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</si>
  <si>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</si>
  <si>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</si>
  <si>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</si>
  <si>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</si>
  <si>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</si>
  <si>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</si>
  <si>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</si>
  <si>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</si>
  <si>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</si>
  <si>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</si>
  <si>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</si>
  <si>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</si>
  <si>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</si>
  <si>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</si>
  <si>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</si>
  <si>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</si>
  <si>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</si>
  <si>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</si>
  <si>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</si>
  <si>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</si>
  <si>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</si>
  <si>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</si>
  <si>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</si>
  <si>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</si>
  <si>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</si>
  <si>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</si>
  <si>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</si>
  <si>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</si>
  <si>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</si>
  <si>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</si>
  <si>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</si>
  <si>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</si>
  <si>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</si>
  <si>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</si>
  <si>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</si>
  <si>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</si>
  <si>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</si>
  <si>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</si>
  <si>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</si>
  <si>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</si>
  <si>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</si>
  <si>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</si>
  <si>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</si>
  <si>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</si>
  <si>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</si>
  <si>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</si>
  <si>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</si>
  <si>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</si>
  <si>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</si>
  <si>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</si>
  <si>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</si>
  <si>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</si>
  <si>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</si>
  <si>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</si>
  <si>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</si>
  <si>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</si>
  <si>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</si>
  <si>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</si>
  <si>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</si>
  <si>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</si>
  <si>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</si>
  <si>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</si>
  <si>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</si>
  <si>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</si>
  <si>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</si>
  <si>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</si>
  <si>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</si>
  <si>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</si>
  <si>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</si>
  <si>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</si>
  <si>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</si>
  <si>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</si>
  <si>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</si>
  <si>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</si>
  <si>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</si>
  <si>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</si>
  <si>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</si>
  <si>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</si>
  <si>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</si>
  <si>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</si>
  <si>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</si>
  <si>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</si>
  <si>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</si>
  <si>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</si>
  <si>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</si>
  <si>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</si>
  <si>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</si>
  <si>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</si>
  <si>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</si>
  <si>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</si>
  <si>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</si>
  <si>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</si>
  <si>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</si>
  <si>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</si>
  <si>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</si>
  <si>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</si>
  <si>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</si>
  <si>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</si>
  <si>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</si>
  <si>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</si>
  <si>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</si>
  <si>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</si>
  <si>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</si>
  <si>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</si>
  <si>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</si>
  <si>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</si>
  <si>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</si>
  <si>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</si>
  <si>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</si>
  <si>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</si>
  <si>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</si>
  <si>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</si>
  <si>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</si>
  <si>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</si>
  <si>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</si>
  <si>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</si>
  <si>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</si>
  <si>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</si>
  <si>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</si>
  <si>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</si>
  <si>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</si>
  <si>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</si>
  <si>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</si>
  <si>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</si>
  <si>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</si>
  <si>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</si>
  <si>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</si>
  <si>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</si>
  <si>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</si>
  <si>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</si>
  <si>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</si>
  <si>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</si>
  <si>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</si>
  <si>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</si>
  <si>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</si>
  <si>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</si>
  <si>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</si>
  <si>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</si>
  <si>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</si>
  <si>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</si>
  <si>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</si>
  <si>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</si>
  <si>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</si>
  <si>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</si>
  <si>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</si>
  <si>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</si>
  <si>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</si>
  <si>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</si>
  <si>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</si>
  <si>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</si>
  <si>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</si>
  <si>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</si>
  <si>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</si>
  <si>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</si>
  <si>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</si>
  <si>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</si>
  <si>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</si>
  <si>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</si>
  <si>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</si>
  <si>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</si>
  <si>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</si>
  <si>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</si>
  <si>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</si>
  <si>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</si>
  <si>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</si>
  <si>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</si>
  <si>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</si>
  <si>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</si>
  <si>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</si>
  <si>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</si>
  <si>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</si>
  <si>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</si>
  <si>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</si>
  <si>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</si>
  <si>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</si>
  <si>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</si>
  <si>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</si>
  <si>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</si>
  <si>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</si>
  <si>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</si>
  <si>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</si>
  <si>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</si>
  <si>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</si>
  <si>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</si>
  <si>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</si>
  <si>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</si>
  <si>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</si>
  <si>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</si>
  <si>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</si>
  <si>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</si>
  <si>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</si>
  <si>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</si>
  <si>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</si>
  <si>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</si>
  <si>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</si>
  <si>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</si>
  <si>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</si>
  <si>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</si>
  <si>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</si>
  <si>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</si>
  <si>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</si>
  <si>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</si>
  <si>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</si>
  <si>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</si>
  <si>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</si>
  <si>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</si>
  <si>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</si>
  <si>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</si>
  <si>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</si>
  <si>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</si>
  <si>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</si>
  <si>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</si>
  <si>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</si>
  <si>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</si>
  <si>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</si>
  <si>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</si>
  <si>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</si>
  <si>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</si>
  <si>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</si>
  <si>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</si>
  <si>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</si>
  <si>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</si>
  <si>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</si>
  <si>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</si>
  <si>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</si>
  <si>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</si>
  <si>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</si>
  <si>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</si>
  <si>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</si>
  <si>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</si>
  <si>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</si>
  <si>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</si>
  <si>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</si>
  <si>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</si>
  <si>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</si>
  <si>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</si>
  <si>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</si>
  <si>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</si>
  <si>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</si>
  <si>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</si>
  <si>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</si>
  <si>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</si>
  <si>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</si>
  <si>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</si>
  <si>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</si>
  <si>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</si>
  <si>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</si>
  <si>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</si>
  <si>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</si>
  <si>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</si>
  <si>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</si>
  <si>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</si>
  <si>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</si>
  <si>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</si>
  <si>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</si>
  <si>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</si>
  <si>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</si>
  <si>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</si>
  <si>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</si>
  <si>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</si>
  <si>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</si>
  <si>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</si>
  <si>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</si>
  <si>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</si>
  <si>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</si>
  <si>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</si>
  <si>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</si>
  <si>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</si>
  <si>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</si>
  <si>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</si>
  <si>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</si>
  <si>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</si>
  <si>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</si>
  <si>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</si>
  <si>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</si>
  <si>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</si>
  <si>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</si>
  <si>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</si>
  <si>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</si>
  <si>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</si>
  <si>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</si>
  <si>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</si>
  <si>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</si>
  <si>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</si>
  <si>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</si>
  <si>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</si>
  <si>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</si>
  <si>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</si>
  <si>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</si>
  <si>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</si>
  <si>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</si>
  <si>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</si>
  <si>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</si>
  <si>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</si>
  <si>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</si>
  <si>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</si>
  <si>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</si>
  <si>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</si>
  <si>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</si>
  <si>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</si>
  <si>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</si>
  <si>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</si>
  <si>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</si>
  <si>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</si>
  <si>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</si>
  <si>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</si>
  <si>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</si>
  <si>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</si>
  <si>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</si>
  <si>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</si>
  <si>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</si>
  <si>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</si>
  <si>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</si>
  <si>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</si>
  <si>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</si>
  <si>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</si>
  <si>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</si>
  <si>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</si>
  <si>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</si>
  <si>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</si>
  <si>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</si>
  <si>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</si>
  <si>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</si>
  <si>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</si>
  <si>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</si>
  <si>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</si>
  <si>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</si>
  <si>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</si>
  <si>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</si>
  <si>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</si>
  <si>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</si>
  <si>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</si>
  <si>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</si>
  <si>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</si>
  <si>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</si>
  <si>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</si>
  <si>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</si>
  <si>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</si>
  <si>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</si>
  <si>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</si>
  <si>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</si>
  <si>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</si>
  <si>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</si>
  <si>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</si>
  <si>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</si>
  <si>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</si>
  <si>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</si>
  <si>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</si>
  <si>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</si>
  <si>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</si>
  <si>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</si>
  <si>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</si>
  <si>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</si>
  <si>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</si>
  <si>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</si>
  <si>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</si>
  <si>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</si>
  <si>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</si>
  <si>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</si>
  <si>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</si>
  <si>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</si>
  <si>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</si>
  <si>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</si>
  <si>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</si>
  <si>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</si>
  <si>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</si>
  <si>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</si>
  <si>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</si>
  <si>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</si>
  <si>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</si>
  <si>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</si>
  <si>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</si>
  <si>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</si>
  <si>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</si>
  <si>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</si>
  <si>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</si>
  <si>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</si>
  <si>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</si>
  <si>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</si>
  <si>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</si>
  <si>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</si>
  <si>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</si>
  <si>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</si>
  <si>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</si>
  <si>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</si>
  <si>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</si>
  <si>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</si>
  <si>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</si>
  <si>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</si>
  <si>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</si>
  <si>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</si>
  <si>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</si>
  <si>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</si>
  <si>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</si>
  <si>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</si>
  <si>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</si>
  <si>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</si>
  <si>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</si>
  <si>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</si>
  <si>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</si>
  <si>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</si>
  <si>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</si>
  <si>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</si>
  <si>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</si>
  <si>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</si>
  <si>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</si>
  <si>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</si>
  <si>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</si>
  <si>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</si>
  <si>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</si>
  <si>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</si>
  <si>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</si>
  <si>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</si>
  <si>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</si>
  <si>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</si>
  <si>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</si>
  <si>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</si>
  <si>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</si>
  <si>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</si>
  <si>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</si>
  <si>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</si>
  <si>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</si>
  <si>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</si>
  <si>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</si>
  <si>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</si>
  <si>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</si>
  <si>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</si>
  <si>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</si>
  <si>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</si>
  <si>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</si>
  <si>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</si>
  <si>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</si>
  <si>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</si>
  <si>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</si>
  <si>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</si>
  <si>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</si>
  <si>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</si>
  <si>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</si>
  <si>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</si>
  <si>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</si>
  <si>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</si>
  <si>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</si>
  <si>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</si>
  <si>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</si>
  <si>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</si>
  <si>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</si>
  <si>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</si>
  <si>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</si>
  <si>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</si>
  <si>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</si>
  <si>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</si>
  <si>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</si>
  <si>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</si>
  <si>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</si>
  <si>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</si>
  <si>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</si>
  <si>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</si>
  <si>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</si>
  <si>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</si>
  <si>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</si>
  <si>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</si>
  <si>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</si>
  <si>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</si>
  <si>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</si>
  <si>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</si>
  <si>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</si>
  <si>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</si>
  <si>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</si>
  <si>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</si>
  <si>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</si>
  <si>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</si>
  <si>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</si>
  <si>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</si>
  <si>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</si>
  <si>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</si>
  <si>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</si>
  <si>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</si>
  <si>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</si>
  <si>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</si>
  <si>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</si>
  <si>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</si>
  <si>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</si>
  <si>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</si>
  <si>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</si>
  <si>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</si>
  <si>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</si>
  <si>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</si>
  <si>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</si>
  <si>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</si>
  <si>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</si>
  <si>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</si>
  <si>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</si>
  <si>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</si>
  <si>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</si>
  <si>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</si>
  <si>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</si>
  <si>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</si>
  <si>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</si>
  <si>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</si>
  <si>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</si>
  <si>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</si>
  <si>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</si>
  <si>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</si>
  <si>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</si>
  <si>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</si>
  <si>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</si>
  <si>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</si>
  <si>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</si>
  <si>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</si>
  <si>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</si>
  <si>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</si>
  <si>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</si>
  <si>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</si>
  <si>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</si>
  <si>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</si>
  <si>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</si>
  <si>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</si>
  <si>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</si>
  <si>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</si>
  <si>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</si>
  <si>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</si>
  <si>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</si>
  <si>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</si>
  <si>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</si>
  <si>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</si>
  <si>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</si>
  <si>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</si>
  <si>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</si>
  <si>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</si>
  <si>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</si>
  <si>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</si>
  <si>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</si>
  <si>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</si>
  <si>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</si>
  <si>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</si>
  <si>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</si>
  <si>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</si>
  <si>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</si>
  <si>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</si>
  <si>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</si>
  <si>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</si>
  <si>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</si>
  <si>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</si>
  <si>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</si>
  <si>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</si>
  <si>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</si>
  <si>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</si>
  <si>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</si>
  <si>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</si>
  <si>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</si>
  <si>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</si>
  <si>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</si>
  <si>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</si>
  <si>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</si>
  <si>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</si>
  <si>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</si>
  <si>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</si>
  <si>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</si>
  <si>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</si>
  <si>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</si>
  <si>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</si>
  <si>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</si>
  <si>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</si>
  <si>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</si>
  <si>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</si>
  <si>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</si>
  <si>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</si>
  <si>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</si>
  <si>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</si>
  <si>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</si>
  <si>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</si>
  <si>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</si>
  <si>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</si>
  <si>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</si>
  <si>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</si>
  <si>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</si>
  <si>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</si>
  <si>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</si>
  <si>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</si>
  <si>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</si>
  <si>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</si>
  <si>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</si>
  <si>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</si>
  <si>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</si>
  <si>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</si>
  <si>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</si>
  <si>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</si>
  <si>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</si>
  <si>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</si>
  <si>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</si>
  <si>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</si>
  <si>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</si>
  <si>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</si>
  <si>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</si>
  <si>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</si>
  <si>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</si>
  <si>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</si>
  <si>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</si>
  <si>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</si>
  <si>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</si>
  <si>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</si>
  <si>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</si>
  <si>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</si>
  <si>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</si>
  <si>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</si>
  <si>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</si>
  <si>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</si>
  <si>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</si>
  <si>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</si>
  <si>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</si>
  <si>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</si>
  <si>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</si>
  <si>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</si>
  <si>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</si>
  <si>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</si>
  <si>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</si>
  <si>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</si>
  <si>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</si>
  <si>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</si>
  <si>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</si>
  <si>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</si>
  <si>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</si>
  <si>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</si>
  <si>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</si>
  <si>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</si>
  <si>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</si>
  <si>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</si>
  <si>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</si>
  <si>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</si>
  <si>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</si>
  <si>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</si>
  <si>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</si>
  <si>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</si>
  <si>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</si>
  <si>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</si>
  <si>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</si>
  <si>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</si>
  <si>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</si>
  <si>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</si>
  <si>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</si>
  <si>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</si>
  <si>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</si>
  <si>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</si>
  <si>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</si>
  <si>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</si>
  <si>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</si>
  <si>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</si>
  <si>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</si>
  <si>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</si>
  <si>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</si>
  <si>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</si>
  <si>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</si>
  <si>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</si>
  <si>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</si>
  <si>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</si>
  <si>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</si>
  <si>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</si>
  <si>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</si>
  <si>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</si>
  <si>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</si>
  <si>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</si>
  <si>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</si>
  <si>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</si>
  <si>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</si>
  <si>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</si>
  <si>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</si>
  <si>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</si>
  <si>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</si>
  <si>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</si>
  <si>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</si>
  <si>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</si>
  <si>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</si>
  <si>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</si>
  <si>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</si>
  <si>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</si>
  <si>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</si>
  <si>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</si>
  <si>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</si>
  <si>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</si>
  <si>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</si>
  <si>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</si>
  <si>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</si>
  <si>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</si>
  <si>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</si>
  <si>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</si>
  <si>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</si>
  <si>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</si>
  <si>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</si>
  <si>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</si>
  <si>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</si>
  <si>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</si>
  <si>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</si>
  <si>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</si>
  <si>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</si>
  <si>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</si>
  <si>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</si>
  <si>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</si>
  <si>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</si>
  <si>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</si>
  <si>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</si>
  <si>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</si>
  <si>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</si>
  <si>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</si>
  <si>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</si>
  <si>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</si>
  <si>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</si>
  <si>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</si>
  <si>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</si>
  <si>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</si>
  <si>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</si>
  <si>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</si>
  <si>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</si>
  <si>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</si>
  <si>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</si>
  <si>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</si>
  <si>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</si>
  <si>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</si>
  <si>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</si>
  <si>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</si>
  <si>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</si>
  <si>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</si>
  <si>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</si>
  <si>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</si>
  <si>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</si>
  <si>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</si>
  <si>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</si>
  <si>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</si>
  <si>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</si>
  <si>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</si>
  <si>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</si>
  <si>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</si>
  <si>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</si>
  <si>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</si>
  <si>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</si>
  <si>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</si>
  <si>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</si>
  <si>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</si>
  <si>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</si>
  <si>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</si>
  <si>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</si>
  <si>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</si>
  <si>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</si>
  <si>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</si>
  <si>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</si>
  <si>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</si>
  <si>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</si>
  <si>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</si>
  <si>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</si>
  <si>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</si>
  <si>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</si>
  <si>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</si>
  <si>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</si>
  <si>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</si>
  <si>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</si>
  <si>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</si>
  <si>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</si>
  <si>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</si>
  <si>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</si>
  <si>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</si>
  <si>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</si>
  <si>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</si>
  <si>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</si>
  <si>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</si>
  <si>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</si>
  <si>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</si>
  <si>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</si>
  <si>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</si>
  <si>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</si>
  <si>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</si>
  <si>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</si>
  <si>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</si>
  <si>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</si>
  <si>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</si>
  <si>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</si>
  <si>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</si>
  <si>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</si>
  <si>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</si>
  <si>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</si>
  <si>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</si>
  <si>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</si>
  <si>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</si>
  <si>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</si>
  <si>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</si>
  <si>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</si>
  <si>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</si>
  <si>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</si>
  <si>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</si>
  <si>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</si>
  <si>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</si>
  <si>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</si>
  <si>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</si>
  <si>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</si>
  <si>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</si>
  <si>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</si>
  <si>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</si>
  <si>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</si>
  <si>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</si>
  <si>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</si>
  <si>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</si>
  <si>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</si>
  <si>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</si>
  <si>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</si>
  <si>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</si>
  <si>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</si>
  <si>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</si>
  <si>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</si>
  <si>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</si>
  <si>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</si>
  <si>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</si>
  <si>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</si>
  <si>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</si>
  <si>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</si>
  <si>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</si>
  <si>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</si>
  <si>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</si>
  <si>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</si>
  <si>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</si>
  <si>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</si>
  <si>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</si>
  <si>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</si>
  <si>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</si>
  <si>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</si>
  <si>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</si>
  <si>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</si>
  <si>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</si>
  <si>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</si>
  <si>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</si>
  <si>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</si>
  <si>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</si>
  <si>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</si>
  <si>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</si>
  <si>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</si>
  <si>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</si>
  <si>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</si>
  <si>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</si>
  <si>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</si>
  <si>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</si>
  <si>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</si>
  <si>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</si>
  <si>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</si>
  <si>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</si>
  <si>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</si>
  <si>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</si>
  <si>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</si>
  <si>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</si>
  <si>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</si>
  <si>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</si>
  <si>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</si>
  <si>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</si>
  <si>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</si>
  <si>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</si>
  <si>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</si>
  <si>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</si>
  <si>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</si>
  <si>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</si>
  <si>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</si>
  <si>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</si>
  <si>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</si>
  <si>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</si>
  <si>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</si>
  <si>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</si>
  <si>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</si>
  <si>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</si>
  <si>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</si>
  <si>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</si>
  <si>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</si>
  <si>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</si>
  <si>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</si>
  <si>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</si>
  <si>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</si>
  <si>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</si>
  <si>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</si>
  <si>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</si>
  <si>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</si>
  <si>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</si>
  <si>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</si>
  <si>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</si>
  <si>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</si>
  <si>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</si>
  <si>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</si>
  <si>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</si>
  <si>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</si>
  <si>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</si>
  <si>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</si>
  <si>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</si>
  <si>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</si>
  <si>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</si>
  <si>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</si>
  <si>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</si>
  <si>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</si>
  <si>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</si>
  <si>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</si>
  <si>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</si>
  <si>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</si>
  <si>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</si>
  <si>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</si>
  <si>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</si>
  <si>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</si>
  <si>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</si>
  <si>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</si>
  <si>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</si>
  <si>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</si>
  <si>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</si>
  <si>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</si>
  <si>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</si>
  <si>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</si>
  <si>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</si>
  <si>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</si>
  <si>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</si>
  <si>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</si>
  <si>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</si>
  <si>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</si>
  <si>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</si>
  <si>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</si>
  <si>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</si>
  <si>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</si>
  <si>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</si>
  <si>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</si>
  <si>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</si>
  <si>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</si>
  <si>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</si>
  <si>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</si>
  <si>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</si>
  <si>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</si>
  <si>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</si>
  <si>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</si>
  <si>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</si>
  <si>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</si>
  <si>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</si>
  <si>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</si>
  <si>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</si>
  <si>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</si>
  <si>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</si>
  <si>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</si>
  <si>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</si>
  <si>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</si>
  <si>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</si>
  <si>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</si>
  <si>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</si>
  <si>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</si>
  <si>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</si>
  <si>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</si>
  <si>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</si>
  <si>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</si>
  <si>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</si>
  <si>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</si>
  <si>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</si>
  <si>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</si>
  <si>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</si>
  <si>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</si>
  <si>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</si>
  <si>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</si>
  <si>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</si>
  <si>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</si>
  <si>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</si>
  <si>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</si>
  <si>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</si>
  <si>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</si>
  <si>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</si>
  <si>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</si>
  <si>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</si>
  <si>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</si>
  <si>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</si>
  <si>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</si>
  <si>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</si>
  <si>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</si>
  <si>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</si>
  <si>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</si>
  <si>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</si>
  <si>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</si>
  <si>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</si>
  <si>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</si>
  <si>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</si>
  <si>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</si>
  <si>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</si>
  <si>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</si>
  <si>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</si>
  <si>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</si>
  <si>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</si>
  <si>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</si>
  <si>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</si>
  <si>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</si>
  <si>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</si>
  <si>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</si>
  <si>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</si>
  <si>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</si>
  <si>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</si>
  <si>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</si>
  <si>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</si>
  <si>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</si>
  <si>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</si>
  <si>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</si>
  <si>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</si>
  <si>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</si>
  <si>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</si>
  <si>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</si>
  <si>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</si>
  <si>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</si>
  <si>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</si>
  <si>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</si>
  <si>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</si>
  <si>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</si>
  <si>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</si>
  <si>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</si>
  <si>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</si>
  <si>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</si>
  <si>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</si>
  <si>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</si>
  <si>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</si>
  <si>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</si>
  <si>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</si>
  <si>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</si>
  <si>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</si>
  <si>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</si>
  <si>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</si>
  <si>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</si>
  <si>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</si>
  <si>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</si>
  <si>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</si>
  <si>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</si>
  <si>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</si>
  <si>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</si>
  <si>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</si>
  <si>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</si>
  <si>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</si>
  <si>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</si>
  <si>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</si>
  <si>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</si>
  <si>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</si>
  <si>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</si>
  <si>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</si>
  <si>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</si>
  <si>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</si>
  <si>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</si>
  <si>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</si>
  <si>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</si>
  <si>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</si>
  <si>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</si>
  <si>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</si>
  <si>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</si>
  <si>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</si>
  <si>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</si>
  <si>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</si>
  <si>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</si>
  <si>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</si>
  <si>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</si>
  <si>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</si>
  <si>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</si>
  <si>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</si>
  <si>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</si>
  <si>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</si>
  <si>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</si>
  <si>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</si>
  <si>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</si>
  <si>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</si>
  <si>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</si>
  <si>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</si>
  <si>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</si>
  <si>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</si>
  <si>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</si>
  <si>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</si>
  <si>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</si>
  <si>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</si>
  <si>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</si>
  <si>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</si>
  <si>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</si>
  <si>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</si>
  <si>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</si>
  <si>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</si>
  <si>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</si>
  <si>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</si>
  <si>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</si>
  <si>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</si>
  <si>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</si>
  <si>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</si>
  <si>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</si>
  <si>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</si>
  <si>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</si>
  <si>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</si>
  <si>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</si>
  <si>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</si>
  <si>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</si>
  <si>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</si>
  <si>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</si>
  <si>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</si>
  <si>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</si>
  <si>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</si>
  <si>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</si>
  <si>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</si>
  <si>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</si>
  <si>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</si>
  <si>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</si>
  <si>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</si>
  <si>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</si>
  <si>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</si>
  <si>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</si>
  <si>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</si>
  <si>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</si>
  <si>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</si>
  <si>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</si>
  <si>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</si>
  <si>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</si>
  <si>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</si>
  <si>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</si>
  <si>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</si>
  <si>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</si>
  <si>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</si>
  <si>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</si>
  <si>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</si>
  <si>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</si>
  <si>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</si>
  <si>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</si>
  <si>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</si>
  <si>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</si>
  <si>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</si>
  <si>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</si>
  <si>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</si>
  <si>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</si>
  <si>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</si>
  <si>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</si>
  <si>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</si>
  <si>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</si>
  <si>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</si>
  <si>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</si>
  <si>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</si>
  <si>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</si>
  <si>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</si>
  <si>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</si>
  <si>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</si>
  <si>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</si>
  <si>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</si>
  <si>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</si>
  <si>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</si>
  <si>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</si>
  <si>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</si>
  <si>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</si>
  <si>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</si>
  <si>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</si>
  <si>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</si>
  <si>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</si>
  <si>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</si>
  <si>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</si>
  <si>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</si>
  <si>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</si>
  <si>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</si>
  <si>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</si>
  <si>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</si>
  <si>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</si>
  <si>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</si>
  <si>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</si>
  <si>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</si>
  <si>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</si>
  <si>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</si>
  <si>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</si>
  <si>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</si>
  <si>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</si>
  <si>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</si>
  <si>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</si>
  <si>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</si>
  <si>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</si>
  <si>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</si>
  <si>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</si>
  <si>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</si>
  <si>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</si>
  <si>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</si>
  <si>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</si>
  <si>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</si>
  <si>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</si>
  <si>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</si>
  <si>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</si>
  <si>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</si>
  <si>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</si>
  <si>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</si>
  <si>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</si>
  <si>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</si>
  <si>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</si>
  <si>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</si>
  <si>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</si>
  <si>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</si>
  <si>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</si>
  <si>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</si>
  <si>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</si>
  <si>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</si>
  <si>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</si>
  <si>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</si>
  <si>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</si>
  <si>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</si>
  <si>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</si>
  <si>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</si>
  <si>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</si>
  <si>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</si>
  <si>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</si>
  <si>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</si>
  <si>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</si>
  <si>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</si>
  <si>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</si>
  <si>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</si>
  <si>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</si>
  <si>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</si>
  <si>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</si>
  <si>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</si>
  <si>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</si>
  <si>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</si>
  <si>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</si>
  <si>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</si>
  <si>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</si>
  <si>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</si>
  <si>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</si>
  <si>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</si>
  <si>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</si>
  <si>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</si>
  <si>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</si>
  <si>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</si>
  <si>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</si>
  <si>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</si>
  <si>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</si>
  <si>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</si>
  <si>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</si>
  <si>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</si>
  <si>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</si>
  <si>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</si>
  <si>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</si>
  <si>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</si>
  <si>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</si>
  <si>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</si>
  <si>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</si>
  <si>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</si>
  <si>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</si>
  <si>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</si>
  <si>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</si>
  <si>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</si>
  <si>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</si>
  <si>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</si>
  <si>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</si>
  <si>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</si>
  <si>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</si>
  <si>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</si>
  <si>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</si>
  <si>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</si>
  <si>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</si>
  <si>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</si>
  <si>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</si>
  <si>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</si>
  <si>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</si>
  <si>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</si>
  <si>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</si>
  <si>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</si>
  <si>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</si>
  <si>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</si>
  <si>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</si>
  <si>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</si>
  <si>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</si>
  <si>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</si>
  <si>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</si>
  <si>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</si>
  <si>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</si>
  <si>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</si>
  <si>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</si>
  <si>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</si>
  <si>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</si>
  <si>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</si>
  <si>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</si>
  <si>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</si>
  <si>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</si>
  <si>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</si>
  <si>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</si>
  <si>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</si>
  <si>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</si>
  <si>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</si>
  <si>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</si>
  <si>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</si>
  <si>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</si>
  <si>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</si>
  <si>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</si>
  <si>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</si>
  <si>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</si>
  <si>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</si>
  <si>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</si>
  <si>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</si>
  <si>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</si>
  <si>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</si>
  <si>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</si>
  <si>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</si>
  <si>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</si>
  <si>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</si>
  <si>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</si>
  <si>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</si>
  <si>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</si>
  <si>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</si>
  <si>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</si>
  <si>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</si>
  <si>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</si>
  <si>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</si>
  <si>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</si>
  <si>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</si>
  <si>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</si>
  <si>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</si>
  <si>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</si>
  <si>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</si>
  <si>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</si>
  <si>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</si>
  <si>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</si>
  <si>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</si>
  <si>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</si>
  <si>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</si>
  <si>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</si>
  <si>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</si>
  <si>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</si>
  <si>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</si>
  <si>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</si>
  <si>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</si>
  <si>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</si>
  <si>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</si>
  <si>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</si>
  <si>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</si>
  <si>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</si>
  <si>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</si>
  <si>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</si>
  <si>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</si>
  <si>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</si>
  <si>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</si>
  <si>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</si>
  <si>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</si>
  <si>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</si>
  <si>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</si>
  <si>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</si>
  <si>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</si>
  <si>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</si>
  <si>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</si>
  <si>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</si>
  <si>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</si>
  <si>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</si>
  <si>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</si>
  <si>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</si>
  <si>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</si>
  <si>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</si>
  <si>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</si>
  <si>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</si>
  <si>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</si>
  <si>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</si>
  <si>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</si>
  <si>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</si>
  <si>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</si>
  <si>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</si>
  <si>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</si>
  <si>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</si>
  <si>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</si>
  <si>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</si>
  <si>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</si>
  <si>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</si>
  <si>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</si>
  <si>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</si>
  <si>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</si>
  <si>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</si>
  <si>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</si>
  <si>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</si>
  <si>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</si>
  <si>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</si>
  <si>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</si>
  <si>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</si>
  <si>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</si>
  <si>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</si>
  <si>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</si>
  <si>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</si>
  <si>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</si>
  <si>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</si>
  <si>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</si>
  <si>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</si>
  <si>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</si>
  <si>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</si>
  <si>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</si>
  <si>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</si>
  <si>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</si>
  <si>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</si>
  <si>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</si>
  <si>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</si>
  <si>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</si>
  <si>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</si>
  <si>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</si>
  <si>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</si>
  <si>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</si>
  <si>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</si>
  <si>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</si>
  <si>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</si>
  <si>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</si>
  <si>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</si>
  <si>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</si>
  <si>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</si>
  <si>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</si>
  <si>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</si>
  <si>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</si>
  <si>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</si>
  <si>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</si>
  <si>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</si>
  <si>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</si>
  <si>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</si>
  <si>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</si>
  <si>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</si>
  <si>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</si>
  <si>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</si>
  <si>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</si>
  <si>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</si>
  <si>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</si>
  <si>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</si>
  <si>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</si>
  <si>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</si>
  <si>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</si>
  <si>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</si>
  <si>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</si>
  <si>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</si>
  <si>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</si>
  <si>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</si>
  <si>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</si>
  <si>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</si>
  <si>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</si>
  <si>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</si>
  <si>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</si>
  <si>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</si>
  <si>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</si>
  <si>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</si>
  <si>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</si>
  <si>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</si>
  <si>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</si>
  <si>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</si>
  <si>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</si>
  <si>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</si>
  <si>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</si>
  <si>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</si>
  <si>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</si>
  <si>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</si>
  <si>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</si>
  <si>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</si>
  <si>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</si>
  <si>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</si>
  <si>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</si>
  <si>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</si>
  <si>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</si>
  <si>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</si>
  <si>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</si>
  <si>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</si>
  <si>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</si>
  <si>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</si>
  <si>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</si>
  <si>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</si>
  <si>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</si>
  <si>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</si>
  <si>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</si>
  <si>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</si>
  <si>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</si>
  <si>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</si>
  <si>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</si>
  <si>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</si>
  <si>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</si>
  <si>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</si>
  <si>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</si>
  <si>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</si>
  <si>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</si>
  <si>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</si>
  <si>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</si>
  <si>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</si>
  <si>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</si>
  <si>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</si>
  <si>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</si>
  <si>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</si>
  <si>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</si>
  <si>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</si>
  <si>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</si>
  <si>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</si>
  <si>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</si>
  <si>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</si>
  <si>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</si>
  <si>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</si>
  <si>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</si>
  <si>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</si>
  <si>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</si>
  <si>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</si>
  <si>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</si>
  <si>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</si>
  <si>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</si>
  <si>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</si>
  <si>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</si>
  <si>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</si>
  <si>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</si>
  <si>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</si>
  <si>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</si>
  <si>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</si>
  <si>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</si>
  <si>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</si>
  <si>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</si>
  <si>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</si>
  <si>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</si>
  <si>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</si>
  <si>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</si>
  <si>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</si>
  <si>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</si>
  <si>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</si>
  <si>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</si>
  <si>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</si>
  <si>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</si>
  <si>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</si>
  <si>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</si>
  <si>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</si>
  <si>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</si>
  <si>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</si>
  <si>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</si>
  <si>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</si>
  <si>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</si>
  <si>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</si>
  <si>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</si>
  <si>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</si>
  <si>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</si>
  <si>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</si>
  <si>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</si>
  <si>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</si>
  <si>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</si>
  <si>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</si>
  <si>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</si>
  <si>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</si>
  <si>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</si>
  <si>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</si>
  <si>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</si>
  <si>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</si>
  <si>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</si>
  <si>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</si>
  <si>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</si>
  <si>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</si>
  <si>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</si>
  <si>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</si>
  <si>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</si>
  <si>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</si>
  <si>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</si>
  <si>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</si>
  <si>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</si>
  <si>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</si>
  <si>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</si>
  <si>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</si>
  <si>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</si>
  <si>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</si>
  <si>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</si>
  <si>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</si>
  <si>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</si>
  <si>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</si>
  <si>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</si>
  <si>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</si>
  <si>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</si>
  <si>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</si>
  <si>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</si>
  <si>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</si>
  <si>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</si>
  <si>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</si>
  <si>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</si>
  <si>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</si>
  <si>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</si>
  <si>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</si>
  <si>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</si>
  <si>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</si>
  <si>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</si>
  <si>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</si>
  <si>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</si>
  <si>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</si>
  <si>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</si>
  <si>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</si>
  <si>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</si>
  <si>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</si>
  <si>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</si>
  <si>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</si>
  <si>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</si>
  <si>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</si>
  <si>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</si>
  <si>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</si>
  <si>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</si>
  <si>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</si>
  <si>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</si>
  <si>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</si>
  <si>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</si>
  <si>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</si>
  <si>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</si>
  <si>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</si>
  <si>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</si>
  <si>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</si>
  <si>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</si>
  <si>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</si>
  <si>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</si>
  <si>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</si>
  <si>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</si>
  <si>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</si>
  <si>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</si>
  <si>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</si>
  <si>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</si>
  <si>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</si>
  <si>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</si>
  <si>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</si>
  <si>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</si>
  <si>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</si>
  <si>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</si>
  <si>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</si>
  <si>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</si>
  <si>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</si>
  <si>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</si>
  <si>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</si>
  <si>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</si>
  <si>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</si>
  <si>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</si>
  <si>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</si>
  <si>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</si>
  <si>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</si>
  <si>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</si>
  <si>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</si>
  <si>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</si>
  <si>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</si>
  <si>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</si>
  <si>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</si>
  <si>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</si>
  <si>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</si>
  <si>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</si>
  <si>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</si>
  <si>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</si>
  <si>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</si>
  <si>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</si>
  <si>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</si>
  <si>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</si>
  <si>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</si>
  <si>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</si>
  <si>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</si>
  <si>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</si>
  <si>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</si>
  <si>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</si>
  <si>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</si>
  <si>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</si>
  <si>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</si>
  <si>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</si>
  <si>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</si>
  <si>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</si>
  <si>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</si>
  <si>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</si>
  <si>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</si>
  <si>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</si>
  <si>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</si>
  <si>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</si>
  <si>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</si>
  <si>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</si>
  <si>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</si>
  <si>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</si>
  <si>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</si>
  <si>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</si>
  <si>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</si>
  <si>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</si>
  <si>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</si>
  <si>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</si>
  <si>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</si>
  <si>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</si>
  <si>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</si>
  <si>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</si>
  <si>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</si>
  <si>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</si>
  <si>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</si>
  <si>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</si>
  <si>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</si>
  <si>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</si>
  <si>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</si>
  <si>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</si>
  <si>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</si>
  <si>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</si>
  <si>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</si>
  <si>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</si>
  <si>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</si>
  <si>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</si>
  <si>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</si>
  <si>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</si>
  <si>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</si>
  <si>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</si>
  <si>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</si>
  <si>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</si>
  <si>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</si>
  <si>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</si>
  <si>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</si>
  <si>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</si>
  <si>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</si>
  <si>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</si>
  <si>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</si>
  <si>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</si>
  <si>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</si>
  <si>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</si>
  <si>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</si>
  <si>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</si>
  <si>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</si>
  <si>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</si>
  <si>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</si>
  <si>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</si>
  <si>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</si>
  <si>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</si>
  <si>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</si>
  <si>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</si>
  <si>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</si>
  <si>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</si>
  <si>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</si>
  <si>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</si>
  <si>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</si>
  <si>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</si>
  <si>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</si>
  <si>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</si>
  <si>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</si>
  <si>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</si>
  <si>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</si>
  <si>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</si>
  <si>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</si>
  <si>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</si>
  <si>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</si>
  <si>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</si>
  <si>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</si>
  <si>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</si>
  <si>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</si>
  <si>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</si>
  <si>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</si>
  <si>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</si>
  <si>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</si>
  <si>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</si>
  <si>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</si>
  <si>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</si>
  <si>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</si>
  <si>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</si>
  <si>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</si>
  <si>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</si>
  <si>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</si>
  <si>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</si>
  <si>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</si>
  <si>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</si>
  <si>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</si>
  <si>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</si>
  <si>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</si>
  <si>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</si>
  <si>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</si>
  <si>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</si>
  <si>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</si>
  <si>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</si>
  <si>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</si>
  <si>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</si>
  <si>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</si>
  <si>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</si>
  <si>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</si>
  <si>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</si>
  <si>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</si>
  <si>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</si>
  <si>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</si>
  <si>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</si>
  <si>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</si>
  <si>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</si>
  <si>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</si>
  <si>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</si>
  <si>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</si>
  <si>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</si>
  <si>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</si>
  <si>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</si>
  <si>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</si>
  <si>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</si>
  <si>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</si>
  <si>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</si>
  <si>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</si>
  <si>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</si>
  <si>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</si>
  <si>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</si>
  <si>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</si>
  <si>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</si>
  <si>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</si>
  <si>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</si>
  <si>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</si>
  <si>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</si>
  <si>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</si>
  <si>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</si>
  <si>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</si>
  <si>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</si>
  <si>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</si>
  <si>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</si>
  <si>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</si>
  <si>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</si>
  <si>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</si>
  <si>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</si>
  <si>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</si>
  <si>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</si>
  <si>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</si>
  <si>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</si>
  <si>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</si>
  <si>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</si>
  <si>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</si>
  <si>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</si>
  <si>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</si>
  <si>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</si>
  <si>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</si>
  <si>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</si>
  <si>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</si>
  <si>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</si>
  <si>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</si>
  <si>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</si>
  <si>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</si>
  <si>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</si>
  <si>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</si>
  <si>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</si>
  <si>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</si>
  <si>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</si>
  <si>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</si>
  <si>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</si>
  <si>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</si>
  <si>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</si>
  <si>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</si>
  <si>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</si>
  <si>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</si>
  <si>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</si>
  <si>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</si>
  <si>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</si>
  <si>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</si>
  <si>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</si>
  <si>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</si>
  <si>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</si>
  <si>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</si>
  <si>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</si>
  <si>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</si>
  <si>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</si>
  <si>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</si>
  <si>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</si>
  <si>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</si>
  <si>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</si>
  <si>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</si>
  <si>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</si>
  <si>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</si>
  <si>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</si>
  <si>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</si>
  <si>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</si>
  <si>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</si>
  <si>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</si>
  <si>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</si>
  <si>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</si>
  <si>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</si>
  <si>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</si>
  <si>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</si>
  <si>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</si>
  <si>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</si>
  <si>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</si>
  <si>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</si>
  <si>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</si>
  <si>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</si>
  <si>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</si>
  <si>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</si>
  <si>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</si>
  <si>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</si>
  <si>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</si>
  <si>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</si>
  <si>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</si>
  <si>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</si>
  <si>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</si>
  <si>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</si>
  <si>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</si>
  <si>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</si>
  <si>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</si>
  <si>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</si>
  <si>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</si>
  <si>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</si>
  <si>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</si>
  <si>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</si>
  <si>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</si>
  <si>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</si>
  <si>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</si>
  <si>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</si>
  <si>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</si>
  <si>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</si>
  <si>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</si>
  <si>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</si>
  <si>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</si>
  <si>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</si>
  <si>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</si>
  <si>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</si>
  <si>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</si>
  <si>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</si>
  <si>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</si>
  <si>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</si>
  <si>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</si>
  <si>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</si>
  <si>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</si>
  <si>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</si>
  <si>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</si>
  <si>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</si>
  <si>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</si>
  <si>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</si>
  <si>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</si>
  <si>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</si>
  <si>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</si>
  <si>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</si>
  <si>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</si>
  <si>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</si>
  <si>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</si>
  <si>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</si>
  <si>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</si>
  <si>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</si>
  <si>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</si>
  <si>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</si>
  <si>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</si>
  <si>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</si>
  <si>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</si>
  <si>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</si>
  <si>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</si>
  <si>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</si>
  <si>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</si>
  <si>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</si>
  <si>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</si>
  <si>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</si>
  <si>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</si>
  <si>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</si>
  <si>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</si>
  <si>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</si>
  <si>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</si>
  <si>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</si>
  <si>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</si>
  <si>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</si>
  <si>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</si>
  <si>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</si>
  <si>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</si>
  <si>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</si>
  <si>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</si>
  <si>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</si>
  <si>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</si>
  <si>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</si>
  <si>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</si>
  <si>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</si>
  <si>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</si>
  <si>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</si>
  <si>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</si>
  <si>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</si>
  <si>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</si>
  <si>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</si>
  <si>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</si>
  <si>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</si>
  <si>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</si>
  <si>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</si>
  <si>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</si>
  <si>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</si>
  <si>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</si>
  <si>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</si>
  <si>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</si>
  <si>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</si>
  <si>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</si>
  <si>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</si>
  <si>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</si>
  <si>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</si>
  <si>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</si>
  <si>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</si>
  <si>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</si>
  <si>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</si>
  <si>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</si>
  <si>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</si>
  <si>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</si>
  <si>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</si>
  <si>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</si>
  <si>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</si>
  <si>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</si>
  <si>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</si>
  <si>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</si>
  <si>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</si>
  <si>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</si>
  <si>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</si>
  <si>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</si>
  <si>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</si>
  <si>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</si>
  <si>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</si>
  <si>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</si>
  <si>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</si>
  <si>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</si>
  <si>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</si>
  <si>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</si>
  <si>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</si>
  <si>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</si>
  <si>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</si>
  <si>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</si>
  <si>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</si>
  <si>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</si>
  <si>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</si>
  <si>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</si>
  <si>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</si>
  <si>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</si>
  <si>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</si>
  <si>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</si>
  <si>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</si>
  <si>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</si>
  <si>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</si>
  <si>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</si>
  <si>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</si>
  <si>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</si>
  <si>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</si>
  <si>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</si>
  <si>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</si>
  <si>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</si>
  <si>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</si>
  <si>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</si>
  <si>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</si>
  <si>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</si>
  <si>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</si>
  <si>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</si>
  <si>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</si>
  <si>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</si>
  <si>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</si>
  <si>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</si>
  <si>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</si>
  <si>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</si>
  <si>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</si>
  <si>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</si>
  <si>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</si>
  <si>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</si>
  <si>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</si>
  <si>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</si>
  <si>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</si>
  <si>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</si>
  <si>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</si>
  <si>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</si>
  <si>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</si>
  <si>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</si>
  <si>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</si>
  <si>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</si>
  <si>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</si>
  <si>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</si>
  <si>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</si>
  <si>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</si>
  <si>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</si>
  <si>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</si>
  <si>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</si>
  <si>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</si>
  <si>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</si>
  <si>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</si>
  <si>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</si>
  <si>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</si>
  <si>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</si>
  <si>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</si>
  <si>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</si>
  <si>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</si>
  <si>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</si>
  <si>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</si>
  <si>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</si>
  <si>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</si>
  <si>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</si>
  <si>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</si>
  <si>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</si>
  <si>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</si>
  <si>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</si>
  <si>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</si>
  <si>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</si>
  <si>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</si>
  <si>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</si>
  <si>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</si>
  <si>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</si>
  <si>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</si>
  <si>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</si>
  <si>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</si>
  <si>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</si>
  <si>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</si>
  <si>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</si>
  <si>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</si>
  <si>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</si>
  <si>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</si>
  <si>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</si>
  <si>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</si>
  <si>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</si>
  <si>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</si>
  <si>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</si>
  <si>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</si>
  <si>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</si>
  <si>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</si>
  <si>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</si>
  <si>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</si>
  <si>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</si>
  <si>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</si>
  <si>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</si>
  <si>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</si>
  <si>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</si>
  <si>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</si>
  <si>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2021-44-10001178</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</si>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</sst>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00" zoomScale="80" zoomScaleNormal="80" zoomScaleSheetLayoutView="40" zoomScalePageLayoutView="40" workbookViewId="0">
      <selection activeCell="L206" sqref="L20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702</v>
      </c>
      <c r="K20" s="174"/>
      <c r="L20" s="149">
        <v>44242</v>
      </c>
      <c r="M20" s="149">
        <v>44561</v>
      </c>
      <c r="N20" s="132">
        <f>+(M20-L20)/30</f>
        <v>10.633333333333333</v>
      </c>
      <c r="O20" s="135"/>
      <c r="U20" s="131"/>
      <c r="V20" s="105">
        <f ca="1">NOW()</f>
        <v>44200.88796990741</v>
      </c>
      <c r="W20" s="105">
        <f ca="1">NOW()</f>
        <v>44200.88796990741</v>
      </c>
    </row>
    <row r="21" spans="1:23" ht="30" customHeight="1" outlineLevel="1" x14ac:dyDescent="0.25">
      <c r="A21" s="9"/>
      <c r="B21" s="71"/>
      <c r="C21" s="5"/>
      <c r="D21" s="5"/>
      <c r="E21" s="5"/>
      <c r="F21" s="5"/>
      <c r="G21" s="5"/>
      <c r="H21" s="70"/>
      <c r="I21" s="146" t="s">
        <v>1154</v>
      </c>
      <c r="J21" s="147" t="s">
        <v>253</v>
      </c>
      <c r="K21" s="174">
        <v>414850086</v>
      </c>
      <c r="L21" s="149">
        <v>44242</v>
      </c>
      <c r="M21" s="149">
        <v>44561</v>
      </c>
      <c r="N21" s="132">
        <f t="shared" ref="N21:N35" si="0">+(M21-L21)/30</f>
        <v>10.633333333333333</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12445502.58</v>
      </c>
      <c r="F185" s="92"/>
      <c r="G185" s="93"/>
      <c r="H185" s="88"/>
      <c r="I185" s="90" t="s">
        <v>2627</v>
      </c>
      <c r="J185" s="163">
        <f>+SUM(M179:M183)</f>
        <v>0.02</v>
      </c>
      <c r="K185" s="202" t="s">
        <v>2628</v>
      </c>
      <c r="L185" s="202"/>
      <c r="M185" s="94">
        <f>+J185*(SUM(K21:K35))</f>
        <v>8297001.7199999997</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a65d333d-5b59-4810-bc94-b80d9325abbc"/>
    <ds:schemaRef ds:uri="http://purl.org/dc/terms/"/>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4fb10211-09fb-4e80-9f0b-184718d5d98c"/>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2020-12-28T20:37:31Z</cp:lastPrinted>
  <dcterms:created xsi:type="dcterms:W3CDTF">2020-10-14T21:57:42Z</dcterms:created>
  <dcterms:modified xsi:type="dcterms:W3CDTF">2021-01-05T02:18:43Z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