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<sst xmlns="http://schemas.openxmlformats.org/spreadsheetml/2006/main" count="3573" uniqueCount="2804">
  <si>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</si>
  <si>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</si>
  <si>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</si>
  <si>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</si>
  <si>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</si>
  <si>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</si>
  <si>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</si>
  <si>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</si>
  <si>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</si>
  <si>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</si>
  <si>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</si>
  <si>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</si>
  <si>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</si>
  <si>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</si>
  <si>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</si>
  <si>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</si>
  <si>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</si>
  <si>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</si>
  <si>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</si>
  <si>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</si>
  <si>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</si>
  <si>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</si>
  <si>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</si>
  <si>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</si>
  <si>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</si>
  <si>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</si>
  <si>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</si>
  <si>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</si>
  <si>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</si>
  <si>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</si>
  <si>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</si>
  <si>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</si>
  <si>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</si>
  <si>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</si>
  <si>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</si>
  <si>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</si>
  <si>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</si>
  <si>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</si>
  <si>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</si>
  <si>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</si>
  <si>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</si>
  <si>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</si>
  <si>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</si>
  <si>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</si>
  <si>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</si>
  <si>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</si>
  <si>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</si>
  <si>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</si>
  <si>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</si>
  <si>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</si>
  <si>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</si>
  <si>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</si>
  <si>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</si>
  <si>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</si>
  <si>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</si>
  <si>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</si>
  <si>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</si>
  <si>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</si>
  <si>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</si>
  <si>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</si>
  <si>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</si>
  <si>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</si>
  <si>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</si>
  <si>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</si>
  <si>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</si>
  <si>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</si>
  <si>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</si>
  <si>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</si>
  <si>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</si>
  <si>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</si>
  <si>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</si>
  <si>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</si>
  <si>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</si>
  <si>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</si>
  <si>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</si>
  <si>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</si>
  <si>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</si>
  <si>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</si>
  <si>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</si>
  <si>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</si>
  <si>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</si>
  <si>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</si>
  <si>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</si>
  <si>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</si>
  <si>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</si>
  <si>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</si>
  <si>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</si>
  <si>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</si>
  <si>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</si>
  <si>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</si>
  <si>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</si>
  <si>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</si>
  <si>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</si>
  <si>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</si>
  <si>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</si>
  <si>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</si>
  <si>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</si>
  <si>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</si>
  <si>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</si>
  <si>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</si>
  <si>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</si>
  <si>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</si>
  <si>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</si>
  <si>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</si>
  <si>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</si>
  <si>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</si>
  <si>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</si>
  <si>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</si>
  <si>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</si>
  <si>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</si>
  <si>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</si>
  <si>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</si>
  <si>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</si>
  <si>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</si>
  <si>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</si>
  <si>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</si>
  <si>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</si>
  <si>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</si>
  <si>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</si>
  <si>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</si>
  <si>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</si>
  <si>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</si>
  <si>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</si>
  <si>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</si>
  <si>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</si>
  <si>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</si>
  <si>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</si>
  <si>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</si>
  <si>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</si>
  <si>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</si>
  <si>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</si>
  <si>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</si>
  <si>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</si>
  <si>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</si>
  <si>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</si>
  <si>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</si>
  <si>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</si>
  <si>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</si>
  <si>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</si>
  <si>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</si>
  <si>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</si>
  <si>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</si>
  <si>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</si>
  <si>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</si>
  <si>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</si>
  <si>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</si>
  <si>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</si>
  <si>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</si>
  <si>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</si>
  <si>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</si>
  <si>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</si>
  <si>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</si>
  <si>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</si>
  <si>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</si>
  <si>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</si>
  <si>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</si>
  <si>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</si>
  <si>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</si>
  <si>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</si>
  <si>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</si>
  <si>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</si>
  <si>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</si>
  <si>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</si>
  <si>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</si>
  <si>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</si>
  <si>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</si>
  <si>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</si>
  <si>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</si>
  <si>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</si>
  <si>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</si>
  <si>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</si>
  <si>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</si>
  <si>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</si>
  <si>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</si>
  <si>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</si>
  <si>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</si>
  <si>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</si>
  <si>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</si>
  <si>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</si>
  <si>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</si>
  <si>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</si>
  <si>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</si>
  <si>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</si>
  <si>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</si>
  <si>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</si>
  <si>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</si>
  <si>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</si>
  <si>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</si>
  <si>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</si>
  <si>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</si>
  <si>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</si>
  <si>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</si>
  <si>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</si>
  <si>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</si>
  <si>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</si>
  <si>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</si>
  <si>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</si>
  <si>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</si>
  <si>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</si>
  <si>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</si>
  <si>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</si>
  <si>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</si>
  <si>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</si>
  <si>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</si>
  <si>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</si>
  <si>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</si>
  <si>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</si>
  <si>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</si>
  <si>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</si>
  <si>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</si>
  <si>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</si>
  <si>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</si>
  <si>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</si>
  <si>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</si>
  <si>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</si>
  <si>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</si>
  <si>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</si>
  <si>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</si>
  <si>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</si>
  <si>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</si>
  <si>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</si>
  <si>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</si>
  <si>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</si>
  <si>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</si>
  <si>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</si>
  <si>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</si>
  <si>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</si>
  <si>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</si>
  <si>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</si>
  <si>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</si>
  <si>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</si>
  <si>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</si>
  <si>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</si>
  <si>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</si>
  <si>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</si>
  <si>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</si>
  <si>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</si>
  <si>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</si>
  <si>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</si>
  <si>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</si>
  <si>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</si>
  <si>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</si>
  <si>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</si>
  <si>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</si>
  <si>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</si>
  <si>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</si>
  <si>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</si>
  <si>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</si>
  <si>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</si>
  <si>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</si>
  <si>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</si>
  <si>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</si>
  <si>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</si>
  <si>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</si>
  <si>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</si>
  <si>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</si>
  <si>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</si>
  <si>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</si>
  <si>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</si>
  <si>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</si>
  <si>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</si>
  <si>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</si>
  <si>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</si>
  <si>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</si>
  <si>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</si>
  <si>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</si>
  <si>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</si>
  <si>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</si>
  <si>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</si>
  <si>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</si>
  <si>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</si>
  <si>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</si>
  <si>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</si>
  <si>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</si>
  <si>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</si>
  <si>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</si>
  <si>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</si>
  <si>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</si>
  <si>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</si>
  <si>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</si>
  <si>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</si>
  <si>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</si>
  <si>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</si>
  <si>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</si>
  <si>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</si>
  <si>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</si>
  <si>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</si>
  <si>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</si>
  <si>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</si>
  <si>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</si>
  <si>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</si>
  <si>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</si>
  <si>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</si>
  <si>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</si>
  <si>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</si>
  <si>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</si>
  <si>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</si>
  <si>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</si>
  <si>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</si>
  <si>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</si>
  <si>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</si>
  <si>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</si>
  <si>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</si>
  <si>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</si>
  <si>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</si>
  <si>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</si>
  <si>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</si>
  <si>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</si>
  <si>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</si>
  <si>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</si>
  <si>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</si>
  <si>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</si>
  <si>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</si>
  <si>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</si>
  <si>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</si>
  <si>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</si>
  <si>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</si>
  <si>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</si>
  <si>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</si>
  <si>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</si>
  <si>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</si>
  <si>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</si>
  <si>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</si>
  <si>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</si>
  <si>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</si>
  <si>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</si>
  <si>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</si>
  <si>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</si>
  <si>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</si>
  <si>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</si>
  <si>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</si>
  <si>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</si>
  <si>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</si>
  <si>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</si>
  <si>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</si>
  <si>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</si>
  <si>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</si>
  <si>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</si>
  <si>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</si>
  <si>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</si>
  <si>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</si>
  <si>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</si>
  <si>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</si>
  <si>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</si>
  <si>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</si>
  <si>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</si>
  <si>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</si>
  <si>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</si>
  <si>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</si>
  <si>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</si>
  <si>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</si>
  <si>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</si>
  <si>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</si>
  <si>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</si>
  <si>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</si>
  <si>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</si>
  <si>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</si>
  <si>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</si>
  <si>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</si>
  <si>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</si>
  <si>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</si>
  <si>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</si>
  <si>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</si>
  <si>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</si>
  <si>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</si>
  <si>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</si>
  <si>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</si>
  <si>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</si>
  <si>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</si>
  <si>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</si>
  <si>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</si>
  <si>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</si>
  <si>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</si>
  <si>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</si>
  <si>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</si>
  <si>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</si>
  <si>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</si>
  <si>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</si>
  <si>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</si>
  <si>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</si>
  <si>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</si>
  <si>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</si>
  <si>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</si>
  <si>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</si>
  <si>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</si>
  <si>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</si>
  <si>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</si>
  <si>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</si>
  <si>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</si>
  <si>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</si>
  <si>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</si>
  <si>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</si>
  <si>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</si>
  <si>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</si>
  <si>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</si>
  <si>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</si>
  <si>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</si>
  <si>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</si>
  <si>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</si>
  <si>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</si>
  <si>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</si>
  <si>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</si>
  <si>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</si>
  <si>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</si>
  <si>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</si>
  <si>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</si>
  <si>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</si>
  <si>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</si>
  <si>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</si>
  <si>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</si>
  <si>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</si>
  <si>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</si>
  <si>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</si>
  <si>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</si>
  <si>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</si>
  <si>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</si>
  <si>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</si>
  <si>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</si>
  <si>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</si>
  <si>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</si>
  <si>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</si>
  <si>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</si>
  <si>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</si>
  <si>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</si>
  <si>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</si>
  <si>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</si>
  <si>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</si>
  <si>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</si>
  <si>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</si>
  <si>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</si>
  <si>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</si>
  <si>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</si>
  <si>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</si>
  <si>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</si>
  <si>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</si>
  <si>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</si>
  <si>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</si>
  <si>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</si>
  <si>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</si>
  <si>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</si>
  <si>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</si>
  <si>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</si>
  <si>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</si>
  <si>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</si>
  <si>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</si>
  <si>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</si>
  <si>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</si>
  <si>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</si>
  <si>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</si>
  <si>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</si>
  <si>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</si>
  <si>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</si>
  <si>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</si>
  <si>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</si>
  <si>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</si>
  <si>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</si>
  <si>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</si>
  <si>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</si>
  <si>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</si>
  <si>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</si>
  <si>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</si>
  <si>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</si>
  <si>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</si>
  <si>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</si>
  <si>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</si>
  <si>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</si>
  <si>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</si>
  <si>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</si>
  <si>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</si>
  <si>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</si>
  <si>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</si>
  <si>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</si>
  <si>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</si>
  <si>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</si>
  <si>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</si>
  <si>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</si>
  <si>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</si>
  <si>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</si>
  <si>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</si>
  <si>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</si>
  <si>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</si>
  <si>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</si>
  <si>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</si>
  <si>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</si>
  <si>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</si>
  <si>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</si>
  <si>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</si>
  <si>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</si>
  <si>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</si>
  <si>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</si>
  <si>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</si>
  <si>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</si>
  <si>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</si>
  <si>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</si>
  <si>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</si>
  <si>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</si>
  <si>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</si>
  <si>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</si>
  <si>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</si>
  <si>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</si>
  <si>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</si>
  <si>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</si>
  <si>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</si>
  <si>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</si>
  <si>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</si>
  <si>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</si>
  <si>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</si>
  <si>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</si>
  <si>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</si>
  <si>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</si>
  <si>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</si>
  <si>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</si>
  <si>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</si>
  <si>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</si>
  <si>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</si>
  <si>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</si>
  <si>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</si>
  <si>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</si>
  <si>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</si>
  <si>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</si>
  <si>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</si>
  <si>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</si>
  <si>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</si>
  <si>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</si>
  <si>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</si>
  <si>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</si>
  <si>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</si>
  <si>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</si>
  <si>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</si>
  <si>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</si>
  <si>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</si>
  <si>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</si>
  <si>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</si>
  <si>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</si>
  <si>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</si>
  <si>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</si>
  <si>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</si>
  <si>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</si>
  <si>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</si>
  <si>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</si>
  <si>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</si>
  <si>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</si>
  <si>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</si>
  <si>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</si>
  <si>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</si>
  <si>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</si>
  <si>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</si>
  <si>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</si>
  <si>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</si>
  <si>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</si>
  <si>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</si>
  <si>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</si>
  <si>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</si>
  <si>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</si>
  <si>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</si>
  <si>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</si>
  <si>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</si>
  <si>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</si>
  <si>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</si>
  <si>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</si>
  <si>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</si>
  <si>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</si>
  <si>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</si>
  <si>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</si>
  <si>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</si>
  <si>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</si>
  <si>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</si>
  <si>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</si>
  <si>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</si>
  <si>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</si>
  <si>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</si>
  <si>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</si>
  <si>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</si>
  <si>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</si>
  <si>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</si>
  <si>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</si>
  <si>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</si>
  <si>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</si>
  <si>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</si>
  <si>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</si>
  <si>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</si>
  <si>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</si>
  <si>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</si>
  <si>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</si>
  <si>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</si>
  <si>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</si>
  <si>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</si>
  <si>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</si>
  <si>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</si>
  <si>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</si>
  <si>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</si>
  <si>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</si>
  <si>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</si>
  <si>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</si>
  <si>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</si>
  <si>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</si>
  <si>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</si>
  <si>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</si>
  <si>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</si>
  <si>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</si>
  <si>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</si>
  <si>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</si>
  <si>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</si>
  <si>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</si>
  <si>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</si>
  <si>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</si>
  <si>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</si>
  <si>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</si>
  <si>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</si>
  <si>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</si>
  <si>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</si>
  <si>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</si>
  <si>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</si>
  <si>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</si>
  <si>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</si>
  <si>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</si>
  <si>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</si>
  <si>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</si>
  <si>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</si>
  <si>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</si>
  <si>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</si>
  <si>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</si>
  <si>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</si>
  <si>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</si>
  <si>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</si>
  <si>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</si>
  <si>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</si>
  <si>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</si>
  <si>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</si>
  <si>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</si>
  <si>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</si>
  <si>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</si>
  <si>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</si>
  <si>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</si>
  <si>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</si>
  <si>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</si>
  <si>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</si>
  <si>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</si>
  <si>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</si>
  <si>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</si>
  <si>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</si>
  <si>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</si>
  <si>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</si>
  <si>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</si>
  <si>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</si>
  <si>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</si>
  <si>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</si>
  <si>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</si>
  <si>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</si>
  <si>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</si>
  <si>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</si>
  <si>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</si>
  <si>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</si>
  <si>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</si>
  <si>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</si>
  <si>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</si>
  <si>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</si>
  <si>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</si>
  <si>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</si>
  <si>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</si>
  <si>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</si>
  <si>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</si>
  <si>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</si>
  <si>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</si>
  <si>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</si>
  <si>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</si>
  <si>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</si>
  <si>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</si>
  <si>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</si>
  <si>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</si>
  <si>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</si>
  <si>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</si>
  <si>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</si>
  <si>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</si>
  <si>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</si>
  <si>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</si>
  <si>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</si>
  <si>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</si>
  <si>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</si>
  <si>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</si>
  <si>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</si>
  <si>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</si>
  <si>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</si>
  <si>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</si>
  <si>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</si>
  <si>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</si>
  <si>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</si>
  <si>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</si>
  <si>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</si>
  <si>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</si>
  <si>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</si>
  <si>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</si>
  <si>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</si>
  <si>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</si>
  <si>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</si>
  <si>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</si>
  <si>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</si>
  <si>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</si>
  <si>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</si>
  <si>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</si>
  <si>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</si>
  <si>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</si>
  <si>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</si>
  <si>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</si>
  <si>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</si>
  <si>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</si>
  <si>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</si>
  <si>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</si>
  <si>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</si>
  <si>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</si>
  <si>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</si>
  <si>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</si>
  <si>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</si>
  <si>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</si>
  <si>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</si>
  <si>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</si>
  <si>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</si>
  <si>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</si>
  <si>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</si>
  <si>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</si>
  <si>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</si>
  <si>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</si>
  <si>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</si>
  <si>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</si>
  <si>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</si>
  <si>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</si>
  <si>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</si>
  <si>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</si>
  <si>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</si>
  <si>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</si>
  <si>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</si>
  <si>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</si>
  <si>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</si>
  <si>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</si>
  <si>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</si>
  <si>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</si>
  <si>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</si>
  <si>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</si>
  <si>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</si>
  <si>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</si>
  <si>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</si>
  <si>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</si>
  <si>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</si>
  <si>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</si>
  <si>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</si>
  <si>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</si>
  <si>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</si>
  <si>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</si>
  <si>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</si>
  <si>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</si>
  <si>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</si>
  <si>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</si>
  <si>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</si>
  <si>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</si>
  <si>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</si>
  <si>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</si>
  <si>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</si>
  <si>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</si>
  <si>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</si>
  <si>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</si>
  <si>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</si>
  <si>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</si>
  <si>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</si>
  <si>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</si>
  <si>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</si>
  <si>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</si>
  <si>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</si>
  <si>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</si>
  <si>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</si>
  <si>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</si>
  <si>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</si>
  <si>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</si>
  <si>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</si>
  <si>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</si>
  <si>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</si>
  <si>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</si>
  <si>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</si>
  <si>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</si>
  <si>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</si>
  <si>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</si>
  <si>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</si>
  <si>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</si>
  <si>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</si>
  <si>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</si>
  <si>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</si>
  <si>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</si>
  <si>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</si>
  <si>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</si>
  <si>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</si>
  <si>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</si>
  <si>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</si>
  <si>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</si>
  <si>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</si>
  <si>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</si>
  <si>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</si>
  <si>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</si>
  <si>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</si>
  <si>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</si>
  <si>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</si>
  <si>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</si>
  <si>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</si>
  <si>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</si>
  <si>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</si>
  <si>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</si>
  <si>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</si>
  <si>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</si>
  <si>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</si>
  <si>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</si>
  <si>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</si>
  <si>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</si>
  <si>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</si>
  <si>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</si>
  <si>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</si>
  <si>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</si>
  <si>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</si>
  <si>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</si>
  <si>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</si>
  <si>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</si>
  <si>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</si>
  <si>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</si>
  <si>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</si>
  <si>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</si>
  <si>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</si>
  <si>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</si>
  <si>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</si>
  <si>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</si>
  <si>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</si>
  <si>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</si>
  <si>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</si>
  <si>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</si>
  <si>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</si>
  <si>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</si>
  <si>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</si>
  <si>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</si>
  <si>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</si>
  <si>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</si>
  <si>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</si>
  <si>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</si>
  <si>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</si>
  <si>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</si>
  <si>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</si>
  <si>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</si>
  <si>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</si>
  <si>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</si>
  <si>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</si>
  <si>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</si>
  <si>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</si>
  <si>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</si>
  <si>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</si>
  <si>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</si>
  <si>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</si>
  <si>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</si>
  <si>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</si>
  <si>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</si>
  <si>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</si>
  <si>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</si>
  <si>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</si>
  <si>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</si>
  <si>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</si>
  <si>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</si>
  <si>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</si>
  <si>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</si>
  <si>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</si>
  <si>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</si>
  <si>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</si>
  <si>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</si>
  <si>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</si>
  <si>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</si>
  <si>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</si>
  <si>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</si>
  <si>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</si>
  <si>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</si>
  <si>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</si>
  <si>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</si>
  <si>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</si>
  <si>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</si>
  <si>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</si>
  <si>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</si>
  <si>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</si>
  <si>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</si>
  <si>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</si>
  <si>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</si>
  <si>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</si>
  <si>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</si>
  <si>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</si>
  <si>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</si>
  <si>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</si>
  <si>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</si>
  <si>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</si>
  <si>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</si>
  <si>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</si>
  <si>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</si>
  <si>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</si>
  <si>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</si>
  <si>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</si>
  <si>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</si>
  <si>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</si>
  <si>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</si>
  <si>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</si>
  <si>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</si>
  <si>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</si>
  <si>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</si>
  <si>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</si>
  <si>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</si>
  <si>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</si>
  <si>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</si>
  <si>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</si>
  <si>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</si>
  <si>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</si>
  <si>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</si>
  <si>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</si>
  <si>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</si>
  <si>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</si>
  <si>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</si>
  <si>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</si>
  <si>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</si>
  <si>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</si>
  <si>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</si>
  <si>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</si>
  <si>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</si>
  <si>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</si>
  <si>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</si>
  <si>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</si>
  <si>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</si>
  <si>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</si>
  <si>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</si>
  <si>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</si>
  <si>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</si>
  <si>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</si>
  <si>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</si>
  <si>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</si>
  <si>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</si>
  <si>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</si>
  <si>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</si>
  <si>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</si>
  <si>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</si>
  <si>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</si>
  <si>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</si>
  <si>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</si>
  <si>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</si>
  <si>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</si>
  <si>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</si>
  <si>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</si>
  <si>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</si>
  <si>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</si>
  <si>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</si>
  <si>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</si>
  <si>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</si>
  <si>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</si>
  <si>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</si>
  <si>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</si>
  <si>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</si>
  <si>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</si>
  <si>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</si>
  <si>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</si>
  <si>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</si>
  <si>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</si>
  <si>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</si>
  <si>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</si>
  <si>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</si>
  <si>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</si>
  <si>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</si>
  <si>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</si>
  <si>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</si>
  <si>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</si>
  <si>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</si>
  <si>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</si>
  <si>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</si>
  <si>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</si>
  <si>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</si>
  <si>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</si>
  <si>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</si>
  <si>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</si>
  <si>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</si>
  <si>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</si>
  <si>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</si>
  <si>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</si>
  <si>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</si>
  <si>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</si>
  <si>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</si>
  <si>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</si>
  <si>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</si>
  <si>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</si>
  <si>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</si>
  <si>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</si>
  <si>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</si>
  <si>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</si>
  <si>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</si>
  <si>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</si>
  <si>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</si>
  <si>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</si>
  <si>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</si>
  <si>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</si>
  <si>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</si>
  <si>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</si>
  <si>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</si>
  <si>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</si>
  <si>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</si>
  <si>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</si>
  <si>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</si>
  <si>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</si>
  <si>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</si>
  <si>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</si>
  <si>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</si>
  <si>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</si>
  <si>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</si>
  <si>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</si>
  <si>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</si>
  <si>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</si>
  <si>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</si>
  <si>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</si>
  <si>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</si>
  <si>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</si>
  <si>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</si>
  <si>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</si>
  <si>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</si>
  <si>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</si>
  <si>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</si>
  <si>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</si>
  <si>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</si>
  <si>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</si>
  <si>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</si>
  <si>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</si>
  <si>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</si>
  <si>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</si>
  <si>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</si>
  <si>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</si>
  <si>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</si>
  <si>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</si>
  <si>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</si>
  <si>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</si>
  <si>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</si>
  <si>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</si>
  <si>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</si>
  <si>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</si>
  <si>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</si>
  <si>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</si>
  <si>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</si>
  <si>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</si>
  <si>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</si>
  <si>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</si>
  <si>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</si>
  <si>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</si>
  <si>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</si>
  <si>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</si>
  <si>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</si>
  <si>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</si>
  <si>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</si>
  <si>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</si>
  <si>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</si>
  <si>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</si>
  <si>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</si>
  <si>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</si>
  <si>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</si>
  <si>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</si>
  <si>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</si>
  <si>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</si>
  <si>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</si>
  <si>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</si>
  <si>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</si>
  <si>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</si>
  <si>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</si>
  <si>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</si>
  <si>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</si>
  <si>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</si>
  <si>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</si>
  <si>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</si>
  <si>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</si>
  <si>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</si>
  <si>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</si>
  <si>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</si>
  <si>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</si>
  <si>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</si>
  <si>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</si>
  <si>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</si>
  <si>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</si>
  <si>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</si>
  <si>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</si>
  <si>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</si>
  <si>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</si>
  <si>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</si>
  <si>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</si>
  <si>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</si>
  <si>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</si>
  <si>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</si>
  <si>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</si>
  <si>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</si>
  <si>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</si>
  <si>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</si>
  <si>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</si>
  <si>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</si>
  <si>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</si>
  <si>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</si>
  <si>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</si>
  <si>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</si>
  <si>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</si>
  <si>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</si>
  <si>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</si>
  <si>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</si>
  <si>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</si>
  <si>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</si>
  <si>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</si>
  <si>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</si>
  <si>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</si>
  <si>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</si>
  <si>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</si>
  <si>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</si>
  <si>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</si>
  <si>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</si>
  <si>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</si>
  <si>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</si>
  <si>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</si>
  <si>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</si>
  <si>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</si>
  <si>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</si>
  <si>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</si>
  <si>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</si>
  <si>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</si>
  <si>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</si>
  <si>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</si>
  <si>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</si>
  <si>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</si>
  <si>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</si>
  <si>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</si>
  <si>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</si>
  <si>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</si>
  <si>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</si>
  <si>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</si>
  <si>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</si>
  <si>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</si>
  <si>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</si>
  <si>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</si>
  <si>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</si>
  <si>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</si>
  <si>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</si>
  <si>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</si>
  <si>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</si>
  <si>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</si>
  <si>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</si>
  <si>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</si>
  <si>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</si>
  <si>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</si>
  <si>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</si>
  <si>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</si>
  <si>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</si>
  <si>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</si>
  <si>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</si>
  <si>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</si>
  <si>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</si>
  <si>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</si>
  <si>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</si>
  <si>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</si>
  <si>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</si>
  <si>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</si>
  <si>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</si>
  <si>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</si>
  <si>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</si>
  <si>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</si>
  <si>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</si>
  <si>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</si>
  <si>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</si>
  <si>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</si>
  <si>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</si>
  <si>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</si>
  <si>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</si>
  <si>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</si>
  <si>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</si>
  <si>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</si>
  <si>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</si>
  <si>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</si>
  <si>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</si>
  <si>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</si>
  <si>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</si>
  <si>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</si>
  <si>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</si>
  <si>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</si>
  <si>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</si>
  <si>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</si>
  <si>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</si>
  <si>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</si>
  <si>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</si>
  <si>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</si>
  <si>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</si>
  <si>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</si>
  <si>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</si>
  <si>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</si>
  <si>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</si>
  <si>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</si>
  <si>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</si>
  <si>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</si>
  <si>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</si>
  <si>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</si>
  <si>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</si>
  <si>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</si>
  <si>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</si>
  <si>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</si>
  <si>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</si>
  <si>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</si>
  <si>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</si>
  <si>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</si>
  <si>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</si>
  <si>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</si>
  <si>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</si>
  <si>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</si>
  <si>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</si>
  <si>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</si>
  <si>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</si>
  <si>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</si>
  <si>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</si>
  <si>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</si>
  <si>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</si>
  <si>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</si>
  <si>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</si>
  <si>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</si>
  <si>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</si>
  <si>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</si>
  <si>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</si>
  <si>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</si>
  <si>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</si>
  <si>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</si>
  <si>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</si>
  <si>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</si>
  <si>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</si>
  <si>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</si>
  <si>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</si>
  <si>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</si>
  <si>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</si>
  <si>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</si>
  <si>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</si>
  <si>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</si>
  <si>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</si>
  <si>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</si>
  <si>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</si>
  <si>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</si>
  <si>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</si>
  <si>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</si>
  <si>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</si>
  <si>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</si>
  <si>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</si>
  <si>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</si>
  <si>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</si>
  <si>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</si>
  <si>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</si>
  <si>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</si>
  <si>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</si>
  <si>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</si>
  <si>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</si>
  <si>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</si>
  <si>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</si>
  <si>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</si>
  <si>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</si>
  <si>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</si>
  <si>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</si>
  <si>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</si>
  <si>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</si>
  <si>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</si>
  <si>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</si>
  <si>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</si>
  <si>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</si>
  <si>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</si>
  <si>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</si>
  <si>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</si>
  <si>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</si>
  <si>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</si>
  <si>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</si>
  <si>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</si>
  <si>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</si>
  <si>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</si>
  <si>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</si>
  <si>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</si>
  <si>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</si>
  <si>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</si>
  <si>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</si>
  <si>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</si>
  <si>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</si>
  <si>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</si>
  <si>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</si>
  <si>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</si>
  <si>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</si>
  <si>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</si>
  <si>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</si>
  <si>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</si>
  <si>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</si>
  <si>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</si>
  <si>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</si>
  <si>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</si>
  <si>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</si>
  <si>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</si>
  <si>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</si>
  <si>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</si>
  <si>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</si>
  <si>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</si>
  <si>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</si>
  <si>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</si>
  <si>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</si>
  <si>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</si>
  <si>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</si>
  <si>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</si>
  <si>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</si>
  <si>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</si>
  <si>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</si>
  <si>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</si>
  <si>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</si>
  <si>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</si>
  <si>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</si>
  <si>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</si>
  <si>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</si>
  <si>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</si>
  <si>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</si>
  <si>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</si>
  <si>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</si>
  <si>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</si>
  <si>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</si>
  <si>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</si>
  <si>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</si>
  <si>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</si>
  <si>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</si>
  <si>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</si>
  <si>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</si>
  <si>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</si>
  <si>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</si>
  <si>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</si>
  <si>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</si>
  <si>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</si>
  <si>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</si>
  <si>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</si>
  <si>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</si>
  <si>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</si>
  <si>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</si>
  <si>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</si>
  <si>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</si>
  <si>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</si>
  <si>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</si>
  <si>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</si>
  <si>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</si>
  <si>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</si>
  <si>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</si>
  <si>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</si>
  <si>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</si>
  <si>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</si>
  <si>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</si>
  <si>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</si>
  <si>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</si>
  <si>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</si>
  <si>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</si>
  <si>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</si>
  <si>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</si>
  <si>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</si>
  <si>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</si>
  <si>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</si>
  <si>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</si>
  <si>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</si>
  <si>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</si>
  <si>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</si>
  <si>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</si>
  <si>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</si>
  <si>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</si>
  <si>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</si>
  <si>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</si>
  <si>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</si>
  <si>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</si>
  <si>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</si>
  <si>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</si>
  <si>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</si>
  <si>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</si>
  <si>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</si>
  <si>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</si>
  <si>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</si>
  <si>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</si>
  <si>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</si>
  <si>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</si>
  <si>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</si>
  <si>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</si>
  <si>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</si>
  <si>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</si>
  <si>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</si>
  <si>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</si>
  <si>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</si>
  <si>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</si>
  <si>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</si>
  <si>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</si>
  <si>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</si>
  <si>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</si>
  <si>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</si>
  <si>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</si>
  <si>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</si>
  <si>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</si>
  <si>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</si>
  <si>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</si>
  <si>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</si>
  <si>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</si>
  <si>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</si>
  <si>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</si>
  <si>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</si>
  <si>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</si>
  <si>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</si>
  <si>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</si>
  <si>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</si>
  <si>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</si>
  <si>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</si>
  <si>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</si>
  <si>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</si>
  <si>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</si>
  <si>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</si>
  <si>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</si>
  <si>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</si>
  <si>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</si>
  <si>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</si>
  <si>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</si>
  <si>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</si>
  <si>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</si>
  <si>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</si>
  <si>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</si>
  <si>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</si>
  <si>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</si>
  <si>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</si>
  <si>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</si>
  <si>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</si>
  <si>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</si>
  <si>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</si>
  <si>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</si>
  <si>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</si>
  <si>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</si>
  <si>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</si>
  <si>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</si>
  <si>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</si>
  <si>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</si>
  <si>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</si>
  <si>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</si>
  <si>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</si>
  <si>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</si>
  <si>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</si>
  <si>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</si>
  <si>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</si>
  <si>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</si>
  <si>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</si>
  <si>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</si>
  <si>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</si>
  <si>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</si>
  <si>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</si>
  <si>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</si>
  <si>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</si>
  <si>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</si>
  <si>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</si>
  <si>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</si>
  <si>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</si>
  <si>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</si>
  <si>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</si>
  <si>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</si>
  <si>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</si>
  <si>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</si>
  <si>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</si>
  <si>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</si>
  <si>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</si>
  <si>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</si>
  <si>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</si>
  <si>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</si>
  <si>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</si>
  <si>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</si>
  <si>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</si>
  <si>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</si>
  <si>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</si>
  <si>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</si>
  <si>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</si>
  <si>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</si>
  <si>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</si>
  <si>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</si>
  <si>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</si>
  <si>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</si>
  <si>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</si>
  <si>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</si>
  <si>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</si>
  <si>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</si>
  <si>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</si>
  <si>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</si>
  <si>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</si>
  <si>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</si>
  <si>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</si>
  <si>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</si>
  <si>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</si>
  <si>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</si>
  <si>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</si>
  <si>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</si>
  <si>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</si>
  <si>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</si>
  <si>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</si>
  <si>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</si>
  <si>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</si>
  <si>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</si>
  <si>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</si>
  <si>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</si>
  <si>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</si>
  <si>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</si>
  <si>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</si>
  <si>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</si>
  <si>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</si>
  <si>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</si>
  <si>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</si>
  <si>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</si>
  <si>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</si>
  <si>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</si>
  <si>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</si>
  <si>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</si>
  <si>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</si>
  <si>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</si>
  <si>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</si>
  <si>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</si>
  <si>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</si>
  <si>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</si>
  <si>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</si>
  <si>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</si>
  <si>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</si>
  <si>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</si>
  <si>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</si>
  <si>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</si>
  <si>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</si>
  <si>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</si>
  <si>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</si>
  <si>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</si>
  <si>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</si>
  <si>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</si>
  <si>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</si>
  <si>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</si>
  <si>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</si>
  <si>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</si>
  <si>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</si>
  <si>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</si>
  <si>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</si>
  <si>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</si>
  <si>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</si>
  <si>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</si>
  <si>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</si>
  <si>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</si>
  <si>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</si>
  <si>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</si>
  <si>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</si>
  <si>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</si>
  <si>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</si>
  <si>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</si>
  <si>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</si>
  <si>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</si>
  <si>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</si>
  <si>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</si>
  <si>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</si>
  <si>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</si>
  <si>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</si>
  <si>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</si>
  <si>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</si>
  <si>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</si>
  <si>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</si>
  <si>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</si>
  <si>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</si>
  <si>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</si>
  <si>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</si>
  <si>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</si>
  <si>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</si>
  <si>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</si>
  <si>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</si>
  <si>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</si>
  <si>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</si>
  <si>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</si>
  <si>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</si>
  <si>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</si>
  <si>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</si>
  <si>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</si>
  <si>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</si>
  <si>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</si>
  <si>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</si>
  <si>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</si>
  <si>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</si>
  <si>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</si>
  <si>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</si>
  <si>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</si>
  <si>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</si>
  <si>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</si>
  <si>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</si>
  <si>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</si>
  <si>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</si>
  <si>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</si>
  <si>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</si>
  <si>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</si>
  <si>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</si>
  <si>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</si>
  <si>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</si>
  <si>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</si>
  <si>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</si>
  <si>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</si>
  <si>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</si>
  <si>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</si>
  <si>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</si>
  <si>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</si>
  <si>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</si>
  <si>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</si>
  <si>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</si>
  <si>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</si>
  <si>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</si>
  <si>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</si>
  <si>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</si>
  <si>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</si>
  <si>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</si>
  <si>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</si>
  <si>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</si>
  <si>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</si>
  <si>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</si>
  <si>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</si>
  <si>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</si>
  <si>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</si>
  <si>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</si>
  <si>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</si>
  <si>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</si>
  <si>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</si>
  <si>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</si>
  <si>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</si>
  <si>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</si>
  <si>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</si>
  <si>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</si>
  <si>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</si>
  <si>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</si>
  <si>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</si>
  <si>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</si>
  <si>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</si>
  <si>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</si>
  <si>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</si>
  <si>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</si>
  <si>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</si>
  <si>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</si>
  <si>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</si>
  <si>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</si>
  <si>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</si>
  <si>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</si>
  <si>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</si>
  <si>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</si>
  <si>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</si>
  <si>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</si>
  <si>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</si>
  <si>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</si>
  <si>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</si>
  <si>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</si>
  <si>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</si>
  <si>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</si>
  <si>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</si>
  <si>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</si>
  <si>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</si>
  <si>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</si>
  <si>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</si>
  <si>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</si>
  <si>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</si>
  <si>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</si>
  <si>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</si>
  <si>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</si>
  <si>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</si>
  <si>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</si>
  <si>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</si>
  <si>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</si>
  <si>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</si>
  <si>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</si>
  <si>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</si>
  <si>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</si>
  <si>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</si>
  <si>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</si>
  <si>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</si>
  <si>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</si>
  <si>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</si>
  <si>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</si>
  <si>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</si>
  <si>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</si>
  <si>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</si>
  <si>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</si>
  <si>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</si>
  <si>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</si>
  <si>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</si>
  <si>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</si>
  <si>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</si>
  <si>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</si>
  <si>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</si>
  <si>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</si>
  <si>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</si>
  <si>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</si>
  <si>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</si>
  <si>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</si>
  <si>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</si>
  <si>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</si>
  <si>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</si>
  <si>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</si>
  <si>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</si>
  <si>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</si>
  <si>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</si>
  <si>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</si>
  <si>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</si>
  <si>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</si>
  <si>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</si>
  <si>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</si>
  <si>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</si>
  <si>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</si>
  <si>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</si>
  <si>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</si>
  <si>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</si>
  <si>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</si>
  <si>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</si>
  <si>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</si>
  <si>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</si>
  <si>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</si>
  <si>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</si>
  <si>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</si>
  <si>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</si>
  <si>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</si>
  <si>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</si>
  <si>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</si>
  <si>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</si>
  <si>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</si>
  <si>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</si>
  <si>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</si>
  <si>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</si>
  <si>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</si>
  <si>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</si>
  <si>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</si>
  <si>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</si>
  <si>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</si>
  <si>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</si>
  <si>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</si>
  <si>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</si>
  <si>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</si>
  <si>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</si>
  <si>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</si>
  <si>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</si>
  <si>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</si>
  <si>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</si>
  <si>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</si>
  <si>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</si>
  <si>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</si>
  <si>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</si>
  <si>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</si>
  <si>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</si>
  <si>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</si>
  <si>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</si>
  <si>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</si>
  <si>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</si>
  <si>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</si>
  <si>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</si>
  <si>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</si>
  <si>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</si>
  <si>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</si>
  <si>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</si>
  <si>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</si>
  <si>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</si>
  <si>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</si>
  <si>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</si>
  <si>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</si>
  <si>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</si>
  <si>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</si>
  <si>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</si>
  <si>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</si>
  <si>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</si>
  <si>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</si>
  <si>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</si>
  <si>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</si>
  <si>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</si>
  <si>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</si>
  <si>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</si>
  <si>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</si>
  <si>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</si>
  <si>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</si>
  <si>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</si>
  <si>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</si>
  <si>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</si>
  <si>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</si>
  <si>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</si>
  <si>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</si>
  <si>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</si>
  <si>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</si>
  <si>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</si>
  <si>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</si>
  <si>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</si>
  <si>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</si>
  <si>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</si>
  <si>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</si>
  <si>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</si>
  <si>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</si>
  <si>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</si>
  <si>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</si>
  <si>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</si>
  <si>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</si>
  <si>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</si>
  <si>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</si>
  <si>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</si>
  <si>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</si>
  <si>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</si>
  <si>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</si>
  <si>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</si>
  <si>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</si>
  <si>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</si>
  <si>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</si>
  <si>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</si>
  <si>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</si>
  <si>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</si>
  <si>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</si>
  <si>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</si>
  <si>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</si>
  <si>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</si>
  <si>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</si>
  <si>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</si>
  <si>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</si>
  <si>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</si>
  <si>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</si>
  <si>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</si>
  <si>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</si>
  <si>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</si>
  <si>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</si>
  <si>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</si>
  <si>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</si>
  <si>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</si>
  <si>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</si>
  <si>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</si>
  <si>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</si>
  <si>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</si>
  <si>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</si>
  <si>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</si>
  <si>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</si>
  <si>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</si>
  <si>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</si>
  <si>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</si>
  <si>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</si>
  <si>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</si>
  <si>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</si>
  <si>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</si>
  <si>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</si>
  <si>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</si>
  <si>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</si>
  <si>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</si>
  <si>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</si>
  <si>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</si>
  <si>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</si>
  <si>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</si>
  <si>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</si>
  <si>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</si>
  <si>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</si>
  <si>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</si>
  <si>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</si>
  <si>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</si>
  <si>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</si>
  <si>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</si>
  <si>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</si>
  <si>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</si>
  <si>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</si>
  <si>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</si>
  <si>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</si>
  <si>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</si>
  <si>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</si>
  <si>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</si>
  <si>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</si>
  <si>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</si>
  <si>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</si>
  <si>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</si>
  <si>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</si>
  <si>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</si>
  <si>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</si>
  <si>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</si>
  <si>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</si>
  <si>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</si>
  <si>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</si>
  <si>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</si>
  <si>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</si>
  <si>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</si>
  <si>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</si>
  <si>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</si>
  <si>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</si>
  <si>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</si>
  <si>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</si>
  <si>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</si>
  <si>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</si>
  <si>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</si>
  <si>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</si>
  <si>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</si>
  <si>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</si>
  <si>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</si>
  <si>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</si>
  <si>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</si>
  <si>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</si>
  <si>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</si>
  <si>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</si>
  <si>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</si>
  <si>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</si>
  <si>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</si>
  <si>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</si>
  <si>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</si>
  <si>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</si>
  <si>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</si>
  <si>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</si>
  <si>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</si>
  <si>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</si>
  <si>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</si>
  <si>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</si>
  <si>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</si>
  <si>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</si>
  <si>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</si>
  <si>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</si>
  <si>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</si>
  <si>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</si>
  <si>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</si>
  <si>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</si>
  <si>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</si>
  <si>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</si>
  <si>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</si>
  <si>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</si>
  <si>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</si>
  <si>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</si>
  <si>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</si>
  <si>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</si>
  <si>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</si>
  <si>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</si>
  <si>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</si>
  <si>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</si>
  <si>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</si>
  <si>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</si>
  <si>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</si>
  <si>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</si>
  <si>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</si>
  <si>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</si>
  <si>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</si>
  <si>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</si>
  <si>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</si>
  <si>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</si>
  <si>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</si>
  <si>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</si>
  <si>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</si>
  <si>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</si>
  <si>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</si>
  <si>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</si>
  <si>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</si>
  <si>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</si>
  <si>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</si>
  <si>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</si>
  <si>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</si>
  <si>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</si>
  <si>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</si>
  <si>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</si>
  <si>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</si>
  <si>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</si>
  <si>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</si>
  <si>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</si>
  <si>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</si>
  <si>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</si>
  <si>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</si>
  <si>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</si>
  <si>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</si>
  <si>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</si>
  <si>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</si>
  <si>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</si>
  <si>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</si>
  <si>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</si>
  <si>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</si>
  <si>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</si>
  <si>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</si>
  <si>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</si>
  <si>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</si>
  <si>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</si>
  <si>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</si>
  <si>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</si>
  <si>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</si>
  <si>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</si>
  <si>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</si>
  <si>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</si>
  <si>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</si>
  <si>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</si>
  <si>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</si>
  <si>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</si>
  <si>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</si>
  <si>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</si>
  <si>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</si>
  <si>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</si>
  <si>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</si>
  <si>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</si>
  <si>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</si>
  <si>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</si>
  <si>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</si>
  <si>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</si>
  <si>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</si>
  <si>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</si>
  <si>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</si>
  <si>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</si>
  <si>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</si>
  <si>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</si>
  <si>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</si>
  <si>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</si>
  <si>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</si>
  <si>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</si>
  <si>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</si>
  <si>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</si>
  <si>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</si>
  <si>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</si>
  <si>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</si>
  <si>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</si>
  <si>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</si>
  <si>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</si>
  <si>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</si>
  <si>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</si>
  <si>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</si>
  <si>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</si>
  <si>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</si>
  <si>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</si>
  <si>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</si>
  <si>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</si>
  <si>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</si>
  <si>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</si>
  <si>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</si>
  <si>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</si>
  <si>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</si>
  <si>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</si>
  <si>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</si>
  <si>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</si>
  <si>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</si>
  <si>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</si>
  <si>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</si>
  <si>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</si>
  <si>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</si>
  <si>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</si>
  <si>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</si>
  <si>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</si>
  <si>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</si>
  <si>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</si>
  <si>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</si>
  <si>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</si>
  <si>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</si>
  <si>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</si>
  <si>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</si>
  <si>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</si>
  <si>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</si>
  <si>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</si>
  <si>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</si>
  <si>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</si>
  <si>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</si>
  <si>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</si>
  <si>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</si>
  <si>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</si>
  <si>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</si>
  <si>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</si>
  <si>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</si>
  <si>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</si>
  <si>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</si>
  <si>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</si>
  <si>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</si>
  <si>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</si>
  <si>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</si>
  <si>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</si>
  <si>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</si>
  <si>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</si>
  <si>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</si>
  <si>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</si>
  <si>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</si>
  <si>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</si>
  <si>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</si>
  <si>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</si>
  <si>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</si>
  <si>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</si>
  <si>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</si>
  <si>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</si>
  <si>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</si>
  <si>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</si>
  <si>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</si>
  <si>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</si>
  <si>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</si>
  <si>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</si>
  <si>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</si>
  <si>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</si>
  <si>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</si>
  <si>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</si>
  <si>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</si>
  <si>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</si>
  <si>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</si>
  <si>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</si>
  <si>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</si>
  <si>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</si>
  <si>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</si>
  <si>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</si>
  <si>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</si>
  <si>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</si>
  <si>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</si>
  <si>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</si>
  <si>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</si>
  <si>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</si>
  <si>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</si>
  <si>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</si>
  <si>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</si>
  <si>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</si>
  <si>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</si>
  <si>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</si>
  <si>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</si>
  <si>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</si>
  <si>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</si>
  <si>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</si>
  <si>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</si>
  <si>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</si>
  <si>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</si>
  <si>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</si>
  <si>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</si>
  <si>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</si>
  <si>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</si>
  <si>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</si>
  <si>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</si>
  <si>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</si>
  <si>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</si>
  <si>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</si>
  <si>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</si>
  <si>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</si>
  <si>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</si>
  <si>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</si>
  <si>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</si>
  <si>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</si>
  <si>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</si>
  <si>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</si>
  <si>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</si>
  <si>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</si>
  <si>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</si>
  <si>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</si>
  <si>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</si>
  <si>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</si>
  <si>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</si>
  <si>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</si>
  <si>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</si>
  <si>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</si>
  <si>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</si>
  <si>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</si>
  <si>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</si>
  <si>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</si>
  <si>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</si>
  <si>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</si>
  <si>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</si>
  <si>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</si>
  <si>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</si>
  <si>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</si>
  <si>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</si>
  <si>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</si>
  <si>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</si>
  <si>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</si>
  <si>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</si>
  <si>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</si>
  <si>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</si>
  <si>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</si>
  <si>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</si>
  <si>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</si>
  <si>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</si>
  <si>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</si>
  <si>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</si>
  <si>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</si>
  <si>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</si>
  <si>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</si>
  <si>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</si>
  <si>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</si>
  <si>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</si>
  <si>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</si>
  <si>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</si>
  <si>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</si>
  <si>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</si>
  <si>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</si>
  <si>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</si>
  <si>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</si>
  <si>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</si>
  <si>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</si>
  <si>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</si>
  <si>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</si>
  <si>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</si>
  <si>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</si>
  <si>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</si>
  <si>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</si>
  <si>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</si>
  <si>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</si>
  <si>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</si>
  <si>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</si>
  <si>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</si>
  <si>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</si>
  <si>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</si>
  <si>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</si>
  <si>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</si>
  <si>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</si>
  <si>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</si>
  <si>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</si>
  <si>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</si>
  <si>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</si>
  <si>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</si>
  <si>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</si>
  <si>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</si>
  <si>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</si>
  <si>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</si>
  <si>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</si>
  <si>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</si>
  <si>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</si>
  <si>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</si>
  <si>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</si>
  <si>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</si>
  <si>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</si>
  <si>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</si>
  <si>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</si>
  <si>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</si>
  <si>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</si>
  <si>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</si>
  <si>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</si>
  <si>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</si>
  <si>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</si>
  <si>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</si>
  <si>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</si>
  <si>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</si>
  <si>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</si>
  <si>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</si>
  <si>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</si>
  <si>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</si>
  <si>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</si>
  <si>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</si>
  <si>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</si>
  <si>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</si>
  <si>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</si>
  <si>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</si>
  <si>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</si>
  <si>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</si>
  <si>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</si>
  <si>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</si>
  <si>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</si>
  <si>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</si>
  <si>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</si>
  <si>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</si>
  <si>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</si>
  <si>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</si>
  <si>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</si>
  <si>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</si>
  <si>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</si>
  <si>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</si>
  <si>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</si>
  <si>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</si>
  <si>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</si>
  <si>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</si>
  <si>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</si>
  <si>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</si>
  <si>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</si>
  <si>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</si>
  <si>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</si>
  <si>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</si>
  <si>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</si>
  <si>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</si>
  <si>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</si>
  <si>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</si>
  <si>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</si>
  <si>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</si>
  <si>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</si>
  <si>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</si>
  <si>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</si>
  <si>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</si>
  <si>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</si>
  <si>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</si>
  <si>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</si>
  <si>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</si>
  <si>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</si>
  <si>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</si>
  <si>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</si>
  <si>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</si>
  <si>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</si>
  <si>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</si>
  <si>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</si>
  <si>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</si>
  <si>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</si>
  <si>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</si>
  <si>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</si>
  <si>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</si>
  <si>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</si>
  <si>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</si>
  <si>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</si>
  <si>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</si>
  <si>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</si>
  <si>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</si>
  <si>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</si>
  <si>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</si>
  <si>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</si>
  <si>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</si>
  <si>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</si>
  <si>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</si>
  <si>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</si>
  <si>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</si>
  <si>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</si>
  <si>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</si>
  <si>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</si>
  <si>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</si>
  <si>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</si>
  <si>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</si>
  <si>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</si>
  <si>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</si>
  <si>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</si>
  <si>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</si>
  <si>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</si>
  <si>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</si>
  <si>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</si>
  <si>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</si>
  <si>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</si>
  <si>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</si>
  <si>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</si>
  <si>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</si>
  <si>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</si>
  <si>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</si>
  <si>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</si>
  <si>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</si>
  <si>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</si>
  <si>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</si>
  <si>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</si>
  <si>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</si>
  <si>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</si>
  <si>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</si>
  <si>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</si>
  <si>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</si>
  <si>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</si>
  <si>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</si>
  <si>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</si>
  <si>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</si>
  <si>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</si>
  <si>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</si>
  <si>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</si>
  <si>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</si>
  <si>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</si>
  <si>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</si>
  <si>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</si>
  <si>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</si>
  <si>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</si>
  <si>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</si>
  <si>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</si>
  <si>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</si>
  <si>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</si>
  <si>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</si>
  <si>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</si>
  <si>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</si>
  <si>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</si>
  <si>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</si>
  <si>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</si>
  <si>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</si>
  <si>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</si>
  <si>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</si>
  <si>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</si>
  <si>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</si>
  <si>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</si>
  <si>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</si>
  <si>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</si>
  <si>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</si>
  <si>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</si>
  <si>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</si>
  <si>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</si>
  <si>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</si>
  <si>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</si>
  <si>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</si>
  <si>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</si>
  <si>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</si>
  <si>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</si>
  <si>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</si>
  <si>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</si>
  <si>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</si>
  <si>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</si>
  <si>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</si>
  <si>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</si>
  <si>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</si>
  <si>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</si>
  <si>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</si>
  <si>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</si>
  <si>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</si>
  <si>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</si>
  <si>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</si>
  <si>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</si>
  <si>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</si>
  <si>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</si>
  <si>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</si>
  <si>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</si>
  <si>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</si>
  <si>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</si>
  <si>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</si>
  <si>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</si>
  <si>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</si>
  <si>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</si>
  <si>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</si>
  <si>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</si>
  <si>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</si>
  <si>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</si>
  <si>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</si>
  <si>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</si>
  <si>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</si>
  <si>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</si>
  <si>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</si>
  <si>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</si>
  <si>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</si>
  <si>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</si>
  <si>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</si>
  <si>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</si>
  <si>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</si>
  <si>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</si>
  <si>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</si>
  <si>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</si>
  <si>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</si>
  <si>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</si>
  <si>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</si>
  <si>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</si>
  <si>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</si>
  <si>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</si>
  <si>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</si>
  <si>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</si>
  <si>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</si>
  <si>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</si>
  <si>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</si>
  <si>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</si>
  <si>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</si>
  <si>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</si>
  <si>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</si>
  <si>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</si>
  <si>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</si>
  <si>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</si>
  <si>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</si>
  <si>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</si>
  <si>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</si>
  <si>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</si>
  <si>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</si>
  <si>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</si>
  <si>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</si>
  <si>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</si>
  <si>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</si>
  <si>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</si>
  <si>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</si>
  <si>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</si>
  <si>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</si>
  <si>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</si>
  <si>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</si>
  <si>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</si>
  <si>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</si>
  <si>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</si>
  <si>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</si>
  <si>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</si>
  <si>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</si>
  <si>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</si>
  <si>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</si>
  <si>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</si>
  <si>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</si>
  <si>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</si>
  <si>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</si>
  <si>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</si>
  <si>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</si>
  <si>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</si>
  <si>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</si>
  <si>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</si>
  <si>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</si>
  <si>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</si>
  <si>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</si>
  <si>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</si>
  <si>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</si>
  <si>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</si>
  <si>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</si>
  <si>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</si>
  <si>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</si>
  <si>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</si>
  <si>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</si>
  <si>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</si>
  <si>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</si>
  <si>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</si>
  <si>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</si>
  <si>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</si>
  <si>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</si>
  <si>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</si>
  <si>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</si>
  <si>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</si>
  <si>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</si>
  <si>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</si>
  <si>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</si>
  <si>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</si>
  <si>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</si>
  <si>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</si>
  <si>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</si>
  <si>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</si>
  <si>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</si>
  <si>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</si>
  <si>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</si>
  <si>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</si>
  <si>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</si>
  <si>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</si>
  <si>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</si>
  <si>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</si>
  <si>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</si>
  <si>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</si>
  <si>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</si>
  <si>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</si>
  <si>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</si>
  <si>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</si>
  <si>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</si>
  <si>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</si>
  <si>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</si>
  <si>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</si>
  <si>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</si>
  <si>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</si>
  <si>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</si>
  <si>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</si>
  <si>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</si>
  <si>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</si>
  <si>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</si>
  <si>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</si>
  <si>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</si>
  <si>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</si>
  <si>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</si>
  <si>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</si>
  <si>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</si>
  <si>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</si>
  <si>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</si>
  <si>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</si>
  <si>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</si>
  <si>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</si>
  <si>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</si>
  <si>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</si>
  <si>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</si>
  <si>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</si>
  <si>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</si>
  <si>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</si>
  <si>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</si>
  <si>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</si>
  <si>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</si>
  <si>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</si>
  <si>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</si>
  <si>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</si>
  <si>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</si>
  <si>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</si>
  <si>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</si>
  <si>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</si>
  <si>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</si>
  <si>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</si>
  <si>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</si>
  <si>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</si>
  <si>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</si>
  <si>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</si>
  <si>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</si>
  <si>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</si>
  <si>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</si>
  <si>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</si>
  <si>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</si>
  <si>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</si>
  <si>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</si>
  <si>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</si>
  <si>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</si>
  <si>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</si>
  <si>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</si>
  <si>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</si>
  <si>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</si>
  <si>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</si>
  <si>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</si>
  <si>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</si>
  <si>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</si>
  <si>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</si>
  <si>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</si>
  <si>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</si>
  <si>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</si>
  <si>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</si>
  <si>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</si>
  <si>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</si>
  <si>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</si>
  <si>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</si>
  <si>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</si>
  <si>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</si>
  <si>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</si>
  <si>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</si>
  <si>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</si>
  <si>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</si>
  <si>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</si>
  <si>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</si>
  <si>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</si>
  <si>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</si>
  <si>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</si>
  <si>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</si>
  <si>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</si>
  <si>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</si>
  <si>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</si>
  <si>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</si>
  <si>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</si>
  <si>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</si>
  <si>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</si>
  <si>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</si>
  <si>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</si>
  <si>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</si>
  <si>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</si>
  <si>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</si>
  <si>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</si>
  <si>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</si>
  <si>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</si>
  <si>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</si>
  <si>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</si>
  <si>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</si>
  <si>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</si>
  <si>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</si>
  <si>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</si>
  <si>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</si>
  <si>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</si>
  <si>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</si>
  <si>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</si>
  <si>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</si>
  <si>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</si>
  <si>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</si>
  <si>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</si>
  <si>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</si>
  <si>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</si>
  <si>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</si>
  <si>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</si>
  <si>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</si>
  <si>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</si>
  <si>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</si>
  <si>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</si>
  <si>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</si>
  <si>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</si>
  <si>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</si>
  <si>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</si>
  <si>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</si>
  <si>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</si>
  <si>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</si>
  <si>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</si>
  <si>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</si>
  <si>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</si>
  <si>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</si>
  <si>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</si>
  <si>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</si>
  <si>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</si>
  <si>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</si>
  <si>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</si>
  <si>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</si>
  <si>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</si>
  <si>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</si>
  <si>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</si>
  <si>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</si>
  <si>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</si>
  <si>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</si>
  <si>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</si>
  <si>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</si>
  <si>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</si>
  <si>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</si>
  <si>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</si>
  <si>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</si>
  <si>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</si>
  <si>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</si>
  <si>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</si>
  <si>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</si>
  <si>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</si>
  <si>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</si>
  <si>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</si>
  <si>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</si>
  <si>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</si>
  <si>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</si>
  <si>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</si>
  <si>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</si>
  <si>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</si>
  <si>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</si>
  <si>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</si>
  <si>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</si>
  <si>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</si>
  <si>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</si>
  <si>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</si>
  <si>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</si>
  <si>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</si>
  <si>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</si>
  <si>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</si>
  <si>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</si>
  <si>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</si>
  <si>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</si>
  <si>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</si>
  <si>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</si>
  <si>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</si>
  <si>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</si>
  <si>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</si>
  <si>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</si>
  <si>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</si>
  <si>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</si>
  <si>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</si>
  <si>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</si>
  <si>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</si>
  <si>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</si>
  <si>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</si>
  <si>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</si>
  <si>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</si>
  <si>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</si>
  <si>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</si>
  <si>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</si>
  <si>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</si>
  <si>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</si>
  <si>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</si>
  <si>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</si>
  <si>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</si>
  <si>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</si>
  <si>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</si>
  <si>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</si>
  <si>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</si>
  <si>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</si>
  <si>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</si>
  <si>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</si>
  <si>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</si>
  <si>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</si>
  <si>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</si>
  <si>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</si>
  <si>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</si>
  <si>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</si>
  <si>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</si>
  <si>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</si>
  <si>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</si>
  <si>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</si>
  <si>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</si>
  <si>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</si>
  <si>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</si>
  <si>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</si>
  <si>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</si>
  <si>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</si>
  <si>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</si>
  <si>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</si>
  <si>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</si>
  <si>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</si>
  <si>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</si>
  <si>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</si>
  <si>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</si>
  <si>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</si>
  <si>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</si>
  <si>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</si>
  <si>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</si>
  <si>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</si>
  <si>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</si>
  <si>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</si>
  <si>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</si>
  <si>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</si>
  <si>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</si>
  <si>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</si>
  <si>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</si>
  <si>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</si>
  <si>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</si>
  <si>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</si>
  <si>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</si>
  <si>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</si>
  <si>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</si>
  <si>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</si>
  <si>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</si>
  <si>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</si>
  <si>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</si>
  <si>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</si>
  <si>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</si>
  <si>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</si>
  <si>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</si>
  <si>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</si>
  <si>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</si>
  <si>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</si>
  <si>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</si>
  <si>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</si>
  <si>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</si>
  <si>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</si>
  <si>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</si>
  <si>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</si>
  <si>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</si>
  <si>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</si>
  <si>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</si>
  <si>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</si>
  <si>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</si>
  <si>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</si>
  <si>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</si>
  <si>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</si>
  <si>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</si>
  <si>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</si>
  <si>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</si>
  <si>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</si>
  <si>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</si>
  <si>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</si>
  <si>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</si>
  <si>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</si>
  <si>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</si>
  <si>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</si>
  <si>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</si>
  <si>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</si>
  <si>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</si>
  <si>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</si>
  <si>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</si>
  <si>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</si>
  <si>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</si>
  <si>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</si>
  <si>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</si>
  <si>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</si>
  <si>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</si>
  <si>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</si>
  <si>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</si>
  <si>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</si>
  <si>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</si>
  <si>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</si>
  <si>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</si>
  <si>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</si>
  <si>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</si>
  <si>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</si>
  <si>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</si>
  <si>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</si>
  <si>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</si>
  <si>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</si>
  <si>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</si>
  <si>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</si>
  <si>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</si>
  <si>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</si>
  <si>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</si>
  <si>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</si>
  <si>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</si>
  <si>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</si>
  <si>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</si>
  <si>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</si>
  <si>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</si>
  <si>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</si>
  <si>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</si>
  <si>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</si>
  <si>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</si>
  <si>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</si>
  <si>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</si>
  <si>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</si>
  <si>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</si>
  <si>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2021-52-1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</si>
</sst>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5" zoomScaleNormal="85" zoomScaleSheetLayoutView="40" zoomScalePageLayoutView="40" workbookViewId="0">
      <selection activeCell="A22" sqref="A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2803</v>
      </c>
      <c r="D15" s="35"/>
      <c r="E15" s="35"/>
      <c r="F15" s="5"/>
      <c r="G15" s="32" t="s">
        <v>1168</v>
      </c>
      <c r="H15" s="103" t="s">
        <v>110</v>
      </c>
      <c r="I15" s="32" t="s">
        <v>2624</v>
      </c>
      <c r="J15" s="108" t="s">
        <v>2626</v>
      </c>
      <c r="L15" s="224" t="s">
        <v>8</v>
      </c>
      <c r="M15" s="224"/>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243"/>
      <c r="I20" s="148" t="s">
        <v>110</v>
      </c>
      <c r="J20" s="149" t="s">
        <v>769</v>
      </c>
      <c r="K20" s="150">
        <v>1235889418</v>
      </c>
      <c r="L20" s="151"/>
      <c r="M20" s="151">
        <v>44561</v>
      </c>
      <c r="N20" s="134">
        <f>+(M20-L20)/30</f>
        <v>1485.3666666666666</v>
      </c>
      <c r="O20" s="137"/>
      <c r="U20" s="133"/>
      <c r="V20" s="105">
        <f ca="1">NOW()</f>
        <v>44201.660025925928</v>
      </c>
      <c r="W20" s="105">
        <f ca="1">NOW()</f>
        <v>44201.660025925928</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FUNDACION DESARROLLO SOCIAL FUNDESOCIAL</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2802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45"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5"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5"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61794470.900000006</v>
      </c>
      <c r="F185" s="92"/>
      <c r="G185" s="93"/>
      <c r="H185" s="88"/>
      <c r="I185" s="90" t="s">
        <v>2627</v>
      </c>
      <c r="J185" s="165">
        <f>+SUM(M179:M183)</f>
        <v>0.03</v>
      </c>
      <c r="K185" s="236" t="s">
        <v>2628</v>
      </c>
      <c r="L185" s="236"/>
      <c r="M185" s="94">
        <f>+J185*(SUM(K20:K35))</f>
        <v>37076682.539999999</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2021-01-05T20:51:14Z</cp:lastPrinted>
  <dcterms:created xsi:type="dcterms:W3CDTF">2020-10-14T21:57:42Z</dcterms:created>
  <dcterms:modified xsi:type="dcterms:W3CDTF">2021-01-05T20:52:50Z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