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ilee\OneDrive\Escritorio\"/>
    </mc:Choice>
  </mc:AlternateContent>
  <xr:revisionPtr revIDLastSave="0" documentId="13_ncr:1_{1A1D9738-0451-4961-B812-8C9701BFEA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<sst xmlns="http://schemas.openxmlformats.org/spreadsheetml/2006/main" count="3131" uniqueCount="2714">
  <si>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</si>
  <si>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</si>
  <si>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</si>
  <si>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</si>
  <si>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</si>
  <si>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</si>
  <si>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</si>
  <si>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</si>
  <si>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</si>
  <si>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</si>
  <si>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</si>
  <si>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</si>
  <si>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</si>
  <si>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</si>
  <si>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</si>
  <si>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</si>
  <si>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</si>
  <si>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</si>
  <si>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</si>
  <si>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</si>
  <si>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</si>
  <si>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</si>
  <si>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</si>
  <si>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</si>
  <si>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</si>
  <si>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</si>
  <si>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</si>
  <si>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</si>
  <si>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</si>
  <si>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</si>
  <si>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</si>
  <si>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</si>
  <si>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</si>
  <si>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</si>
  <si>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</si>
  <si>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</si>
  <si>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</si>
  <si>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</si>
  <si>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</si>
  <si>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</si>
  <si>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</si>
  <si>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</si>
  <si>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</si>
  <si>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</si>
  <si>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</si>
  <si>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</si>
  <si>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</si>
  <si>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</si>
  <si>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</si>
  <si>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</si>
  <si>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</si>
  <si>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</si>
  <si>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</si>
  <si>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</si>
  <si>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</si>
  <si>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</si>
  <si>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</si>
  <si>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</si>
  <si>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</si>
  <si>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</si>
  <si>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</si>
  <si>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</si>
  <si>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</si>
  <si>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</si>
  <si>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</si>
  <si>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</si>
  <si>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</si>
  <si>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</si>
  <si>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</si>
  <si>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</si>
  <si>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</si>
  <si>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</si>
  <si>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</si>
  <si>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</si>
  <si>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</si>
  <si>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</si>
  <si>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</si>
  <si>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</si>
  <si>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</si>
  <si>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</si>
  <si>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</si>
  <si>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</si>
  <si>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</si>
  <si>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</si>
  <si>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</si>
  <si>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</si>
  <si>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</si>
  <si>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</si>
  <si>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</si>
  <si>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</si>
  <si>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</si>
  <si>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</si>
  <si>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</si>
  <si>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</si>
  <si>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</si>
  <si>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</si>
  <si>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</si>
  <si>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</si>
  <si>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</si>
  <si>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</si>
  <si>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</si>
  <si>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</si>
  <si>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</si>
  <si>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</si>
  <si>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</si>
  <si>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</si>
  <si>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</si>
  <si>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</si>
  <si>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</si>
  <si>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</si>
  <si>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</si>
  <si>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</si>
  <si>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</si>
  <si>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</si>
  <si>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</si>
  <si>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</si>
  <si>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</si>
  <si>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</si>
  <si>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</si>
  <si>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</si>
  <si>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</si>
  <si>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</si>
  <si>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</si>
  <si>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</si>
  <si>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</si>
  <si>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</si>
  <si>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</si>
  <si>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</si>
  <si>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</si>
  <si>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</si>
  <si>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</si>
  <si>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</si>
  <si>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</si>
  <si>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</si>
  <si>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</si>
  <si>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</si>
  <si>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</si>
  <si>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</si>
  <si>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</si>
  <si>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</si>
  <si>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</si>
  <si>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</si>
  <si>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</si>
  <si>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</si>
  <si>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</si>
  <si>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</si>
  <si>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</si>
  <si>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</si>
  <si>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</si>
  <si>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</si>
  <si>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</si>
  <si>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</si>
  <si>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</si>
  <si>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</si>
  <si>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</si>
  <si>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</si>
  <si>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</si>
  <si>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</si>
  <si>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</si>
  <si>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</si>
  <si>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</si>
  <si>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</si>
  <si>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</si>
  <si>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</si>
  <si>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</si>
  <si>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</si>
  <si>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</si>
  <si>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</si>
  <si>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</si>
  <si>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</si>
  <si>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</si>
  <si>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</si>
  <si>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</si>
  <si>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</si>
  <si>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</si>
  <si>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</si>
  <si>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</si>
  <si>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</si>
  <si>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</si>
  <si>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</si>
  <si>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</si>
  <si>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</si>
  <si>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</si>
  <si>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</si>
  <si>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</si>
  <si>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</si>
  <si>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</si>
  <si>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</si>
  <si>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</si>
  <si>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</si>
  <si>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</si>
  <si>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</si>
  <si>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</si>
  <si>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</si>
  <si>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</si>
  <si>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</si>
  <si>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</si>
  <si>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</si>
  <si>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</si>
  <si>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</si>
  <si>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</si>
  <si>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</si>
  <si>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</si>
  <si>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</si>
  <si>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</si>
  <si>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</si>
  <si>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</si>
  <si>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</si>
  <si>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</si>
  <si>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</si>
  <si>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</si>
  <si>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</si>
  <si>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</si>
  <si>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</si>
  <si>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</si>
  <si>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</si>
  <si>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</si>
  <si>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</si>
  <si>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</si>
  <si>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</si>
  <si>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</si>
  <si>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</si>
  <si>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</si>
  <si>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</si>
  <si>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</si>
  <si>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</si>
  <si>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</si>
  <si>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</si>
  <si>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</si>
  <si>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</si>
  <si>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</si>
  <si>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</si>
  <si>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</si>
  <si>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</si>
  <si>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</si>
  <si>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</si>
  <si>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</si>
  <si>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</si>
  <si>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</si>
  <si>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</si>
  <si>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</si>
  <si>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</si>
  <si>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</si>
  <si>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</si>
  <si>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</si>
  <si>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</si>
  <si>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</si>
  <si>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</si>
  <si>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</si>
  <si>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</si>
  <si>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</si>
  <si>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</si>
  <si>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</si>
  <si>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</si>
  <si>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</si>
  <si>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</si>
  <si>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</si>
  <si>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</si>
  <si>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</si>
  <si>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</si>
  <si>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</si>
  <si>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</si>
  <si>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</si>
  <si>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</si>
  <si>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</si>
  <si>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</si>
  <si>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</si>
  <si>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</si>
  <si>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</si>
  <si>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</si>
  <si>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</si>
  <si>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</si>
  <si>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</si>
  <si>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</si>
  <si>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</si>
  <si>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</si>
  <si>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</si>
  <si>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</si>
  <si>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</si>
  <si>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</si>
  <si>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</si>
  <si>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</si>
  <si>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</si>
  <si>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</si>
  <si>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</si>
  <si>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</si>
  <si>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</si>
  <si>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</si>
  <si>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</si>
  <si>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</si>
  <si>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</si>
  <si>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</si>
  <si>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</si>
  <si>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</si>
  <si>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</si>
  <si>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</si>
  <si>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</si>
  <si>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</si>
  <si>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</si>
  <si>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</si>
  <si>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</si>
  <si>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</si>
  <si>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</si>
  <si>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</si>
  <si>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</si>
  <si>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</si>
  <si>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</si>
  <si>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</si>
  <si>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</si>
  <si>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</si>
  <si>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</si>
  <si>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</si>
  <si>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</si>
  <si>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</si>
  <si>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</si>
  <si>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</si>
  <si>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</si>
  <si>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</si>
  <si>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</si>
  <si>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</si>
  <si>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</si>
  <si>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</si>
  <si>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</si>
  <si>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</si>
  <si>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</si>
  <si>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</si>
  <si>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</si>
  <si>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</si>
  <si>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</si>
  <si>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</si>
  <si>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</si>
  <si>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</si>
  <si>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</si>
  <si>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</si>
  <si>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</si>
  <si>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</si>
  <si>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</si>
  <si>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</si>
  <si>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</si>
  <si>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</si>
  <si>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</si>
  <si>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</si>
  <si>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</si>
  <si>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</si>
  <si>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</si>
  <si>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</si>
  <si>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</si>
  <si>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</si>
  <si>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</si>
  <si>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</si>
  <si>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</si>
  <si>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</si>
  <si>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</si>
  <si>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</si>
  <si>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</si>
  <si>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</si>
  <si>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</si>
  <si>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</si>
  <si>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</si>
  <si>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</si>
  <si>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</si>
  <si>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</si>
  <si>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</si>
  <si>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</si>
  <si>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</si>
  <si>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</si>
  <si>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</si>
  <si>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</si>
  <si>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</si>
  <si>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</si>
  <si>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</si>
  <si>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</si>
  <si>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</si>
  <si>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</si>
  <si>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</si>
  <si>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</si>
  <si>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</si>
  <si>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</si>
  <si>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</si>
  <si>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</si>
  <si>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</si>
  <si>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</si>
  <si>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</si>
  <si>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</si>
  <si>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</si>
  <si>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</si>
  <si>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</si>
  <si>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</si>
  <si>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</si>
  <si>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</si>
  <si>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</si>
  <si>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</si>
  <si>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</si>
  <si>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</si>
  <si>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</si>
  <si>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</si>
  <si>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</si>
  <si>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</si>
  <si>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</si>
  <si>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</si>
  <si>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</si>
  <si>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</si>
  <si>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</si>
  <si>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</si>
  <si>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</si>
  <si>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</si>
  <si>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</si>
  <si>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</si>
  <si>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</si>
  <si>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</si>
  <si>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</si>
  <si>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</si>
  <si>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</si>
  <si>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</si>
  <si>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</si>
  <si>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</si>
  <si>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</si>
  <si>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</si>
  <si>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</si>
  <si>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</si>
  <si>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</si>
  <si>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</si>
  <si>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</si>
  <si>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</si>
  <si>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</si>
  <si>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</si>
  <si>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</si>
  <si>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</si>
  <si>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</si>
  <si>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</si>
  <si>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</si>
  <si>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</si>
  <si>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</si>
  <si>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</si>
  <si>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</si>
  <si>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</si>
  <si>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</si>
  <si>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</si>
  <si>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</si>
  <si>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</si>
  <si>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</si>
  <si>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</si>
  <si>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</si>
  <si>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</si>
  <si>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</si>
  <si>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</si>
  <si>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</si>
  <si>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</si>
  <si>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</si>
  <si>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</si>
  <si>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</si>
  <si>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</si>
  <si>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</si>
  <si>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</si>
  <si>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</si>
  <si>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</si>
  <si>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</si>
  <si>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</si>
  <si>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</si>
  <si>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</si>
  <si>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</si>
  <si>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</si>
  <si>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</si>
  <si>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</si>
  <si>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</si>
  <si>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</si>
  <si>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</si>
  <si>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</si>
  <si>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</si>
  <si>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</si>
  <si>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</si>
  <si>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</si>
  <si>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</si>
  <si>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</si>
  <si>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</si>
  <si>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</si>
  <si>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</si>
  <si>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</si>
  <si>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</si>
  <si>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</si>
  <si>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</si>
  <si>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</si>
  <si>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</si>
  <si>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</si>
  <si>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</si>
  <si>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</si>
  <si>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</si>
  <si>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</si>
  <si>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</si>
  <si>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</si>
  <si>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</si>
  <si>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</si>
  <si>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</si>
  <si>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</si>
  <si>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</si>
  <si>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</si>
  <si>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</si>
  <si>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</si>
  <si>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</si>
  <si>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</si>
  <si>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</si>
  <si>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</si>
  <si>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</si>
  <si>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</si>
  <si>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</si>
  <si>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</si>
  <si>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</si>
  <si>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</si>
  <si>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</si>
  <si>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</si>
  <si>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</si>
  <si>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</si>
  <si>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</si>
  <si>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</si>
  <si>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</si>
  <si>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</si>
  <si>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</si>
  <si>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</si>
  <si>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</si>
  <si>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</si>
  <si>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</si>
  <si>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</si>
  <si>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</si>
  <si>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</si>
  <si>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</si>
  <si>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</si>
  <si>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</si>
  <si>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</si>
  <si>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</si>
  <si>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</si>
  <si>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</si>
  <si>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</si>
  <si>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</si>
  <si>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</si>
  <si>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</si>
  <si>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</si>
  <si>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</si>
  <si>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</si>
  <si>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</si>
  <si>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</si>
  <si>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</si>
  <si>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</si>
  <si>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</si>
  <si>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</si>
  <si>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</si>
  <si>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</si>
  <si>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</si>
  <si>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</si>
  <si>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</si>
  <si>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</si>
  <si>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</si>
  <si>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</si>
  <si>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</si>
  <si>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</si>
  <si>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</si>
  <si>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</si>
  <si>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</si>
  <si>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</si>
  <si>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</si>
  <si>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</si>
  <si>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</si>
  <si>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</si>
  <si>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</si>
  <si>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</si>
  <si>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</si>
  <si>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</si>
  <si>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</si>
  <si>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</si>
  <si>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</si>
  <si>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</si>
  <si>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</si>
  <si>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</si>
  <si>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</si>
  <si>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</si>
  <si>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</si>
  <si>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</si>
  <si>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</si>
  <si>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</si>
  <si>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</si>
  <si>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</si>
  <si>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</si>
  <si>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</si>
  <si>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</si>
  <si>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</si>
  <si>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</si>
  <si>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</si>
  <si>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</si>
  <si>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</si>
  <si>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</si>
  <si>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</si>
  <si>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</si>
  <si>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</si>
  <si>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</si>
  <si>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</si>
  <si>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</si>
  <si>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</si>
  <si>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</si>
  <si>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</si>
  <si>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</si>
  <si>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</si>
  <si>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</si>
  <si>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</si>
  <si>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</si>
  <si>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</si>
  <si>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</si>
  <si>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</si>
  <si>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</si>
  <si>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</si>
  <si>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</si>
  <si>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</si>
  <si>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</si>
  <si>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</si>
  <si>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</si>
  <si>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</si>
  <si>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</si>
  <si>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</si>
  <si>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</si>
  <si>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</si>
  <si>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</si>
  <si>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</si>
  <si>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</si>
  <si>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</si>
  <si>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</si>
  <si>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</si>
  <si>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</si>
  <si>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</si>
  <si>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</si>
  <si>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</si>
  <si>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</si>
  <si>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</si>
  <si>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</si>
  <si>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</si>
  <si>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</si>
  <si>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</si>
  <si>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</si>
  <si>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</si>
  <si>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</si>
  <si>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</si>
  <si>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</si>
  <si>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</si>
  <si>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</si>
  <si>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</si>
  <si>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</si>
  <si>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</si>
  <si>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</si>
  <si>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</si>
  <si>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</si>
  <si>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</si>
  <si>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</si>
  <si>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</si>
  <si>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</si>
  <si>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</si>
  <si>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</si>
  <si>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</si>
  <si>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</si>
  <si>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</si>
  <si>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</si>
  <si>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</si>
  <si>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</si>
  <si>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</si>
  <si>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</si>
  <si>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</si>
  <si>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</si>
  <si>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</si>
  <si>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</si>
  <si>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</si>
  <si>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</si>
  <si>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</si>
  <si>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</si>
  <si>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</si>
  <si>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</si>
  <si>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</si>
  <si>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</si>
  <si>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</si>
  <si>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</si>
  <si>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</si>
  <si>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</si>
  <si>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</si>
  <si>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</si>
  <si>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</si>
  <si>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</si>
  <si>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</si>
  <si>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</si>
  <si>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</si>
  <si>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</si>
  <si>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</si>
  <si>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</si>
  <si>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</si>
  <si>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</si>
  <si>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</si>
  <si>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</si>
  <si>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</si>
  <si>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</si>
  <si>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</si>
  <si>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</si>
  <si>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</si>
  <si>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</si>
  <si>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</si>
  <si>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</si>
  <si>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</si>
  <si>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</si>
  <si>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</si>
  <si>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</si>
  <si>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</si>
  <si>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</si>
  <si>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</si>
  <si>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</si>
  <si>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</si>
  <si>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</si>
  <si>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</si>
  <si>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</si>
  <si>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</si>
  <si>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</si>
  <si>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</si>
  <si>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</si>
  <si>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</si>
  <si>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</si>
  <si>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</si>
  <si>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</si>
  <si>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</si>
  <si>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</si>
  <si>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</si>
  <si>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</si>
  <si>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</si>
  <si>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</si>
  <si>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</si>
  <si>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</si>
  <si>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</si>
  <si>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</si>
  <si>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</si>
  <si>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</si>
  <si>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</si>
  <si>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</si>
  <si>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</si>
  <si>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</si>
  <si>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</si>
  <si>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</si>
  <si>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</si>
  <si>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</si>
  <si>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</si>
  <si>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</si>
  <si>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</si>
  <si>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</si>
  <si>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</si>
  <si>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</si>
  <si>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</si>
  <si>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</si>
  <si>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</si>
  <si>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</si>
  <si>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</si>
  <si>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</si>
  <si>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</si>
  <si>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</si>
  <si>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</si>
  <si>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</si>
  <si>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</si>
  <si>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</si>
  <si>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</si>
  <si>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</si>
  <si>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</si>
  <si>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</si>
  <si>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</si>
  <si>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</si>
  <si>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</si>
  <si>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</si>
  <si>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</si>
  <si>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</si>
  <si>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</si>
  <si>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</si>
  <si>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</si>
  <si>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</si>
  <si>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</si>
  <si>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</si>
  <si>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</si>
  <si>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</si>
  <si>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</si>
  <si>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</si>
  <si>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</si>
  <si>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</si>
  <si>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</si>
  <si>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</si>
  <si>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</si>
  <si>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</si>
  <si>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</si>
  <si>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</si>
  <si>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</si>
  <si>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</si>
  <si>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</si>
  <si>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</si>
  <si>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</si>
  <si>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</si>
  <si>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</si>
  <si>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</si>
  <si>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</si>
  <si>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</si>
  <si>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</si>
  <si>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</si>
  <si>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</si>
  <si>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</si>
  <si>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</si>
  <si>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</si>
  <si>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</si>
  <si>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</si>
  <si>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</si>
  <si>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</si>
  <si>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</si>
  <si>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</si>
  <si>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</si>
  <si>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</si>
  <si>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</si>
  <si>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</si>
  <si>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</si>
  <si>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</si>
  <si>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</si>
  <si>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</si>
  <si>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</si>
  <si>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</si>
  <si>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</si>
  <si>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</si>
  <si>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</si>
  <si>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</si>
  <si>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</si>
  <si>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</si>
  <si>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</si>
  <si>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</si>
  <si>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</si>
  <si>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</si>
  <si>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</si>
  <si>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</si>
  <si>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</si>
  <si>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</si>
  <si>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</si>
  <si>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</si>
  <si>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</si>
  <si>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</si>
  <si>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</si>
  <si>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</si>
  <si>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</si>
  <si>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</si>
  <si>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</si>
  <si>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</si>
  <si>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</si>
  <si>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</si>
  <si>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</si>
  <si>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</si>
  <si>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</si>
  <si>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</si>
  <si>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</si>
  <si>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</si>
  <si>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</si>
  <si>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</si>
  <si>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</si>
  <si>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</si>
  <si>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</si>
  <si>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</si>
  <si>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</si>
  <si>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</si>
  <si>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</si>
  <si>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</si>
  <si>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</si>
  <si>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</si>
  <si>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</si>
  <si>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</si>
  <si>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</si>
  <si>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</si>
  <si>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</si>
  <si>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</si>
  <si>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</si>
  <si>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</si>
  <si>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</si>
  <si>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</si>
  <si>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</si>
  <si>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</si>
  <si>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</si>
  <si>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</si>
  <si>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</si>
  <si>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</si>
  <si>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</si>
  <si>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</si>
  <si>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</si>
  <si>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</si>
  <si>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</si>
  <si>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</si>
  <si>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</si>
  <si>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</si>
  <si>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</si>
  <si>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</si>
  <si>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</si>
  <si>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</si>
  <si>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</si>
  <si>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</si>
  <si>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</si>
  <si>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</si>
  <si>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</si>
  <si>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</si>
  <si>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</si>
  <si>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</si>
  <si>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</si>
  <si>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</si>
  <si>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</si>
  <si>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</si>
  <si>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</si>
  <si>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</si>
  <si>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</si>
  <si>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</si>
  <si>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</si>
  <si>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</si>
  <si>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</si>
  <si>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</si>
  <si>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</si>
  <si>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</si>
  <si>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</si>
  <si>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</si>
  <si>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</si>
  <si>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</si>
  <si>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</si>
  <si>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</si>
  <si>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</si>
  <si>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</si>
  <si>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</si>
  <si>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</si>
  <si>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</si>
  <si>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</si>
  <si>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</si>
  <si>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</si>
  <si>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</si>
  <si>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</si>
  <si>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</si>
  <si>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</si>
  <si>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</si>
  <si>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</si>
  <si>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</si>
  <si>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</si>
  <si>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</si>
  <si>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</si>
  <si>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</si>
  <si>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</si>
  <si>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</si>
  <si>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</si>
  <si>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</si>
  <si>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</si>
  <si>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</si>
  <si>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</si>
  <si>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</si>
  <si>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</si>
  <si>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</si>
  <si>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</si>
  <si>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</si>
  <si>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</si>
  <si>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</si>
  <si>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</si>
  <si>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</si>
  <si>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</si>
  <si>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</si>
  <si>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</si>
  <si>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</si>
  <si>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</si>
  <si>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</si>
  <si>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</si>
  <si>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</si>
  <si>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</si>
  <si>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</si>
  <si>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</si>
  <si>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</si>
  <si>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</si>
  <si>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</si>
  <si>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</si>
  <si>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</si>
  <si>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</si>
  <si>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</si>
  <si>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</si>
  <si>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</si>
  <si>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</si>
  <si>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</si>
  <si>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</si>
  <si>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</si>
  <si>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</si>
  <si>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</si>
  <si>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</si>
  <si>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</si>
  <si>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</si>
  <si>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</si>
  <si>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</si>
  <si>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</si>
  <si>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</si>
  <si>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</si>
  <si>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</si>
  <si>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</si>
  <si>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</si>
  <si>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</si>
  <si>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</si>
  <si>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</si>
  <si>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</si>
  <si>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</si>
  <si>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</si>
  <si>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</si>
  <si>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</si>
  <si>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</si>
  <si>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</si>
  <si>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</si>
  <si>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</si>
  <si>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</si>
  <si>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</si>
  <si>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</si>
  <si>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</si>
  <si>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</si>
  <si>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</si>
  <si>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</si>
  <si>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</si>
  <si>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</si>
  <si>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</si>
  <si>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</si>
  <si>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</si>
  <si>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</si>
  <si>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</si>
  <si>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</si>
  <si>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</si>
  <si>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</si>
  <si>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</si>
  <si>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</si>
  <si>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</si>
  <si>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</si>
  <si>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</si>
  <si>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</si>
  <si>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</si>
  <si>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</si>
  <si>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</si>
  <si>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</si>
  <si>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</si>
  <si>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</si>
  <si>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</si>
  <si>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</si>
  <si>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</si>
  <si>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</si>
  <si>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</si>
  <si>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</si>
  <si>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</si>
  <si>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</si>
  <si>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</si>
  <si>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</si>
  <si>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</si>
  <si>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</si>
  <si>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</si>
  <si>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</si>
  <si>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</si>
  <si>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</si>
  <si>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</si>
  <si>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</si>
  <si>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</si>
  <si>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</si>
  <si>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</si>
  <si>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</si>
  <si>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</si>
  <si>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</si>
  <si>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</si>
  <si>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</si>
  <si>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</si>
  <si>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</si>
  <si>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</si>
  <si>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</si>
  <si>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</si>
  <si>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</si>
  <si>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</si>
  <si>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</si>
  <si>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</si>
  <si>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</si>
  <si>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</si>
  <si>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</si>
  <si>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</si>
  <si>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</si>
  <si>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</si>
  <si>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</si>
  <si>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</si>
  <si>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</si>
  <si>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</si>
  <si>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</si>
  <si>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</si>
  <si>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</si>
  <si>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</si>
  <si>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</si>
  <si>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</si>
  <si>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</si>
  <si>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</si>
  <si>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</si>
  <si>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</si>
  <si>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</si>
  <si>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</si>
  <si>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</si>
  <si>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</si>
  <si>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</si>
  <si>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</si>
  <si>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</si>
  <si>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</si>
  <si>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</si>
  <si>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</si>
  <si>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</si>
  <si>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</si>
  <si>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</si>
  <si>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</si>
  <si>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</si>
  <si>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</si>
  <si>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</si>
  <si>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</si>
  <si>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</si>
  <si>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</si>
  <si>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</si>
  <si>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</si>
  <si>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</si>
  <si>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</si>
  <si>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</si>
  <si>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</si>
  <si>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</si>
  <si>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</si>
  <si>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</si>
  <si>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</si>
  <si>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</si>
  <si>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</si>
  <si>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</si>
  <si>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</si>
  <si>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</si>
  <si>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</si>
  <si>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</si>
  <si>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</si>
  <si>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</si>
  <si>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</si>
  <si>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</si>
  <si>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</si>
  <si>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</si>
  <si>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</si>
  <si>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</si>
  <si>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</si>
  <si>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</si>
  <si>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</si>
  <si>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</si>
  <si>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</si>
  <si>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</si>
  <si>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</si>
  <si>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</si>
  <si>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</si>
  <si>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</si>
  <si>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</si>
  <si>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</si>
  <si>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</si>
  <si>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</si>
  <si>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</si>
  <si>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</si>
  <si>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</si>
  <si>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</si>
  <si>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</si>
  <si>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</si>
  <si>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</si>
  <si>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</si>
  <si>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</si>
  <si>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</si>
  <si>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</si>
  <si>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</si>
  <si>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</si>
  <si>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</si>
  <si>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</si>
  <si>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</si>
  <si>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</si>
  <si>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</si>
  <si>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</si>
  <si>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</si>
  <si>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</si>
  <si>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</si>
  <si>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</si>
  <si>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</si>
  <si>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</si>
  <si>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</si>
  <si>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</si>
  <si>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</si>
  <si>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</si>
  <si>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</si>
  <si>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</si>
  <si>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</si>
  <si>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</si>
  <si>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</si>
  <si>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</si>
  <si>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</si>
  <si>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</si>
  <si>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</si>
  <si>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</si>
  <si>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</si>
  <si>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</si>
  <si>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</si>
  <si>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</si>
  <si>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</si>
  <si>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</si>
  <si>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</si>
  <si>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</si>
  <si>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</si>
  <si>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</si>
  <si>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</si>
  <si>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</si>
  <si>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</si>
  <si>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</si>
  <si>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</si>
  <si>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</si>
  <si>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</si>
  <si>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</si>
  <si>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</si>
  <si>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</si>
  <si>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</si>
  <si>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</si>
  <si>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</si>
  <si>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</si>
  <si>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</si>
  <si>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</si>
  <si>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</si>
  <si>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</si>
  <si>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</si>
  <si>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</si>
  <si>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</si>
  <si>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</si>
  <si>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</si>
  <si>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</si>
  <si>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</si>
  <si>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</si>
  <si>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</si>
  <si>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</si>
  <si>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</si>
  <si>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</si>
  <si>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</si>
  <si>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</si>
  <si>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</si>
  <si>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</si>
  <si>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</si>
  <si>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</si>
  <si>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</si>
  <si>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</si>
  <si>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</si>
  <si>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</si>
  <si>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</si>
  <si>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</si>
  <si>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</si>
  <si>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</si>
  <si>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</si>
  <si>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</si>
  <si>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</si>
  <si>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</si>
  <si>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</si>
  <si>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</si>
  <si>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</si>
  <si>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</si>
  <si>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</si>
  <si>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</si>
  <si>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</si>
  <si>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</si>
  <si>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</si>
  <si>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</si>
  <si>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</si>
  <si>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</si>
  <si>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</si>
  <si>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</si>
  <si>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</si>
  <si>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</si>
  <si>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</si>
  <si>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</si>
  <si>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</si>
  <si>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</si>
  <si>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</si>
  <si>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</si>
  <si>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</si>
  <si>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</si>
  <si>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</si>
  <si>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</si>
  <si>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</si>
  <si>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</si>
  <si>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</si>
  <si>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</si>
  <si>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</si>
  <si>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</si>
  <si>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</si>
  <si>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</si>
  <si>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</si>
  <si>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</si>
  <si>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</si>
  <si>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</si>
  <si>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</si>
  <si>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</si>
  <si>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</si>
  <si>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</si>
  <si>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</si>
  <si>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</si>
  <si>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</si>
  <si>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</si>
  <si>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</si>
  <si>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</si>
  <si>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</si>
  <si>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</si>
  <si>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</si>
  <si>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</si>
  <si>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</si>
  <si>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</si>
  <si>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</si>
  <si>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</si>
  <si>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</si>
  <si>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</si>
  <si>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</si>
  <si>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</si>
  <si>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</si>
  <si>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</si>
  <si>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</si>
  <si>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</si>
  <si>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</si>
  <si>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</si>
  <si>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</si>
  <si>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</si>
  <si>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</si>
  <si>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</si>
  <si>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</si>
  <si>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</si>
  <si>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</si>
  <si>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</si>
  <si>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</si>
  <si>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</si>
  <si>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</si>
  <si>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</si>
  <si>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</si>
  <si>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</si>
  <si>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</si>
  <si>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</si>
  <si>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</si>
  <si>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</si>
  <si>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</si>
  <si>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</si>
  <si>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</si>
  <si>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</si>
  <si>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</si>
  <si>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</si>
  <si>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</si>
  <si>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</si>
  <si>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</si>
  <si>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</si>
  <si>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</si>
  <si>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</si>
  <si>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</si>
  <si>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</si>
  <si>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</si>
  <si>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</si>
  <si>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</si>
  <si>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</si>
  <si>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</si>
  <si>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</si>
  <si>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</si>
  <si>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</si>
  <si>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</si>
  <si>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</si>
  <si>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</si>
  <si>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</si>
  <si>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</si>
  <si>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</si>
  <si>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</si>
  <si>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</si>
  <si>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</si>
  <si>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</si>
  <si>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</si>
  <si>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</si>
  <si>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</si>
  <si>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</si>
  <si>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</si>
  <si>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</si>
  <si>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</si>
  <si>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</si>
  <si>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</si>
  <si>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</si>
  <si>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</si>
  <si>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</si>
  <si>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</si>
  <si>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</si>
  <si>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</si>
  <si>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</si>
  <si>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</si>
  <si>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</si>
  <si>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</si>
  <si>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</si>
  <si>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</si>
  <si>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</si>
  <si>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</si>
  <si>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</si>
  <si>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</si>
  <si>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</si>
  <si>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</si>
  <si>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</si>
  <si>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</si>
  <si>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</si>
  <si>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</si>
  <si>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</si>
  <si>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</si>
  <si>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</si>
  <si>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</si>
  <si>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</si>
  <si>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</si>
  <si>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</si>
  <si>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</si>
  <si>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</si>
  <si>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</si>
  <si>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</si>
  <si>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</si>
  <si>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</si>
  <si>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</si>
  <si>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</si>
  <si>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</si>
  <si>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</si>
  <si>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</si>
  <si>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</si>
  <si>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</si>
  <si>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</si>
  <si>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</si>
  <si>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</si>
  <si>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</si>
  <si>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</si>
  <si>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</si>
  <si>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</si>
  <si>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</si>
  <si>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</si>
  <si>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</si>
  <si>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</si>
  <si>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</si>
  <si>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</si>
  <si>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</si>
  <si>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</si>
  <si>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</si>
  <si>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</si>
  <si>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</si>
  <si>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</si>
  <si>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</si>
  <si>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</si>
  <si>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</si>
  <si>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</si>
  <si>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</si>
  <si>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</si>
  <si>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</si>
  <si>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</si>
  <si>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</si>
  <si>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</si>
  <si>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</si>
  <si>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</si>
  <si>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</si>
  <si>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</si>
  <si>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</si>
  <si>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</si>
  <si>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</si>
  <si>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</si>
  <si>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</si>
  <si>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</si>
  <si>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</si>
  <si>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</si>
  <si>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</si>
  <si>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</si>
  <si>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</si>
  <si>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</si>
  <si>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</si>
  <si>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</si>
  <si>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</si>
  <si>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</si>
  <si>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</si>
  <si>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</si>
  <si>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</si>
  <si>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</si>
  <si>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</si>
  <si>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</si>
  <si>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</si>
  <si>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</si>
  <si>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</si>
  <si>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</si>
  <si>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</si>
  <si>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</si>
  <si>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</si>
  <si>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</si>
  <si>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</si>
  <si>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</si>
  <si>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</si>
  <si>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</si>
  <si>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</si>
  <si>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</si>
  <si>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</si>
  <si>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</si>
  <si>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</si>
  <si>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</si>
  <si>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</si>
  <si>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</si>
  <si>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</si>
  <si>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</si>
  <si>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</si>
  <si>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</si>
  <si>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</si>
  <si>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</si>
  <si>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</si>
  <si>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</si>
  <si>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</si>
  <si>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</si>
  <si>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</si>
  <si>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</si>
  <si>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</si>
  <si>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</si>
  <si>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</si>
  <si>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</si>
  <si>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</si>
  <si>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</si>
  <si>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</si>
  <si>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</si>
  <si>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</si>
  <si>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</si>
  <si>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</si>
  <si>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</si>
  <si>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</si>
  <si>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</si>
  <si>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</si>
  <si>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</si>
  <si>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</si>
  <si>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</si>
  <si>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</si>
  <si>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</si>
  <si>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</si>
  <si>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</si>
  <si>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</si>
  <si>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</si>
  <si>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</si>
  <si>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</si>
  <si>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</si>
  <si>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</si>
  <si>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</si>
  <si>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</si>
  <si>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</si>
  <si>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</si>
  <si>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</si>
  <si>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</si>
  <si>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</si>
  <si>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</si>
  <si>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</si>
  <si>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</si>
  <si>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</si>
  <si>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</si>
  <si>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</si>
  <si>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</si>
  <si>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</si>
  <si>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</si>
  <si>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</si>
  <si>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</si>
  <si>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</si>
  <si>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</si>
  <si>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</si>
  <si>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</si>
  <si>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</si>
  <si>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</si>
  <si>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</si>
  <si>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</si>
  <si>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</si>
  <si>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</si>
  <si>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</si>
  <si>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</si>
  <si>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</si>
  <si>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</si>
  <si>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</si>
  <si>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</si>
  <si>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</si>
  <si>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</si>
  <si>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</si>
  <si>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</si>
  <si>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</si>
  <si>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</si>
  <si>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</si>
  <si>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</si>
  <si>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</si>
  <si>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</si>
  <si>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</si>
  <si>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</si>
  <si>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</si>
  <si>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</si>
  <si>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</si>
  <si>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</si>
  <si>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</si>
  <si>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</si>
  <si>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</si>
  <si>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</si>
  <si>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</si>
  <si>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</si>
  <si>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</si>
  <si>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</si>
  <si>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</si>
  <si>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</si>
  <si>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</si>
  <si>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</si>
  <si>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</si>
  <si>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</si>
  <si>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</si>
  <si>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</si>
  <si>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</si>
  <si>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</si>
  <si>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</si>
  <si>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</si>
  <si>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</si>
  <si>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</si>
  <si>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</si>
  <si>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</si>
  <si>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</si>
  <si>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</si>
  <si>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</si>
  <si>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</si>
  <si>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</si>
  <si>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</si>
  <si>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</si>
  <si>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</si>
  <si>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</si>
  <si>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</si>
  <si>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</si>
  <si>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</si>
  <si>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</si>
  <si>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</si>
  <si>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</si>
  <si>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</si>
  <si>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</si>
  <si>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</si>
  <si>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</si>
  <si>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</si>
  <si>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</si>
  <si>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</si>
  <si>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</si>
  <si>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</si>
  <si>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</si>
  <si>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</si>
  <si>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</si>
  <si>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</si>
  <si>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</si>
  <si>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</si>
  <si>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</si>
  <si>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</si>
  <si>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</si>
  <si>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</si>
  <si>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</si>
  <si>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</si>
  <si>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</si>
  <si>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</si>
  <si>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</si>
  <si>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</si>
  <si>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</si>
  <si>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</si>
  <si>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</si>
  <si>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</si>
  <si>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</si>
  <si>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</si>
  <si>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</si>
  <si>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</si>
  <si>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</si>
  <si>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</si>
  <si>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</si>
  <si>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</si>
  <si>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</si>
  <si>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</si>
  <si>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</si>
  <si>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</si>
  <si>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</si>
  <si>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</si>
  <si>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</si>
  <si>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</si>
  <si>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</si>
  <si>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</si>
  <si>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</si>
  <si>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</si>
  <si>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</si>
  <si>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</si>
  <si>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</si>
  <si>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</si>
  <si>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</si>
  <si>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</si>
  <si>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</si>
  <si>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</si>
  <si>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</si>
  <si>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</si>
  <si>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</si>
  <si>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</si>
  <si>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</si>
  <si>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</si>
  <si>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</si>
  <si>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</si>
  <si>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</si>
  <si>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</si>
  <si>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</si>
  <si>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</si>
  <si>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</si>
  <si>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</si>
  <si>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</si>
  <si>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</si>
  <si>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</si>
  <si>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</si>
  <si>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</si>
  <si>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</si>
  <si>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</si>
  <si>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</si>
  <si>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</si>
  <si>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</si>
  <si>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</si>
  <si>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</si>
  <si>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</si>
  <si>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</si>
  <si>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</si>
  <si>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</si>
  <si>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</si>
  <si>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</si>
  <si>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</si>
  <si>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</si>
  <si>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</si>
  <si>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</si>
  <si>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</si>
  <si>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</si>
  <si>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</si>
  <si>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</si>
  <si>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</si>
  <si>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</si>
  <si>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</si>
  <si>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</si>
  <si>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</si>
  <si>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</si>
  <si>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</si>
  <si>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</si>
  <si>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</si>
  <si>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</si>
  <si>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</si>
  <si>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</si>
  <si>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</si>
  <si>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</si>
  <si>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</si>
  <si>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</si>
  <si>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</si>
  <si>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</si>
  <si>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</si>
  <si>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</si>
  <si>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</si>
  <si>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</si>
  <si>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</si>
  <si>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</si>
  <si>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</si>
  <si>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</si>
  <si>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</si>
  <si>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</si>
  <si>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</si>
  <si>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</si>
  <si>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</si>
  <si>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</si>
  <si>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</si>
  <si>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</si>
  <si>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</si>
  <si>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</si>
  <si>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</si>
  <si>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</si>
  <si>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</si>
  <si>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</si>
  <si>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</si>
  <si>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</si>
  <si>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</si>
  <si>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</si>
  <si>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</si>
  <si>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</si>
  <si>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</si>
  <si>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</si>
  <si>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</si>
  <si>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</si>
  <si>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</si>
  <si>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</si>
  <si>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</si>
  <si>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</si>
  <si>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</si>
  <si>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</si>
  <si>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</si>
  <si>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</si>
  <si>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</si>
  <si>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</si>
  <si>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</si>
  <si>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</si>
  <si>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</si>
  <si>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</si>
  <si>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</si>
  <si>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</si>
  <si>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</si>
  <si>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</si>
  <si>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</si>
  <si>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</si>
  <si>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</si>
  <si>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</si>
  <si>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</si>
  <si>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</si>
  <si>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</si>
  <si>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</si>
  <si>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</si>
  <si>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</si>
  <si>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</si>
  <si>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</si>
  <si>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</si>
  <si>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</si>
  <si>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</si>
  <si>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</si>
  <si>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</si>
  <si>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</si>
  <si>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</si>
  <si>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</si>
  <si>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</si>
  <si>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</si>
  <si>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</si>
  <si>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</si>
  <si>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</si>
  <si>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</si>
  <si>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</si>
  <si>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</si>
  <si>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</si>
  <si>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</si>
  <si>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</si>
  <si>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</si>
  <si>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</si>
  <si>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</si>
  <si>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</si>
  <si>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</si>
  <si>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</si>
  <si>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</si>
  <si>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</si>
  <si>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</si>
  <si>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</si>
  <si>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</si>
  <si>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</si>
  <si>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</si>
  <si>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</si>
  <si>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</si>
  <si>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</si>
  <si>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</si>
  <si>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</si>
  <si>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</si>
  <si>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</si>
  <si>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</si>
  <si>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</si>
  <si>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</si>
  <si>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</si>
  <si>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</si>
  <si>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</si>
  <si>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</si>
  <si>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</si>
  <si>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</si>
  <si>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</si>
  <si>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</si>
  <si>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</si>
  <si>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</si>
  <si>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</si>
  <si>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</si>
  <si>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</si>
  <si>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</si>
  <si>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</si>
  <si>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</si>
  <si>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</si>
  <si>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</si>
  <si>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</si>
  <si>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</si>
  <si>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</si>
  <si>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</si>
  <si>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</si>
  <si>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</si>
  <si>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</si>
  <si>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</si>
  <si>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</si>
  <si>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</si>
  <si>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</si>
  <si>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</si>
  <si>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</si>
  <si>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</si>
  <si>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</si>
  <si>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</si>
  <si>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</si>
  <si>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</si>
  <si>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</si>
  <si>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</si>
  <si>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</si>
  <si>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</si>
  <si>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</si>
  <si>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</si>
  <si>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</si>
  <si>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</si>
  <si>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</si>
  <si>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</si>
  <si>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</si>
  <si>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</si>
  <si>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</si>
  <si>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</si>
  <si>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</si>
  <si>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</si>
  <si>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</si>
  <si>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</si>
  <si>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</si>
  <si>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</si>
  <si>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</si>
  <si>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</si>
  <si>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</si>
  <si>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</si>
  <si>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</si>
  <si>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</si>
  <si>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</si>
  <si>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</si>
  <si>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</si>
  <si>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</si>
  <si>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</si>
  <si>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</si>
  <si>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</si>
  <si>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</si>
  <si>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</si>
  <si>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</si>
  <si>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</si>
  <si>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</si>
  <si>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</si>
  <si>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</si>
  <si>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</si>
  <si>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</si>
  <si>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</si>
  <si>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</si>
  <si>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</si>
  <si>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</si>
  <si>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</si>
  <si>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</si>
  <si>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</si>
  <si>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</si>
  <si>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</si>
  <si>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</si>
  <si>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</si>
  <si>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</si>
  <si>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</si>
  <si>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</si>
  <si>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</si>
  <si>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</si>
  <si>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</si>
  <si>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</si>
  <si>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</si>
  <si>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</si>
  <si>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</si>
  <si>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</si>
  <si>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</si>
  <si>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</si>
  <si>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</si>
  <si>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</si>
  <si>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</si>
  <si>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</si>
  <si>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</si>
  <si>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</si>
  <si>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</si>
  <si>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</si>
  <si>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</si>
  <si>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</si>
  <si>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</si>
  <si>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</si>
  <si>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</si>
  <si>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</si>
  <si>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</si>
  <si>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</si>
  <si>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</si>
  <si>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</si>
  <si>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</si>
  <si>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</si>
  <si>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</si>
  <si>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</si>
  <si>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</si>
  <si>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</si>
  <si>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</si>
  <si>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</si>
  <si>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</si>
  <si>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</si>
  <si>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</si>
  <si>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</si>
  <si>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</si>
  <si>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</si>
  <si>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</si>
  <si>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</si>
  <si>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</si>
  <si>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</si>
  <si>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</si>
  <si>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</si>
  <si>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</si>
  <si>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</si>
  <si>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</si>
  <si>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</si>
  <si>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</si>
  <si>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</si>
  <si>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</si>
  <si>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</si>
  <si>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</si>
  <si>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</si>
  <si>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</si>
  <si>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</si>
  <si>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</si>
  <si>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</si>
  <si>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</si>
  <si>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</si>
  <si>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</si>
  <si>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</si>
  <si>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</si>
  <si>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</si>
  <si>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</si>
  <si>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</si>
  <si>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</si>
  <si>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</si>
  <si>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</si>
  <si>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</si>
  <si>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</si>
  <si>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</si>
  <si>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</si>
  <si>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</si>
  <si>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</si>
  <si>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</si>
  <si>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</si>
  <si>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</si>
  <si>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</si>
  <si>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</si>
  <si>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</si>
  <si>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</si>
  <si>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</si>
  <si>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</si>
  <si>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</si>
  <si>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</si>
  <si>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</si>
  <si>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</si>
  <si>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</si>
  <si>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</si>
  <si>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</si>
  <si>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</si>
  <si>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</si>
  <si>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</si>
  <si>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</si>
  <si>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</si>
  <si>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</si>
  <si>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</si>
  <si>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</si>
  <si>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</si>
  <si>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</si>
  <si>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</si>
  <si>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</si>
  <si>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</si>
  <si>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</si>
  <si>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</si>
  <si>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</si>
  <si>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</si>
  <si>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</si>
  <si>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</si>
  <si>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</si>
  <si>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</si>
  <si>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</si>
  <si>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</si>
  <si>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</si>
  <si>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</si>
  <si>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</si>
  <si>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</si>
  <si>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</si>
  <si>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</si>
  <si>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</si>
  <si>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</si>
  <si>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</si>
  <si>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</si>
  <si>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</si>
  <si>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</si>
  <si>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</si>
  <si>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</si>
  <si>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</si>
  <si>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</si>
  <si>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</si>
  <si>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</si>
  <si>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</si>
  <si>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</si>
  <si>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</si>
  <si>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</si>
  <si>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</si>
  <si>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</si>
  <si>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</si>
  <si>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</si>
  <si>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</si>
  <si>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</si>
  <si>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</si>
  <si>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</si>
  <si>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</si>
  <si>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</si>
  <si>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</si>
  <si>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</si>
  <si>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</si>
  <si>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</si>
  <si>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</si>
  <si>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</si>
  <si>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</si>
  <si>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</si>
  <si>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</si>
  <si>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</si>
  <si>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</si>
  <si>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</si>
  <si>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</si>
  <si>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</si>
  <si>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</si>
  <si>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</si>
  <si>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</si>
  <si>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</si>
  <si>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</si>
  <si>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</si>
  <si>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</si>
  <si>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</si>
  <si>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</si>
  <si>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</si>
  <si>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</si>
  <si>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</si>
  <si>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</si>
  <si>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</si>
  <si>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</si>
  <si>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</si>
  <si>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</si>
  <si>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</si>
  <si>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</si>
  <si>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</si>
  <si>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</si>
  <si>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</si>
  <si>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</si>
  <si>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</si>
  <si>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</si>
  <si>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</si>
  <si>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</si>
  <si>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</si>
  <si>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</si>
  <si>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</si>
  <si>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</si>
  <si>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</si>
  <si>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</si>
  <si>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</si>
  <si>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</si>
  <si>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</si>
  <si>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</si>
  <si>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</si>
  <si>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</si>
  <si>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</si>
  <si>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</si>
  <si>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</si>
  <si>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</si>
  <si>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</si>
  <si>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</si>
  <si>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</si>
  <si>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</si>
  <si>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</si>
  <si>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</si>
  <si>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</si>
  <si>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</si>
  <si>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</si>
  <si>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</si>
  <si>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</si>
  <si>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</si>
  <si>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</si>
  <si>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</si>
  <si>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</si>
  <si>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</si>
  <si>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</si>
  <si>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</si>
  <si>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</si>
  <si>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</si>
  <si>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</si>
  <si>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</si>
  <si>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</si>
  <si>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</si>
  <si>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</si>
  <si>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</si>
  <si>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</si>
  <si>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</si>
  <si>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</si>
  <si>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</si>
  <si>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</si>
  <si>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</si>
  <si>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</si>
  <si>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</si>
  <si>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</si>
  <si>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</si>
  <si>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</si>
  <si>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</si>
  <si>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</si>
  <si>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</si>
  <si>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</si>
  <si>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</si>
  <si>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</si>
  <si>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</si>
  <si>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</si>
  <si>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</si>
  <si>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</si>
  <si>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</si>
  <si>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</si>
  <si>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</si>
  <si>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</si>
  <si>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</si>
  <si>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</si>
  <si>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</si>
  <si>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</si>
  <si>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</si>
  <si>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</si>
  <si>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</si>
  <si>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</si>
  <si>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</si>
  <si>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</si>
  <si>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</si>
  <si>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</si>
  <si>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</si>
  <si>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</si>
  <si>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</si>
  <si>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</si>
  <si>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</si>
  <si>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</si>
  <si>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</si>
  <si>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</si>
  <si>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</si>
  <si>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</si>
  <si>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</si>
  <si>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</si>
  <si>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</si>
  <si>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</si>
  <si>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</si>
  <si>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</si>
  <si>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</si>
  <si>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</si>
  <si>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</si>
  <si>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</si>
  <si>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</si>
  <si>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</si>
  <si>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</si>
  <si>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</si>
  <si>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</si>
  <si>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</si>
  <si>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</si>
  <si>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</si>
  <si>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</si>
  <si>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</si>
  <si>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</si>
  <si>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</si>
  <si>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</si>
  <si>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</si>
  <si>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</si>
  <si>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</si>
  <si>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</si>
  <si>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</si>
  <si>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</si>
  <si>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</si>
  <si>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</si>
  <si>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</si>
  <si>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</si>
  <si>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</si>
  <si>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</si>
  <si>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</si>
  <si>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</si>
  <si>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</si>
  <si>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</si>
  <si>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</si>
  <si>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</si>
  <si>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</si>
  <si>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</si>
  <si>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</si>
  <si>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</si>
  <si>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</si>
  <si>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</si>
  <si>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</si>
  <si>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</si>
  <si>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</si>
  <si>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</si>
  <si>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</si>
  <si>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</si>
  <si>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</si>
  <si>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</si>
  <si>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</si>
  <si>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</si>
  <si>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</si>
  <si>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</si>
  <si>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</si>
  <si>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</si>
  <si>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</si>
  <si>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</si>
  <si>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</si>
  <si>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</si>
  <si>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</si>
  <si>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</si>
  <si>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</si>
  <si>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</si>
  <si>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</si>
  <si>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</si>
  <si>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</si>
  <si>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</si>
  <si>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</si>
  <si>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</si>
  <si>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</si>
  <si>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</si>
  <si>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</si>
  <si>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</si>
  <si>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</si>
  <si>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</si>
  <si>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</si>
  <si>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</si>
  <si>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</si>
  <si>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</si>
  <si>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</si>
  <si>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</si>
  <si>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</si>
  <si>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</si>
  <si>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</si>
  <si>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</si>
  <si>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</si>
  <si>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</si>
  <si>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</si>
  <si>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</si>
  <si>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</si>
  <si>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</si>
  <si>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</si>
  <si>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</si>
  <si>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</si>
  <si>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</si>
  <si>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</si>
  <si>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</si>
  <si>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</si>
  <si>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</si>
  <si>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</si>
  <si>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</si>
  <si>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</si>
  <si>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</si>
  <si>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</si>
  <si>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</si>
  <si>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</si>
  <si>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</si>
  <si>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</si>
  <si>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</si>
  <si>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</si>
  <si>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</si>
  <si>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</si>
  <si>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</si>
  <si>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</si>
  <si>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</si>
  <si>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</si>
  <si>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</si>
  <si>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</si>
  <si>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</si>
  <si>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</si>
  <si>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</si>
  <si>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</si>
  <si>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</si>
  <si>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</si>
  <si>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</si>
  <si>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</si>
  <si>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</si>
  <si>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</si>
  <si>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</si>
  <si>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</si>
  <si>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</si>
  <si>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</si>
  <si>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</si>
  <si>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</si>
  <si>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</si>
  <si>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</si>
  <si>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</si>
  <si>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</si>
  <si>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</si>
  <si>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</si>
  <si>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</si>
  <si>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</si>
  <si>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</si>
  <si>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</si>
  <si>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</si>
  <si>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</si>
  <si>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</si>
  <si>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</si>
  <si>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</si>
  <si>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</si>
  <si>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</si>
  <si>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</si>
  <si>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</si>
  <si>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</si>
  <si>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</si>
  <si>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</si>
  <si>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</si>
  <si>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</si>
  <si>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</si>
  <si>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</si>
  <si>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</si>
  <si>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</si>
  <si>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</si>
  <si>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</si>
  <si>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</si>
  <si>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</si>
  <si>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</si>
  <si>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</si>
  <si>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</si>
  <si>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</si>
  <si>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</si>
  <si>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</si>
  <si>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</si>
  <si>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</si>
  <si>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</si>
  <si>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</si>
  <si>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</si>
  <si>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</si>
  <si>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</si>
  <si>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</si>
  <si>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</si>
  <si>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</si>
  <si>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</si>
  <si>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</si>
  <si>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</si>
  <si>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</si>
  <si>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</si>
  <si>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</si>
  <si>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</si>
  <si>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</si>
  <si>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</si>
  <si>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</si>
  <si>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</si>
  <si>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</si>
  <si>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</si>
  <si>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</si>
  <si>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</si>
  <si>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</si>
  <si>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</si>
  <si>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</si>
  <si>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</si>
  <si>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</si>
  <si>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</si>
  <si>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</si>
  <si>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</si>
  <si>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</si>
  <si>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</si>
  <si>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</si>
  <si>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</si>
  <si>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</si>
  <si>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</si>
  <si>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</si>
  <si>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</si>
  <si>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</si>
  <si>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</si>
  <si>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</si>
  <si>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</si>
  <si>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</si>
  <si>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</si>
  <si>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</si>
  <si>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</si>
  <si>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</si>
  <si>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</si>
  <si>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</si>
  <si>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</si>
  <si>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</si>
  <si>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</si>
  <si>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</si>
  <si>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</si>
  <si>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</si>
  <si>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</si>
  <si>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</si>
  <si>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</si>
  <si>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</si>
  <si>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</si>
  <si>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</si>
  <si>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</si>
  <si>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</si>
  <si>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</si>
  <si>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</si>
  <si>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</si>
  <si>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</si>
  <si>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</si>
  <si>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</si>
  <si>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</si>
  <si>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</si>
  <si>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</si>
  <si>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</si>
  <si>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</si>
  <si>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</si>
  <si>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</si>
  <si>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</si>
  <si>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</si>
  <si>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</si>
  <si>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</si>
  <si>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</si>
  <si>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</si>
  <si>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</si>
  <si>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</si>
  <si>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</si>
  <si>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</si>
  <si>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</si>
  <si>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</si>
  <si>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</si>
  <si>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</si>
  <si>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</si>
  <si>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</si>
  <si>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</si>
  <si>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</si>
  <si>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</si>
  <si>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</si>
  <si>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</si>
  <si>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</si>
  <si>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</si>
  <si>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</si>
  <si>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</si>
  <si>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</si>
  <si>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</si>
  <si>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</si>
  <si>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</si>
  <si>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</si>
  <si>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</si>
  <si>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</si>
  <si>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</si>
  <si>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</si>
  <si>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</si>
  <si>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</si>
  <si>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</si>
  <si>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</si>
  <si>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</si>
  <si>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</si>
  <si>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</si>
  <si>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</si>
  <si>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</si>
  <si>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</si>
  <si>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</si>
  <si>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</si>
  <si>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</si>
  <si>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</si>
  <si>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</si>
  <si>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</si>
  <si>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</si>
  <si>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</si>
  <si>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</si>
  <si>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</si>
  <si>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</si>
  <si>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</si>
  <si>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</si>
  <si>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</si>
  <si>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</si>
  <si>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</si>
  <si>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</si>
  <si>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</si>
  <si>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</si>
  <si>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</si>
  <si>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</si>
  <si>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</si>
  <si>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</si>
  <si>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</si>
  <si>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</si>
  <si>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</si>
  <si>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</si>
  <si>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</si>
  <si>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</si>
  <si>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</si>
  <si>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</si>
  <si>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</si>
  <si>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</si>
  <si>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</si>
  <si>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</si>
  <si>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</si>
  <si>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</si>
  <si>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</si>
  <si>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</si>
  <si>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</si>
  <si>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</si>
  <si>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</si>
  <si>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</si>
  <si>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</si>
  <si>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</si>
  <si>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</si>
  <si>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</si>
  <si>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</si>
  <si>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</si>
  <si>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</si>
  <si>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</si>
  <si>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</si>
  <si>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</si>
  <si>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</si>
  <si>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</si>
  <si>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</si>
  <si>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</si>
  <si>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</si>
  <si>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</si>
  <si>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</si>
  <si>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</si>
  <si>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</si>
  <si>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</si>
  <si>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</si>
  <si>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</si>
  <si>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</si>
  <si>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</si>
  <si>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</si>
  <si>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</si>
  <si>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</si>
  <si>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</si>
  <si>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</si>
  <si>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</si>
  <si>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</si>
  <si>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</si>
  <si>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</si>
  <si>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</si>
  <si>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</si>
  <si>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</si>
  <si>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</si>
  <si>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</si>
  <si>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</si>
  <si>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</si>
  <si>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</si>
  <si>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</si>
  <si>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</si>
  <si>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</si>
  <si>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</si>
  <si>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</si>
  <si>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</si>
  <si>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</si>
  <si>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</si>
  <si>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</si>
  <si>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</si>
  <si>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</si>
  <si>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</si>
  <si>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</si>
  <si>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</si>
  <si>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</si>
  <si>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</si>
  <si>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</si>
  <si>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</si>
  <si>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</si>
  <si>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</si>
  <si>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</si>
  <si>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</si>
  <si>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</si>
  <si>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</si>
  <si>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</si>
  <si>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</si>
  <si>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</si>
  <si>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</si>
  <si>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</si>
  <si>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</si>
  <si>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</si>
  <si>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</si>
  <si>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</si>
  <si>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</si>
  <si>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</si>
  <si>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</si>
  <si>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</si>
  <si>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</si>
  <si>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</si>
  <si>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</si>
  <si>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</si>
  <si>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</si>
  <si>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</si>
  <si>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</si>
  <si>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</si>
  <si>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</si>
  <si>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</si>
  <si>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</si>
  <si>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</si>
  <si>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</si>
  <si>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</si>
  <si>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</si>
  <si>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</si>
  <si>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</si>
  <si>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</si>
  <si>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</si>
  <si>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</si>
  <si>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</si>
  <si>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</si>
  <si>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</si>
  <si>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</si>
  <si>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</si>
  <si>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</si>
  <si>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</si>
  <si>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</si>
  <si>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</si>
  <si>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</si>
  <si>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</si>
  <si>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</si>
  <si>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</si>
  <si>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</si>
  <si>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</si>
  <si>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</si>
  <si>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</si>
  <si>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</si>
  <si>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</si>
  <si>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</si>
  <si>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</si>
  <si>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</si>
  <si>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</si>
  <si>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</si>
  <si>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</si>
  <si>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</si>
  <si>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</si>
  <si>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</si>
  <si>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</si>
  <si>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</si>
  <si>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</si>
  <si>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</si>
  <si>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DAME TU MANO</t>
  </si>
  <si>
    <t>201301</t>
  </si>
  <si>
    <t>PRESTAR EL SERVICIO DE ATENCIÓN INTEGRAL A LA PRIMERA INFANCIA EN LOS COMPONENTES DE NUTRICIÓN, PEDAGOGÍA Y FAMILIA, COMUNIDAD Y REDES.</t>
  </si>
  <si>
    <t>201401</t>
  </si>
  <si>
    <t>ALCALDIA DISTRITAL DE BARRANQUILLA</t>
  </si>
  <si>
    <t>012015001249</t>
  </si>
  <si>
    <t>01201601195</t>
  </si>
  <si>
    <t>012017000448</t>
  </si>
  <si>
    <t>3/03/2017</t>
  </si>
  <si>
    <t>17/11/2017</t>
  </si>
  <si>
    <t>012017002468</t>
  </si>
  <si>
    <t>07/12/2019</t>
  </si>
  <si>
    <t>012019001722</t>
  </si>
  <si>
    <t>15/02/2019</t>
  </si>
  <si>
    <t>20/12/2019</t>
  </si>
  <si>
    <t>INSTITUTO COLOMBIANO DE BIENESTAR FAMILIAR</t>
  </si>
  <si>
    <t>288</t>
  </si>
  <si>
    <t>01/02/2016</t>
  </si>
  <si>
    <t>30/06/2016</t>
  </si>
  <si>
    <t>584</t>
  </si>
  <si>
    <t>05/12/2017</t>
  </si>
  <si>
    <t>31/10/2018</t>
  </si>
  <si>
    <t>0389</t>
  </si>
  <si>
    <t>29/10/2018</t>
  </si>
  <si>
    <t>30/11/2018</t>
  </si>
  <si>
    <t>AUNAR ESFUERZOS TECNICOS, FISICOS Y ADMINISTRATIVOS , PARA ATENDER INTEGRALMENTE EN LA MODALIDAD INSTITUCIONAL A NIÑOS , NIÑAS EN PRIMERA INFANCIA DEL DISTRITO DE BARRANQUILLA QUE QUE PERTENEZCANA POBLACIÓN EN CONDICIONES DE VULNERABILIDAD, EN EL MARCO DE LA ESTRATEGIA NACIONAL PARA LA ATENCION A LA PRIMERA INFANCIA DE " CERO A SIEMPRE".</t>
  </si>
  <si>
    <t>AUNAR ESFUERZOS ECONOMICOS, TECNICOS, FISICOS Y ADMINISTRATIVOS , PARA ATENDER INTEGRALMENTE EN LA MODALIDAD INSTITUCIONAL A NIÑOS , NIÑAS EN PRIMERA INFANCIA DEL DISTRITO DE BARRANQUILLA QUE QUE PERTENEZCANA POBLACIÓN EN CONDICIONES DE VULNERABILIDAD, EN EL MARCO DE LA ESTRATEGIA NACIONAL PARA LA ATENCION A LA PRIMERA INFANCIA DE " CERO A SIEMPRE".</t>
  </si>
  <si>
    <t>PRESTACION DE SERVICIO DE APOYO A LA GESTIÓN PARA LA PROMOCION DEL DESARROLLO INTEGRAL A LA PRIMERA INFANCIA.</t>
  </si>
  <si>
    <t>PRESTACION DE SERVICIO DE APOYO A LA GESTIÓN PARA LA ATENCION  EN EDUCACION INICIAL A LA PRIMERA INFANCIA EN EL MARCO DE LA "POLITICA DE ESTADO PARA EL DESARROLLO INTEGRAL A LA PRIMERA INFANCIA DE CERO A SIEMPRE".</t>
  </si>
  <si>
    <t xml:space="preserve">PRESTAR EL SERVICIO DE ATENCION, EDUCACION INICIAL Y CUIDADO A NIÑOS Y NIÑAS MENORES DE 5 AÑOS O HASTA SU INGRESO AL GRADO TRANSICIÓN, CON EL FIN DE PROMOVER EL DESARROLLO INTEGRAL A LA PRIMERA INFANCIA CON CALIDAD, DE CONFORMIDAD CON LOS LINEAMIENTOS, MANUAL OPERATIVO, DIRECTRICES, PARAMETROS Y ESTANDARES ESTABLECIDOS POR EL ICBF, EN EL MARCO DE LA ESTRATEGIA DE ATENCION INTEGRAL DE "CERO A SIEMPRE". </t>
  </si>
  <si>
    <t xml:space="preserve">PRESTAR EL SERVICIO DE  EDUCACION INICIAL EN EL MARCO DE LA ATENCION INTEGRAL A MUJERES GESTANTES, NIÑAS Y NIÑOS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DESARROLO INFANTIL EN MEDIO FAMILIAR. </t>
  </si>
  <si>
    <t>MARY LUZ MORALES YEPES</t>
  </si>
  <si>
    <t>CALLE 76 7C 43</t>
  </si>
  <si>
    <t>CALLE 76 7C 43  BARRANQUILLA</t>
  </si>
  <si>
    <t>fundacionsocialrafaelguerraarevalo@hotmail.com</t>
  </si>
  <si>
    <t>012020001500</t>
  </si>
  <si>
    <t>2021-8-08001552020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</si>
</sst>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900640221</v>
      </c>
      <c r="C20" s="5"/>
      <c r="D20" s="73"/>
      <c r="E20" s="5"/>
      <c r="F20" s="5"/>
      <c r="G20" s="5"/>
      <c r="H20" s="243"/>
      <c r="I20" s="149" t="s">
        <v>163</v>
      </c>
      <c r="J20" s="150" t="s">
        <v>165</v>
      </c>
      <c r="K20" s="151">
        <v>715152400</v>
      </c>
      <c r="L20" s="152"/>
      <c r="M20" s="152">
        <v>44561</v>
      </c>
      <c r="N20" s="135">
        <f>+(M20-L20)/30</f>
        <v>1485.3666666666666</v>
      </c>
      <c r="O20" s="138"/>
      <c r="U20" s="134"/>
      <c r="V20" s="105">
        <f ca="1">NOW()</f>
        <v>44193.923121296299</v>
      </c>
      <c r="W20" s="105">
        <f ca="1">NOW()</f>
        <v>44193.923121296299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SOCIAL RAFAEL GUERRA ARÉVALO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41340</v>
      </c>
      <c r="F48" s="145">
        <v>41639</v>
      </c>
      <c r="G48" s="160">
        <f>IF(AND(E48&lt;&gt;"",F48&lt;&gt;""),((F48-E48)/30),"")</f>
        <v>9.9666666666666668</v>
      </c>
      <c r="H48" s="122" t="s">
        <v>2679</v>
      </c>
      <c r="I48" s="113" t="s">
        <v>163</v>
      </c>
      <c r="J48" s="113" t="s">
        <v>165</v>
      </c>
      <c r="K48" s="116">
        <v>503560000</v>
      </c>
      <c r="L48" s="115" t="s">
        <v>1148</v>
      </c>
      <c r="M48" s="117">
        <v>1</v>
      </c>
      <c r="N48" s="115" t="s">
        <v>2634</v>
      </c>
      <c r="O48" s="115" t="s">
        <v>1148</v>
      </c>
      <c r="P48" s="78"/>
    </row>
    <row r="49" spans="1:16" s="6" customFormat="1" ht="24.75" customHeight="1" x14ac:dyDescent="0.25">
      <c r="A49" s="143">
        <v>2</v>
      </c>
      <c r="B49" s="122" t="s">
        <v>2677</v>
      </c>
      <c r="C49" s="112" t="s">
        <v>32</v>
      </c>
      <c r="D49" s="110" t="s">
        <v>2680</v>
      </c>
      <c r="E49" s="145">
        <v>41651</v>
      </c>
      <c r="F49" s="145">
        <v>43818</v>
      </c>
      <c r="G49" s="160">
        <f t="shared" ref="G49:G50" si="2">IF(AND(E49&lt;&gt;"",F49&lt;&gt;""),((F49-E49)/30),"")</f>
        <v>72.233333333333334</v>
      </c>
      <c r="H49" s="114" t="s">
        <v>2679</v>
      </c>
      <c r="I49" s="113" t="s">
        <v>163</v>
      </c>
      <c r="J49" s="121" t="s">
        <v>165</v>
      </c>
      <c r="K49" s="116">
        <v>414000000</v>
      </c>
      <c r="L49" s="115" t="s">
        <v>1148</v>
      </c>
      <c r="M49" s="117">
        <v>1</v>
      </c>
      <c r="N49" s="115" t="s">
        <v>2634</v>
      </c>
      <c r="O49" s="115" t="s">
        <v>1148</v>
      </c>
      <c r="P49" s="78"/>
    </row>
    <row r="50" spans="1:16" s="6" customFormat="1" ht="24.75" customHeight="1" x14ac:dyDescent="0.25">
      <c r="A50" s="143">
        <v>3</v>
      </c>
      <c r="B50" s="111" t="s">
        <v>2681</v>
      </c>
      <c r="C50" s="112" t="s">
        <v>31</v>
      </c>
      <c r="D50" s="110" t="s">
        <v>2682</v>
      </c>
      <c r="E50" s="145">
        <v>42048</v>
      </c>
      <c r="F50" s="145">
        <v>42353</v>
      </c>
      <c r="G50" s="160">
        <f t="shared" si="2"/>
        <v>10.166666666666666</v>
      </c>
      <c r="H50" s="119" t="s">
        <v>2702</v>
      </c>
      <c r="I50" s="113" t="s">
        <v>163</v>
      </c>
      <c r="J50" s="121" t="s">
        <v>165</v>
      </c>
      <c r="K50" s="116">
        <v>1926058200</v>
      </c>
      <c r="L50" s="124" t="s">
        <v>26</v>
      </c>
      <c r="M50" s="117">
        <v>0.6</v>
      </c>
      <c r="N50" s="124" t="s">
        <v>2634</v>
      </c>
      <c r="O50" s="115" t="s">
        <v>26</v>
      </c>
      <c r="P50" s="78"/>
    </row>
    <row r="51" spans="1:16" s="6" customFormat="1" ht="24.75" customHeight="1" outlineLevel="1" x14ac:dyDescent="0.25">
      <c r="A51" s="143">
        <v>4</v>
      </c>
      <c r="B51" s="111" t="s">
        <v>2681</v>
      </c>
      <c r="C51" s="112" t="s">
        <v>31</v>
      </c>
      <c r="D51" s="110" t="s">
        <v>2683</v>
      </c>
      <c r="E51" s="145">
        <v>42432</v>
      </c>
      <c r="F51" s="145">
        <v>42735</v>
      </c>
      <c r="G51" s="160">
        <f t="shared" ref="G51:G107" si="3">IF(AND(E51&lt;&gt;"",F51&lt;&gt;""),((F51-E51)/30),"")</f>
        <v>10.1</v>
      </c>
      <c r="H51" s="114" t="s">
        <v>2703</v>
      </c>
      <c r="I51" s="113" t="s">
        <v>163</v>
      </c>
      <c r="J51" s="121" t="s">
        <v>165</v>
      </c>
      <c r="K51" s="116">
        <v>1423851813</v>
      </c>
      <c r="L51" s="124" t="s">
        <v>1148</v>
      </c>
      <c r="M51" s="117">
        <v>1</v>
      </c>
      <c r="N51" s="124" t="s">
        <v>2634</v>
      </c>
      <c r="O51" s="115" t="s">
        <v>26</v>
      </c>
      <c r="P51" s="78"/>
    </row>
    <row r="52" spans="1:16" s="7" customFormat="1" ht="24.75" customHeight="1" outlineLevel="1" x14ac:dyDescent="0.25">
      <c r="A52" s="144">
        <v>5</v>
      </c>
      <c r="B52" s="111" t="s">
        <v>2681</v>
      </c>
      <c r="C52" s="112" t="s">
        <v>31</v>
      </c>
      <c r="D52" s="110" t="s">
        <v>2684</v>
      </c>
      <c r="E52" s="145" t="s">
        <v>2685</v>
      </c>
      <c r="F52" s="145" t="s">
        <v>2686</v>
      </c>
      <c r="G52" s="160">
        <f t="shared" si="3"/>
        <v>8.6333333333333329</v>
      </c>
      <c r="H52" s="119" t="s">
        <v>2703</v>
      </c>
      <c r="I52" s="113" t="s">
        <v>163</v>
      </c>
      <c r="J52" s="121" t="s">
        <v>165</v>
      </c>
      <c r="K52" s="116">
        <v>1238901583</v>
      </c>
      <c r="L52" s="124" t="s">
        <v>1148</v>
      </c>
      <c r="M52" s="117">
        <v>1</v>
      </c>
      <c r="N52" s="124" t="s">
        <v>2634</v>
      </c>
      <c r="O52" s="115" t="s">
        <v>26</v>
      </c>
      <c r="P52" s="79"/>
    </row>
    <row r="53" spans="1:16" s="7" customFormat="1" ht="24.75" customHeight="1" outlineLevel="1" x14ac:dyDescent="0.25">
      <c r="A53" s="144">
        <v>6</v>
      </c>
      <c r="B53" s="111" t="s">
        <v>2681</v>
      </c>
      <c r="C53" s="112" t="s">
        <v>31</v>
      </c>
      <c r="D53" s="110" t="s">
        <v>2687</v>
      </c>
      <c r="E53" s="145" t="s">
        <v>2686</v>
      </c>
      <c r="F53" s="145" t="s">
        <v>2688</v>
      </c>
      <c r="G53" s="160">
        <f t="shared" si="3"/>
        <v>25</v>
      </c>
      <c r="H53" s="119" t="s">
        <v>2704</v>
      </c>
      <c r="I53" s="113" t="s">
        <v>163</v>
      </c>
      <c r="J53" s="121" t="s">
        <v>165</v>
      </c>
      <c r="K53" s="116">
        <v>1965379420</v>
      </c>
      <c r="L53" s="124" t="s">
        <v>1148</v>
      </c>
      <c r="M53" s="117">
        <v>1</v>
      </c>
      <c r="N53" s="124" t="s">
        <v>2634</v>
      </c>
      <c r="O53" s="115" t="s">
        <v>26</v>
      </c>
      <c r="P53" s="79"/>
    </row>
    <row r="54" spans="1:16" s="7" customFormat="1" ht="24.75" customHeight="1" outlineLevel="1" x14ac:dyDescent="0.25">
      <c r="A54" s="144">
        <v>7</v>
      </c>
      <c r="B54" s="111" t="s">
        <v>2681</v>
      </c>
      <c r="C54" s="112" t="s">
        <v>31</v>
      </c>
      <c r="D54" s="110" t="s">
        <v>2689</v>
      </c>
      <c r="E54" s="145" t="s">
        <v>2690</v>
      </c>
      <c r="F54" s="145" t="s">
        <v>2691</v>
      </c>
      <c r="G54" s="160">
        <f t="shared" si="3"/>
        <v>10.266666666666667</v>
      </c>
      <c r="H54" s="114" t="s">
        <v>2705</v>
      </c>
      <c r="I54" s="113" t="s">
        <v>163</v>
      </c>
      <c r="J54" s="121" t="s">
        <v>165</v>
      </c>
      <c r="K54" s="118">
        <v>1670504255</v>
      </c>
      <c r="L54" s="124" t="s">
        <v>1148</v>
      </c>
      <c r="M54" s="117">
        <v>1</v>
      </c>
      <c r="N54" s="124" t="s">
        <v>2634</v>
      </c>
      <c r="O54" s="115" t="s">
        <v>1148</v>
      </c>
      <c r="P54" s="79"/>
    </row>
    <row r="55" spans="1:16" s="7" customFormat="1" ht="24.75" customHeight="1" outlineLevel="1" x14ac:dyDescent="0.25">
      <c r="A55" s="144">
        <v>8</v>
      </c>
      <c r="B55" s="111" t="s">
        <v>2692</v>
      </c>
      <c r="C55" s="112" t="s">
        <v>31</v>
      </c>
      <c r="D55" s="110" t="s">
        <v>2693</v>
      </c>
      <c r="E55" s="145" t="s">
        <v>2694</v>
      </c>
      <c r="F55" s="145" t="s">
        <v>2695</v>
      </c>
      <c r="G55" s="160">
        <f t="shared" si="3"/>
        <v>5</v>
      </c>
      <c r="H55" s="114" t="s">
        <v>2706</v>
      </c>
      <c r="I55" s="113" t="s">
        <v>163</v>
      </c>
      <c r="J55" s="121" t="s">
        <v>168</v>
      </c>
      <c r="K55" s="118">
        <v>310859615</v>
      </c>
      <c r="L55" s="124" t="s">
        <v>1148</v>
      </c>
      <c r="M55" s="117">
        <v>1</v>
      </c>
      <c r="N55" s="124" t="s">
        <v>2634</v>
      </c>
      <c r="O55" s="115" t="s">
        <v>26</v>
      </c>
      <c r="P55" s="79"/>
    </row>
    <row r="56" spans="1:16" s="7" customFormat="1" ht="24.75" customHeight="1" outlineLevel="1" x14ac:dyDescent="0.25">
      <c r="A56" s="144">
        <v>9</v>
      </c>
      <c r="B56" s="111" t="s">
        <v>2692</v>
      </c>
      <c r="C56" s="112" t="s">
        <v>31</v>
      </c>
      <c r="D56" s="110" t="s">
        <v>2696</v>
      </c>
      <c r="E56" s="145" t="s">
        <v>2697</v>
      </c>
      <c r="F56" s="145" t="s">
        <v>2698</v>
      </c>
      <c r="G56" s="160">
        <f t="shared" si="3"/>
        <v>11</v>
      </c>
      <c r="H56" s="114" t="s">
        <v>2707</v>
      </c>
      <c r="I56" s="113" t="s">
        <v>163</v>
      </c>
      <c r="J56" s="121" t="s">
        <v>183</v>
      </c>
      <c r="K56" s="118">
        <v>1136458253</v>
      </c>
      <c r="L56" s="124" t="s">
        <v>1148</v>
      </c>
      <c r="M56" s="117">
        <v>1</v>
      </c>
      <c r="N56" s="124" t="s">
        <v>2634</v>
      </c>
      <c r="O56" s="115" t="s">
        <v>26</v>
      </c>
      <c r="P56" s="79"/>
    </row>
    <row r="57" spans="1:16" s="7" customFormat="1" ht="24.75" customHeight="1" outlineLevel="1" x14ac:dyDescent="0.25">
      <c r="A57" s="144">
        <v>10</v>
      </c>
      <c r="B57" s="64" t="s">
        <v>2692</v>
      </c>
      <c r="C57" s="65" t="s">
        <v>31</v>
      </c>
      <c r="D57" s="63" t="s">
        <v>2699</v>
      </c>
      <c r="E57" s="145" t="s">
        <v>2700</v>
      </c>
      <c r="F57" s="145" t="s">
        <v>2701</v>
      </c>
      <c r="G57" s="160">
        <f t="shared" si="3"/>
        <v>1.0666666666666667</v>
      </c>
      <c r="H57" s="64" t="s">
        <v>2707</v>
      </c>
      <c r="I57" s="63" t="s">
        <v>163</v>
      </c>
      <c r="J57" s="121" t="s">
        <v>183</v>
      </c>
      <c r="K57" s="66">
        <v>123368663</v>
      </c>
      <c r="L57" s="124" t="s">
        <v>1148</v>
      </c>
      <c r="M57" s="67">
        <v>1</v>
      </c>
      <c r="N57" s="124" t="s">
        <v>2634</v>
      </c>
      <c r="O57" s="65" t="s">
        <v>1148</v>
      </c>
      <c r="P57" s="79"/>
    </row>
    <row r="58" spans="1:16" s="7" customFormat="1" ht="24.75" customHeight="1" outlineLevel="1" x14ac:dyDescent="0.25">
      <c r="A58" s="144">
        <v>11</v>
      </c>
      <c r="B58" s="64" t="s">
        <v>2681</v>
      </c>
      <c r="C58" s="65" t="s">
        <v>31</v>
      </c>
      <c r="D58" s="63" t="s">
        <v>2712</v>
      </c>
      <c r="E58" s="145">
        <v>43906</v>
      </c>
      <c r="F58" s="145">
        <v>44196</v>
      </c>
      <c r="G58" s="160">
        <f t="shared" si="3"/>
        <v>9.6666666666666661</v>
      </c>
      <c r="H58" s="64" t="s">
        <v>2705</v>
      </c>
      <c r="I58" s="63" t="s">
        <v>163</v>
      </c>
      <c r="J58" s="63" t="s">
        <v>165</v>
      </c>
      <c r="K58" s="66">
        <v>2664739480</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28606096</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43725</v>
      </c>
      <c r="D193" s="5"/>
      <c r="E193" s="126">
        <v>1224</v>
      </c>
      <c r="F193" s="5"/>
      <c r="G193" s="5"/>
      <c r="H193" s="147" t="s">
        <v>2708</v>
      </c>
      <c r="J193" s="5"/>
      <c r="K193" s="127">
        <v>43531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2709</v>
      </c>
      <c r="J211" s="27" t="s">
        <v>2622</v>
      </c>
      <c r="K211" s="148" t="s">
        <v>2710</v>
      </c>
      <c r="L211" s="21"/>
      <c r="M211" s="21"/>
      <c r="N211" s="21"/>
      <c r="O211" s="8"/>
    </row>
    <row r="212" spans="1:15" x14ac:dyDescent="0.25">
      <c r="A212" s="9"/>
      <c r="B212" s="27" t="s">
        <v>2619</v>
      </c>
      <c r="C212" s="147" t="s">
        <v>2708</v>
      </c>
      <c r="D212" s="21"/>
      <c r="G212" s="27" t="s">
        <v>2621</v>
      </c>
      <c r="H212" s="148"/>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Eileen Guerra</cp:lastModifiedBy>
  <cp:lastPrinted>2020-12-29T03:03:35Z</cp:lastPrinted>
  <dcterms:created xsi:type="dcterms:W3CDTF">2020-10-14T21:57:42Z</dcterms:created>
  <dcterms:modified xsi:type="dcterms:W3CDTF">2020-12-29T03:09:25Z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