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<sst xmlns="http://schemas.openxmlformats.org/spreadsheetml/2006/main" count="3200" uniqueCount="2717">
  <si>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</si>
  <si>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</si>
  <si>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</si>
  <si>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</si>
  <si>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</si>
  <si>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</si>
  <si>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</si>
  <si>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</si>
  <si>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</si>
  <si>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</si>
  <si>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</si>
  <si>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</si>
  <si>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</si>
  <si>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</si>
  <si>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</si>
  <si>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</si>
  <si>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</si>
  <si>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</si>
  <si>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</si>
  <si>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</si>
  <si>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</si>
  <si>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</si>
  <si>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</si>
  <si>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</si>
  <si>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</si>
  <si>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</si>
  <si>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</si>
  <si>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</si>
  <si>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</si>
  <si>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</si>
  <si>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</si>
  <si>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</si>
  <si>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</si>
  <si>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</si>
  <si>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</si>
  <si>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</si>
  <si>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</si>
  <si>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</si>
  <si>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</si>
  <si>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</si>
  <si>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</si>
  <si>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</si>
  <si>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</si>
  <si>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</si>
  <si>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</si>
  <si>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</si>
  <si>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</si>
  <si>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</si>
  <si>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</si>
  <si>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</si>
  <si>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</si>
  <si>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</si>
  <si>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</si>
  <si>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</si>
  <si>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</si>
  <si>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</si>
  <si>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</si>
  <si>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</si>
  <si>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</si>
  <si>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</si>
  <si>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</si>
  <si>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</si>
  <si>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</si>
  <si>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</si>
  <si>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</si>
  <si>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</si>
  <si>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</si>
  <si>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</si>
  <si>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</si>
  <si>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</si>
  <si>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</si>
  <si>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</si>
  <si>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</si>
  <si>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</si>
  <si>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</si>
  <si>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</si>
  <si>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</si>
  <si>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</si>
  <si>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</si>
  <si>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</si>
  <si>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</si>
  <si>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</si>
  <si>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</si>
  <si>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</si>
  <si>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</si>
  <si>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</si>
  <si>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</si>
  <si>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</si>
  <si>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</si>
  <si>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</si>
  <si>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</si>
  <si>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</si>
  <si>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</si>
  <si>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</si>
  <si>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</si>
  <si>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</si>
  <si>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</si>
  <si>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</si>
  <si>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</si>
  <si>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</si>
  <si>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</si>
  <si>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</si>
  <si>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</si>
  <si>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</si>
  <si>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</si>
  <si>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</si>
  <si>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</si>
  <si>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</si>
  <si>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</si>
  <si>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</si>
  <si>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</si>
  <si>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</si>
  <si>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</si>
  <si>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</si>
  <si>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</si>
  <si>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</si>
  <si>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</si>
  <si>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</si>
  <si>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</si>
  <si>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</si>
  <si>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</si>
  <si>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</si>
  <si>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</si>
  <si>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</si>
  <si>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</si>
  <si>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</si>
  <si>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</si>
  <si>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</si>
  <si>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</si>
  <si>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</si>
  <si>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</si>
  <si>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</si>
  <si>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</si>
  <si>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</si>
  <si>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</si>
  <si>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</si>
  <si>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</si>
  <si>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</si>
  <si>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</si>
  <si>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</si>
  <si>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</si>
  <si>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</si>
  <si>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</si>
  <si>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</si>
  <si>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</si>
  <si>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</si>
  <si>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</si>
  <si>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</si>
  <si>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</si>
  <si>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</si>
  <si>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</si>
  <si>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</si>
  <si>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</si>
  <si>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</si>
  <si>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</si>
  <si>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</si>
  <si>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</si>
  <si>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</si>
  <si>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</si>
  <si>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</si>
  <si>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</si>
  <si>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</si>
  <si>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</si>
  <si>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</si>
  <si>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</si>
  <si>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</si>
  <si>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</si>
  <si>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</si>
  <si>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</si>
  <si>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</si>
  <si>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</si>
  <si>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</si>
  <si>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</si>
  <si>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</si>
  <si>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</si>
  <si>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</si>
  <si>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</si>
  <si>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</si>
  <si>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</si>
  <si>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</si>
  <si>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</si>
  <si>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</si>
  <si>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</si>
  <si>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</si>
  <si>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</si>
  <si>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</si>
  <si>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</si>
  <si>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</si>
  <si>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</si>
  <si>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</si>
  <si>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</si>
  <si>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</si>
  <si>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</si>
  <si>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</si>
  <si>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</si>
  <si>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</si>
  <si>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</si>
  <si>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</si>
  <si>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</si>
  <si>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</si>
  <si>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</si>
  <si>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</si>
  <si>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</si>
  <si>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</si>
  <si>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</si>
  <si>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</si>
  <si>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</si>
  <si>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</si>
  <si>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</si>
  <si>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</si>
  <si>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</si>
  <si>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</si>
  <si>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</si>
  <si>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</si>
  <si>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</si>
  <si>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</si>
  <si>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</si>
  <si>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</si>
  <si>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</si>
  <si>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</si>
  <si>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</si>
  <si>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</si>
  <si>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</si>
  <si>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</si>
  <si>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</si>
  <si>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</si>
  <si>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</si>
  <si>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</si>
  <si>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</si>
  <si>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</si>
  <si>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</si>
  <si>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</si>
  <si>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</si>
  <si>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</si>
  <si>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</si>
  <si>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</si>
  <si>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</si>
  <si>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</si>
  <si>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</si>
  <si>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</si>
  <si>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</si>
  <si>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</si>
  <si>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</si>
  <si>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</si>
  <si>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</si>
  <si>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</si>
  <si>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</si>
  <si>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</si>
  <si>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</si>
  <si>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</si>
  <si>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</si>
  <si>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</si>
  <si>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</si>
  <si>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</si>
  <si>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</si>
  <si>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</si>
  <si>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</si>
  <si>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</si>
  <si>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</si>
  <si>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</si>
  <si>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</si>
  <si>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</si>
  <si>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</si>
  <si>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</si>
  <si>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</si>
  <si>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</si>
  <si>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</si>
  <si>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</si>
  <si>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</si>
  <si>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</si>
  <si>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</si>
  <si>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</si>
  <si>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</si>
  <si>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</si>
  <si>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</si>
  <si>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</si>
  <si>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</si>
  <si>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</si>
  <si>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</si>
  <si>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</si>
  <si>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</si>
  <si>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</si>
  <si>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</si>
  <si>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</si>
  <si>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</si>
  <si>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</si>
  <si>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</si>
  <si>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</si>
  <si>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</si>
  <si>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</si>
  <si>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</si>
  <si>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</si>
  <si>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</si>
  <si>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</si>
  <si>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</si>
  <si>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</si>
  <si>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</si>
  <si>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</si>
  <si>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</si>
  <si>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</si>
  <si>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</si>
  <si>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</si>
  <si>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</si>
  <si>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</si>
  <si>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</si>
  <si>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</si>
  <si>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</si>
  <si>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</si>
  <si>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</si>
  <si>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</si>
  <si>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</si>
  <si>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</si>
  <si>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</si>
  <si>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</si>
  <si>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</si>
  <si>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</si>
  <si>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</si>
  <si>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</si>
  <si>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</si>
  <si>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</si>
  <si>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</si>
  <si>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</si>
  <si>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</si>
  <si>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</si>
  <si>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</si>
  <si>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</si>
  <si>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</si>
  <si>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</si>
  <si>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</si>
  <si>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</si>
  <si>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</si>
  <si>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</si>
  <si>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</si>
  <si>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</si>
  <si>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</si>
  <si>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</si>
  <si>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</si>
  <si>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</si>
  <si>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</si>
  <si>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</si>
  <si>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</si>
  <si>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</si>
  <si>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</si>
  <si>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</si>
  <si>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</si>
  <si>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</si>
  <si>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</si>
  <si>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</si>
  <si>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</si>
  <si>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</si>
  <si>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</si>
  <si>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</si>
  <si>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</si>
  <si>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</si>
  <si>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</si>
  <si>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</si>
  <si>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</si>
  <si>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</si>
  <si>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</si>
  <si>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</si>
  <si>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</si>
  <si>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</si>
  <si>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</si>
  <si>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</si>
  <si>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</si>
  <si>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</si>
  <si>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</si>
  <si>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</si>
  <si>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</si>
  <si>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</si>
  <si>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</si>
  <si>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</si>
  <si>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</si>
  <si>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</si>
  <si>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</si>
  <si>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</si>
  <si>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</si>
  <si>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</si>
  <si>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</si>
  <si>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</si>
  <si>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</si>
  <si>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</si>
  <si>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</si>
  <si>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</si>
  <si>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</si>
  <si>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</si>
  <si>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</si>
  <si>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</si>
  <si>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</si>
  <si>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</si>
  <si>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</si>
  <si>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</si>
  <si>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</si>
  <si>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</si>
  <si>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</si>
  <si>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</si>
  <si>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</si>
  <si>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</si>
  <si>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</si>
  <si>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</si>
  <si>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</si>
  <si>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</si>
  <si>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</si>
  <si>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</si>
  <si>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</si>
  <si>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</si>
  <si>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</si>
  <si>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</si>
  <si>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</si>
  <si>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</si>
  <si>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</si>
  <si>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</si>
  <si>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</si>
  <si>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</si>
  <si>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</si>
  <si>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</si>
  <si>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</si>
  <si>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</si>
  <si>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</si>
  <si>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</si>
  <si>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</si>
  <si>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</si>
  <si>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</si>
  <si>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</si>
  <si>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</si>
  <si>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</si>
  <si>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</si>
  <si>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</si>
  <si>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</si>
  <si>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</si>
  <si>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</si>
  <si>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</si>
  <si>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</si>
  <si>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</si>
  <si>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</si>
  <si>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</si>
  <si>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</si>
  <si>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</si>
  <si>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</si>
  <si>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</si>
  <si>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</si>
  <si>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</si>
  <si>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</si>
  <si>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</si>
  <si>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</si>
  <si>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</si>
  <si>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</si>
  <si>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</si>
  <si>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</si>
  <si>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</si>
  <si>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</si>
  <si>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</si>
  <si>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</si>
  <si>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</si>
  <si>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</si>
  <si>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</si>
  <si>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</si>
  <si>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</si>
  <si>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</si>
  <si>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</si>
  <si>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</si>
  <si>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</si>
  <si>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</si>
  <si>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</si>
  <si>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</si>
  <si>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</si>
  <si>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</si>
  <si>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</si>
  <si>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</si>
  <si>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</si>
  <si>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</si>
  <si>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</si>
  <si>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</si>
  <si>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</si>
  <si>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</si>
  <si>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</si>
  <si>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</si>
  <si>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</si>
  <si>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</si>
  <si>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</si>
  <si>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</si>
  <si>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</si>
  <si>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</si>
  <si>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</si>
  <si>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</si>
  <si>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</si>
  <si>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</si>
  <si>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</si>
  <si>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</si>
  <si>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</si>
  <si>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</si>
  <si>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</si>
  <si>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</si>
  <si>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</si>
  <si>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</si>
  <si>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</si>
  <si>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</si>
  <si>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</si>
  <si>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</si>
  <si>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</si>
  <si>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</si>
  <si>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</si>
  <si>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</si>
  <si>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</si>
  <si>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</si>
  <si>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</si>
  <si>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</si>
  <si>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</si>
  <si>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</si>
  <si>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</si>
  <si>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</si>
  <si>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</si>
  <si>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</si>
  <si>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</si>
  <si>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</si>
  <si>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</si>
  <si>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</si>
  <si>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</si>
  <si>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</si>
  <si>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</si>
  <si>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</si>
  <si>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</si>
  <si>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</si>
  <si>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</si>
  <si>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</si>
  <si>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</si>
  <si>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</si>
  <si>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</si>
  <si>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</si>
  <si>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</si>
  <si>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</si>
  <si>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</si>
  <si>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</si>
  <si>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</si>
  <si>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</si>
  <si>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</si>
  <si>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</si>
  <si>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</si>
  <si>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</si>
  <si>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</si>
  <si>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</si>
  <si>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</si>
  <si>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</si>
  <si>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</si>
  <si>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</si>
  <si>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</si>
  <si>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</si>
  <si>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</si>
  <si>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</si>
  <si>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</si>
  <si>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</si>
  <si>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</si>
  <si>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</si>
  <si>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</si>
  <si>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</si>
  <si>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</si>
  <si>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</si>
  <si>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</si>
  <si>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</si>
  <si>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</si>
  <si>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</si>
  <si>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</si>
  <si>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</si>
  <si>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</si>
  <si>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</si>
  <si>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</si>
  <si>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</si>
  <si>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</si>
  <si>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</si>
  <si>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</si>
  <si>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</si>
  <si>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</si>
  <si>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</si>
  <si>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</si>
  <si>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</si>
  <si>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</si>
  <si>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</si>
  <si>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</si>
  <si>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</si>
  <si>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</si>
  <si>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</si>
  <si>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</si>
  <si>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</si>
  <si>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</si>
  <si>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</si>
  <si>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</si>
  <si>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</si>
  <si>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</si>
  <si>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</si>
  <si>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</si>
  <si>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</si>
  <si>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</si>
  <si>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</si>
  <si>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</si>
  <si>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</si>
  <si>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</si>
  <si>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</si>
  <si>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</si>
  <si>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</si>
  <si>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</si>
  <si>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</si>
  <si>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</si>
  <si>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</si>
  <si>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</si>
  <si>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</si>
  <si>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</si>
  <si>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</si>
  <si>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</si>
  <si>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</si>
  <si>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</si>
  <si>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</si>
  <si>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</si>
  <si>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</si>
  <si>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</si>
  <si>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</si>
  <si>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</si>
  <si>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</si>
  <si>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</si>
  <si>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</si>
  <si>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</si>
  <si>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</si>
  <si>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</si>
  <si>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</si>
  <si>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</si>
  <si>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</si>
  <si>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</si>
  <si>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</si>
  <si>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</si>
  <si>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</si>
  <si>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</si>
  <si>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</si>
  <si>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</si>
  <si>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</si>
  <si>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</si>
  <si>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</si>
  <si>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</si>
  <si>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</si>
  <si>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</si>
  <si>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</si>
  <si>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</si>
  <si>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</si>
  <si>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</si>
  <si>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</si>
  <si>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</si>
  <si>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</si>
  <si>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</si>
  <si>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</si>
  <si>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</si>
  <si>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</si>
  <si>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</si>
  <si>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</si>
  <si>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</si>
  <si>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</si>
  <si>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</si>
  <si>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</si>
  <si>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</si>
  <si>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</si>
  <si>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</si>
  <si>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</si>
  <si>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</si>
  <si>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</si>
  <si>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</si>
  <si>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</si>
  <si>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</si>
  <si>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</si>
  <si>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</si>
  <si>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</si>
  <si>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</si>
  <si>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</si>
  <si>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</si>
  <si>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</si>
  <si>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</si>
  <si>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</si>
  <si>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</si>
  <si>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</si>
  <si>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</si>
  <si>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</si>
  <si>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</si>
  <si>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</si>
  <si>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</si>
  <si>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</si>
  <si>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</si>
  <si>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</si>
  <si>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</si>
  <si>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</si>
  <si>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</si>
  <si>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</si>
  <si>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</si>
  <si>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</si>
  <si>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</si>
  <si>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</si>
  <si>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</si>
  <si>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</si>
  <si>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</si>
  <si>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</si>
  <si>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</si>
  <si>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</si>
  <si>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</si>
  <si>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</si>
  <si>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</si>
  <si>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</si>
  <si>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</si>
  <si>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</si>
  <si>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</si>
  <si>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</si>
  <si>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</si>
  <si>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</si>
  <si>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</si>
  <si>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</si>
  <si>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</si>
  <si>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</si>
  <si>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</si>
  <si>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</si>
  <si>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</si>
  <si>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</si>
  <si>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</si>
  <si>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</si>
  <si>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</si>
  <si>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</si>
  <si>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</si>
  <si>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</si>
  <si>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</si>
  <si>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</si>
  <si>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</si>
  <si>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</si>
  <si>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</si>
  <si>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</si>
  <si>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</si>
  <si>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</si>
  <si>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</si>
  <si>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</si>
  <si>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</si>
  <si>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</si>
  <si>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</si>
  <si>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</si>
  <si>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</si>
  <si>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</si>
  <si>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</si>
  <si>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</si>
  <si>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</si>
  <si>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</si>
  <si>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</si>
  <si>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</si>
  <si>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</si>
  <si>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</si>
  <si>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</si>
  <si>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</si>
  <si>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</si>
  <si>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</si>
  <si>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</si>
  <si>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</si>
  <si>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</si>
  <si>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</si>
  <si>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</si>
  <si>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</si>
  <si>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</si>
  <si>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</si>
  <si>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</si>
  <si>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</si>
  <si>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</si>
  <si>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</si>
  <si>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</si>
  <si>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</si>
  <si>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</si>
  <si>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</si>
  <si>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</si>
  <si>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</si>
  <si>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</si>
  <si>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</si>
  <si>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</si>
  <si>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</si>
  <si>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</si>
  <si>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</si>
  <si>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</si>
  <si>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</si>
  <si>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</si>
  <si>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</si>
  <si>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</si>
  <si>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</si>
  <si>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</si>
  <si>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</si>
  <si>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</si>
  <si>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</si>
  <si>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</si>
  <si>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</si>
  <si>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</si>
  <si>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</si>
  <si>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</si>
  <si>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</si>
  <si>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</si>
  <si>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</si>
  <si>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</si>
  <si>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</si>
  <si>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</si>
  <si>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</si>
  <si>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</si>
  <si>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</si>
  <si>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</si>
  <si>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</si>
  <si>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</si>
  <si>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</si>
  <si>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</si>
  <si>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</si>
  <si>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</si>
  <si>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</si>
  <si>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</si>
  <si>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</si>
  <si>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</si>
  <si>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</si>
  <si>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</si>
  <si>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</si>
  <si>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</si>
  <si>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</si>
  <si>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</si>
  <si>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</si>
  <si>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</si>
  <si>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</si>
  <si>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</si>
  <si>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</si>
  <si>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</si>
  <si>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</si>
  <si>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</si>
  <si>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</si>
  <si>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</si>
  <si>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</si>
  <si>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</si>
  <si>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</si>
  <si>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</si>
  <si>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</si>
  <si>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</si>
  <si>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</si>
  <si>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</si>
  <si>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</si>
  <si>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</si>
  <si>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</si>
  <si>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</si>
  <si>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</si>
  <si>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</si>
  <si>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</si>
  <si>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</si>
  <si>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</si>
  <si>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</si>
  <si>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</si>
  <si>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</si>
  <si>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</si>
  <si>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</si>
  <si>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</si>
  <si>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</si>
  <si>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</si>
  <si>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</si>
  <si>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</si>
  <si>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</si>
  <si>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</si>
  <si>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</si>
  <si>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</si>
  <si>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</si>
  <si>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</si>
  <si>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</si>
  <si>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</si>
  <si>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</si>
  <si>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</si>
  <si>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</si>
  <si>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</si>
  <si>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</si>
  <si>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</si>
  <si>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</si>
  <si>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</si>
  <si>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</si>
  <si>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</si>
  <si>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</si>
  <si>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</si>
  <si>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</si>
  <si>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</si>
  <si>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</si>
  <si>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</si>
  <si>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</si>
  <si>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</si>
  <si>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</si>
  <si>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</si>
  <si>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</si>
  <si>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</si>
  <si>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</si>
  <si>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</si>
  <si>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</si>
  <si>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</si>
  <si>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</si>
  <si>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</si>
  <si>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</si>
  <si>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</si>
  <si>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</si>
  <si>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</si>
  <si>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</si>
  <si>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</si>
  <si>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</si>
  <si>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</si>
  <si>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</si>
  <si>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</si>
  <si>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</si>
  <si>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</si>
  <si>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</si>
  <si>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</si>
  <si>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</si>
  <si>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</si>
  <si>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</si>
  <si>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</si>
  <si>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</si>
  <si>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</si>
  <si>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</si>
  <si>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</si>
  <si>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</si>
  <si>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</si>
  <si>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</si>
  <si>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</si>
  <si>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</si>
  <si>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</si>
  <si>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</si>
  <si>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</si>
  <si>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</si>
  <si>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</si>
  <si>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</si>
  <si>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</si>
  <si>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</si>
  <si>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</si>
  <si>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</si>
  <si>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</si>
  <si>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</si>
  <si>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</si>
  <si>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</si>
  <si>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</si>
  <si>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</si>
  <si>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</si>
  <si>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</si>
  <si>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</si>
  <si>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</si>
  <si>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</si>
  <si>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</si>
  <si>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</si>
  <si>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</si>
  <si>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</si>
  <si>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</si>
  <si>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</si>
  <si>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</si>
  <si>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</si>
  <si>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</si>
  <si>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</si>
  <si>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</si>
  <si>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</si>
  <si>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</si>
  <si>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</si>
  <si>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</si>
  <si>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</si>
  <si>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</si>
  <si>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</si>
  <si>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</si>
  <si>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</si>
  <si>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</si>
  <si>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</si>
  <si>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</si>
  <si>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</si>
  <si>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</si>
  <si>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</si>
  <si>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</si>
  <si>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</si>
  <si>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</si>
  <si>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</si>
  <si>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</si>
  <si>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</si>
  <si>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</si>
  <si>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</si>
  <si>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</si>
  <si>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</si>
  <si>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</si>
  <si>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</si>
  <si>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</si>
  <si>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</si>
  <si>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</si>
  <si>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</si>
  <si>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</si>
  <si>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</si>
  <si>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</si>
  <si>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</si>
  <si>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</si>
  <si>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</si>
  <si>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</si>
  <si>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</si>
  <si>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</si>
  <si>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</si>
  <si>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</si>
  <si>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</si>
  <si>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</si>
  <si>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</si>
  <si>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</si>
  <si>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</si>
  <si>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</si>
  <si>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</si>
  <si>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</si>
  <si>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</si>
  <si>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</si>
  <si>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</si>
  <si>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</si>
  <si>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</si>
  <si>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</si>
  <si>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</si>
  <si>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</si>
  <si>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</si>
  <si>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</si>
  <si>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</si>
  <si>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</si>
  <si>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</si>
  <si>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</si>
  <si>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</si>
  <si>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</si>
  <si>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</si>
  <si>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</si>
  <si>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</si>
  <si>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</si>
  <si>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</si>
  <si>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</si>
  <si>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</si>
  <si>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</si>
  <si>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</si>
  <si>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</si>
  <si>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</si>
  <si>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</si>
  <si>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</si>
  <si>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</si>
  <si>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</si>
  <si>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</si>
  <si>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</si>
  <si>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</si>
  <si>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</si>
  <si>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</si>
  <si>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</si>
  <si>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</si>
  <si>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</si>
  <si>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</si>
  <si>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</si>
  <si>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</si>
  <si>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</si>
  <si>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</si>
  <si>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</si>
  <si>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</si>
  <si>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</si>
  <si>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</si>
  <si>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</si>
  <si>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</si>
  <si>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</si>
  <si>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</si>
  <si>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</si>
  <si>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</si>
  <si>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</si>
  <si>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</si>
  <si>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</si>
  <si>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</si>
  <si>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</si>
  <si>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</si>
  <si>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</si>
  <si>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</si>
  <si>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</si>
  <si>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</si>
  <si>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</si>
  <si>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</si>
  <si>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</si>
  <si>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</si>
  <si>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</si>
  <si>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</si>
  <si>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</si>
  <si>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</si>
  <si>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</si>
  <si>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</si>
  <si>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</si>
  <si>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</si>
  <si>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</si>
  <si>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</si>
  <si>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</si>
  <si>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</si>
  <si>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</si>
  <si>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</si>
  <si>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</si>
  <si>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</si>
  <si>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</si>
  <si>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</si>
  <si>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</si>
  <si>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</si>
  <si>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</si>
  <si>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</si>
  <si>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</si>
  <si>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</si>
  <si>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</si>
  <si>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</si>
  <si>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</si>
  <si>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</si>
  <si>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</si>
  <si>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</si>
  <si>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</si>
  <si>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</si>
  <si>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</si>
  <si>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</si>
  <si>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</si>
  <si>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</si>
  <si>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</si>
  <si>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</si>
  <si>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</si>
  <si>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</si>
  <si>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</si>
  <si>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</si>
  <si>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</si>
  <si>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</si>
  <si>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</si>
  <si>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</si>
  <si>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</si>
  <si>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</si>
  <si>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</si>
  <si>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</si>
  <si>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</si>
  <si>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</si>
  <si>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</si>
  <si>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</si>
  <si>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</si>
  <si>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</si>
  <si>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</si>
  <si>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</si>
  <si>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</si>
  <si>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</si>
  <si>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</si>
  <si>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</si>
  <si>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</si>
  <si>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</si>
  <si>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</si>
  <si>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</si>
  <si>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</si>
  <si>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</si>
  <si>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</si>
  <si>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</si>
  <si>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</si>
  <si>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</si>
  <si>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</si>
  <si>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</si>
  <si>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</si>
  <si>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</si>
  <si>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</si>
  <si>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</si>
  <si>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</si>
  <si>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</si>
  <si>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</si>
  <si>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</si>
  <si>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</si>
  <si>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</si>
  <si>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</si>
  <si>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</si>
  <si>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</si>
  <si>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</si>
  <si>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</si>
  <si>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</si>
  <si>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</si>
  <si>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</si>
  <si>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</si>
  <si>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</si>
  <si>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</si>
  <si>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</si>
  <si>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</si>
  <si>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</si>
  <si>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</si>
  <si>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</si>
  <si>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</si>
  <si>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</si>
  <si>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</si>
  <si>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</si>
  <si>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</si>
  <si>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</si>
  <si>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</si>
  <si>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</si>
  <si>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</si>
  <si>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</si>
  <si>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</si>
  <si>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</si>
  <si>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</si>
  <si>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</si>
  <si>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</si>
  <si>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</si>
  <si>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</si>
  <si>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</si>
  <si>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</si>
  <si>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</si>
  <si>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</si>
  <si>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</si>
  <si>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</si>
  <si>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</si>
  <si>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</si>
  <si>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</si>
  <si>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</si>
  <si>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</si>
  <si>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</si>
  <si>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</si>
  <si>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</si>
  <si>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</si>
  <si>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</si>
  <si>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</si>
  <si>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</si>
  <si>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</si>
  <si>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</si>
  <si>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</si>
  <si>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</si>
  <si>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</si>
  <si>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</si>
  <si>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</si>
  <si>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</si>
  <si>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</si>
  <si>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</si>
  <si>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</si>
  <si>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</si>
  <si>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</si>
  <si>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</si>
  <si>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</si>
  <si>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</si>
  <si>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</si>
  <si>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</si>
  <si>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</si>
  <si>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</si>
  <si>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</si>
  <si>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</si>
  <si>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</si>
  <si>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</si>
  <si>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</si>
  <si>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</si>
  <si>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</si>
  <si>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</si>
  <si>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</si>
  <si>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</si>
  <si>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</si>
  <si>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</si>
  <si>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</si>
  <si>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</si>
  <si>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</si>
  <si>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</si>
  <si>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</si>
  <si>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</si>
  <si>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</si>
  <si>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</si>
  <si>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</si>
  <si>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</si>
  <si>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</si>
  <si>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</si>
  <si>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</si>
  <si>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</si>
  <si>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</si>
  <si>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</si>
  <si>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</si>
  <si>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</si>
  <si>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</si>
  <si>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</si>
  <si>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</si>
  <si>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</si>
  <si>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</si>
  <si>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</si>
  <si>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</si>
  <si>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</si>
  <si>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</si>
  <si>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</si>
  <si>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</si>
  <si>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</si>
  <si>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</si>
  <si>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</si>
  <si>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</si>
  <si>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</si>
  <si>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</si>
  <si>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</si>
  <si>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</si>
  <si>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</si>
  <si>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</si>
  <si>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</si>
  <si>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</si>
  <si>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</si>
  <si>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</si>
  <si>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</si>
  <si>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</si>
  <si>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</si>
  <si>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</si>
  <si>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</si>
  <si>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</si>
  <si>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</si>
  <si>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</si>
  <si>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</si>
  <si>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</si>
  <si>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</si>
  <si>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</si>
  <si>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</si>
  <si>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</si>
  <si>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</si>
  <si>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</si>
  <si>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</si>
  <si>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</si>
  <si>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</si>
  <si>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</si>
  <si>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</si>
  <si>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</si>
  <si>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</si>
  <si>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</si>
  <si>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</si>
  <si>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</si>
  <si>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</si>
  <si>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</si>
  <si>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</si>
  <si>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</si>
  <si>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</si>
  <si>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</si>
  <si>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</si>
  <si>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</si>
  <si>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</si>
  <si>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</si>
  <si>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</si>
  <si>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</si>
  <si>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</si>
  <si>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</si>
  <si>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</si>
  <si>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</si>
  <si>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</si>
  <si>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</si>
  <si>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</si>
  <si>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</si>
  <si>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</si>
  <si>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</si>
  <si>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</si>
  <si>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</si>
  <si>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</si>
  <si>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</si>
  <si>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</si>
  <si>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</si>
  <si>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</si>
  <si>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</si>
  <si>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</si>
  <si>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</si>
  <si>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</si>
  <si>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</si>
  <si>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</si>
  <si>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</si>
  <si>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</si>
  <si>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</si>
  <si>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</si>
  <si>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</si>
  <si>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</si>
  <si>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</si>
  <si>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</si>
  <si>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</si>
  <si>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</si>
  <si>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</si>
  <si>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</si>
  <si>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</si>
  <si>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</si>
  <si>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</si>
  <si>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</si>
  <si>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</si>
  <si>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</si>
  <si>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</si>
  <si>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</si>
  <si>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</si>
  <si>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</si>
  <si>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</si>
  <si>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</si>
  <si>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</si>
  <si>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</si>
  <si>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</si>
  <si>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</si>
  <si>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</si>
  <si>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</si>
  <si>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</si>
  <si>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</si>
  <si>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</si>
  <si>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</si>
  <si>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</si>
  <si>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</si>
  <si>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</si>
  <si>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</si>
  <si>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</si>
  <si>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</si>
  <si>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</si>
  <si>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</si>
  <si>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</si>
  <si>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</si>
  <si>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</si>
  <si>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</si>
  <si>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</si>
  <si>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</si>
  <si>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</si>
  <si>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</si>
  <si>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</si>
  <si>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</si>
  <si>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</si>
  <si>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</si>
  <si>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</si>
  <si>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</si>
  <si>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</si>
  <si>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</si>
  <si>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</si>
  <si>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</si>
  <si>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</si>
  <si>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</si>
  <si>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</si>
  <si>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</si>
  <si>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</si>
  <si>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</si>
  <si>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</si>
  <si>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</si>
  <si>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</si>
  <si>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</si>
  <si>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</si>
  <si>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</si>
  <si>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</si>
  <si>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</si>
  <si>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</si>
  <si>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</si>
  <si>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</si>
  <si>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</si>
  <si>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</si>
  <si>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</si>
  <si>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</si>
  <si>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</si>
  <si>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</si>
  <si>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</si>
  <si>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</si>
  <si>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</si>
  <si>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</si>
  <si>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</si>
  <si>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</si>
  <si>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</si>
  <si>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</si>
  <si>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</si>
  <si>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</si>
  <si>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</si>
  <si>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</si>
  <si>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</si>
  <si>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</si>
  <si>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</si>
  <si>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</si>
  <si>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</si>
  <si>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</si>
  <si>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</si>
  <si>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</si>
  <si>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</si>
  <si>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</si>
  <si>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</si>
  <si>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</si>
  <si>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</si>
  <si>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</si>
  <si>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</si>
  <si>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</si>
  <si>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</si>
  <si>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</si>
  <si>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</si>
  <si>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</si>
  <si>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</si>
  <si>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</si>
  <si>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</si>
  <si>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</si>
  <si>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</si>
  <si>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</si>
  <si>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</si>
  <si>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</si>
  <si>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</si>
  <si>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</si>
  <si>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</si>
  <si>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</si>
  <si>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</si>
  <si>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</si>
  <si>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</si>
  <si>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</si>
  <si>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</si>
  <si>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</si>
  <si>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</si>
  <si>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</si>
  <si>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</si>
  <si>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</si>
  <si>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</si>
  <si>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</si>
  <si>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</si>
  <si>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</si>
  <si>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</si>
  <si>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</si>
  <si>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</si>
  <si>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</si>
  <si>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</si>
  <si>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</si>
  <si>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</si>
  <si>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</si>
  <si>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</si>
  <si>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</si>
  <si>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</si>
  <si>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</si>
  <si>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</si>
  <si>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</si>
  <si>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</si>
  <si>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</si>
  <si>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</si>
  <si>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</si>
  <si>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</si>
  <si>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</si>
  <si>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</si>
  <si>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</si>
  <si>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</si>
  <si>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</si>
  <si>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</si>
  <si>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</si>
  <si>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</si>
  <si>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</si>
  <si>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</si>
  <si>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</si>
  <si>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</si>
  <si>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</si>
  <si>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</si>
  <si>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</si>
  <si>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</si>
  <si>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</si>
  <si>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</si>
  <si>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</si>
  <si>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</si>
  <si>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</si>
  <si>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</si>
  <si>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</si>
  <si>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</si>
  <si>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</si>
  <si>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</si>
  <si>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</si>
  <si>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</si>
  <si>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</si>
  <si>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</si>
  <si>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</si>
  <si>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</si>
  <si>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</si>
  <si>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</si>
  <si>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</si>
  <si>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</si>
  <si>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</si>
  <si>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</si>
  <si>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</si>
  <si>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</si>
  <si>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</si>
  <si>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</si>
  <si>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</si>
  <si>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</si>
  <si>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</si>
  <si>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</si>
  <si>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</si>
  <si>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</si>
  <si>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</si>
  <si>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</si>
  <si>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</si>
  <si>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</si>
  <si>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</si>
  <si>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</si>
  <si>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</si>
  <si>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</si>
  <si>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</si>
  <si>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</si>
  <si>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</si>
  <si>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</si>
  <si>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</si>
  <si>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</si>
  <si>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</si>
  <si>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</si>
  <si>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</si>
  <si>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</si>
  <si>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</si>
  <si>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</si>
  <si>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</si>
  <si>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</si>
  <si>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</si>
  <si>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</si>
  <si>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</si>
  <si>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</si>
  <si>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</si>
  <si>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</si>
  <si>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</si>
  <si>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</si>
  <si>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</si>
  <si>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</si>
  <si>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</si>
  <si>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</si>
  <si>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</si>
  <si>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</si>
  <si>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</si>
  <si>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</si>
  <si>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</si>
  <si>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</si>
  <si>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</si>
  <si>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</si>
  <si>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</si>
  <si>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</si>
  <si>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</si>
  <si>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</si>
  <si>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</si>
  <si>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</si>
  <si>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</si>
  <si>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</si>
  <si>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</si>
  <si>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</si>
  <si>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</si>
  <si>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</si>
  <si>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</si>
  <si>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</si>
  <si>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</si>
  <si>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</si>
  <si>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</si>
  <si>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</si>
  <si>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</si>
  <si>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</si>
  <si>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</si>
  <si>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</si>
  <si>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</si>
  <si>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</si>
  <si>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</si>
  <si>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</si>
  <si>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</si>
  <si>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</si>
  <si>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</si>
  <si>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</si>
  <si>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</si>
  <si>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</si>
  <si>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</si>
  <si>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</si>
  <si>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</si>
  <si>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</si>
  <si>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</si>
  <si>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</si>
  <si>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</si>
  <si>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</si>
  <si>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</si>
  <si>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</si>
  <si>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</si>
  <si>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</si>
  <si>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</si>
  <si>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</si>
  <si>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</si>
  <si>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</si>
  <si>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</si>
  <si>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</si>
  <si>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</si>
  <si>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</si>
  <si>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</si>
  <si>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</si>
  <si>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</si>
  <si>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</si>
  <si>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</si>
  <si>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</si>
  <si>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</si>
  <si>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</si>
  <si>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</si>
  <si>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</si>
  <si>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</si>
  <si>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</si>
  <si>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</si>
  <si>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</si>
  <si>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</si>
  <si>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</si>
  <si>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</si>
  <si>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</si>
  <si>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</si>
  <si>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</si>
  <si>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</si>
  <si>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</si>
  <si>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</si>
  <si>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</si>
  <si>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</si>
  <si>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</si>
  <si>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</si>
  <si>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</si>
  <si>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</si>
  <si>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</si>
  <si>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</si>
  <si>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</si>
  <si>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</si>
  <si>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</si>
  <si>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</si>
  <si>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</si>
  <si>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</si>
  <si>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</si>
  <si>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</si>
  <si>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</si>
  <si>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</si>
  <si>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</si>
  <si>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</si>
  <si>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</si>
  <si>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</si>
  <si>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</si>
  <si>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</si>
  <si>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</si>
  <si>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</si>
  <si>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</si>
  <si>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</si>
  <si>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</si>
  <si>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</si>
  <si>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</si>
  <si>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</si>
  <si>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</si>
  <si>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</si>
  <si>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</si>
  <si>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</si>
  <si>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</si>
  <si>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</si>
  <si>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</si>
  <si>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</si>
  <si>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</si>
  <si>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</si>
  <si>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</si>
  <si>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</si>
  <si>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</si>
  <si>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</si>
  <si>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</si>
  <si>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</si>
  <si>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</si>
  <si>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</si>
  <si>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</si>
  <si>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</si>
  <si>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</si>
  <si>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</si>
  <si>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</si>
  <si>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</si>
  <si>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</si>
  <si>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</si>
  <si>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</si>
  <si>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</si>
  <si>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</si>
  <si>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</si>
  <si>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</si>
  <si>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</si>
  <si>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</si>
  <si>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</si>
  <si>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</si>
  <si>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</si>
  <si>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</si>
  <si>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</si>
  <si>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</si>
  <si>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</si>
  <si>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</si>
  <si>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</si>
  <si>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</si>
  <si>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</si>
  <si>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</si>
  <si>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</si>
  <si>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</si>
  <si>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</si>
  <si>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</si>
  <si>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</si>
  <si>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</si>
  <si>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</si>
  <si>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</si>
  <si>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</si>
  <si>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</si>
  <si>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</si>
  <si>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</si>
  <si>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</si>
  <si>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</si>
  <si>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</si>
  <si>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</si>
  <si>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</si>
  <si>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</si>
  <si>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</si>
  <si>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</si>
  <si>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</si>
  <si>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</si>
  <si>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</si>
  <si>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</si>
  <si>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</si>
  <si>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</si>
  <si>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</si>
  <si>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</si>
  <si>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</si>
  <si>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</si>
  <si>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</si>
  <si>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</si>
  <si>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</si>
  <si>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</si>
  <si>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</si>
  <si>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</si>
  <si>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</si>
  <si>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</si>
  <si>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</si>
  <si>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</si>
  <si>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</si>
  <si>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</si>
  <si>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</si>
  <si>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</si>
  <si>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</si>
  <si>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</si>
  <si>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</si>
  <si>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</si>
  <si>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</si>
  <si>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</si>
  <si>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</si>
  <si>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</si>
  <si>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</si>
  <si>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</si>
  <si>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</si>
  <si>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</si>
  <si>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</si>
  <si>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</si>
  <si>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</si>
  <si>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</si>
  <si>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</si>
  <si>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</si>
  <si>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</si>
  <si>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</si>
  <si>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</si>
  <si>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</si>
  <si>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</si>
  <si>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</si>
  <si>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</si>
  <si>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</si>
  <si>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</si>
  <si>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</si>
  <si>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</si>
  <si>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</si>
  <si>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</si>
  <si>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</si>
  <si>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</si>
  <si>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</si>
  <si>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</si>
  <si>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</si>
  <si>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</si>
  <si>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</si>
  <si>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</si>
  <si>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</si>
  <si>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</si>
  <si>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</si>
  <si>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</si>
  <si>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</si>
  <si>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</si>
  <si>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</si>
  <si>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</si>
  <si>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</si>
  <si>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</si>
  <si>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</si>
  <si>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</si>
  <si>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</si>
  <si>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</si>
  <si>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</si>
  <si>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</si>
  <si>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</si>
  <si>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</si>
  <si>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</si>
  <si>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</si>
  <si>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</si>
  <si>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</si>
  <si>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</si>
  <si>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</si>
  <si>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</si>
  <si>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</si>
  <si>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</si>
  <si>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</si>
  <si>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</si>
  <si>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</si>
  <si>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</si>
  <si>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</si>
  <si>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</si>
  <si>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</si>
  <si>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</si>
  <si>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</si>
  <si>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</si>
  <si>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</si>
  <si>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</si>
  <si>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</si>
  <si>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</si>
  <si>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</si>
  <si>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</si>
  <si>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</si>
  <si>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</si>
  <si>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</si>
  <si>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</si>
  <si>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</si>
  <si>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</si>
  <si>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</si>
  <si>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</si>
  <si>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</si>
  <si>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</si>
  <si>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</si>
  <si>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</si>
  <si>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</si>
  <si>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</si>
  <si>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</si>
  <si>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</si>
  <si>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</si>
  <si>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</si>
  <si>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</si>
  <si>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</si>
  <si>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</si>
  <si>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</si>
  <si>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</si>
  <si>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</si>
  <si>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</si>
  <si>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</si>
  <si>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</si>
  <si>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</si>
  <si>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</si>
  <si>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</si>
  <si>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</si>
  <si>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</si>
  <si>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</si>
  <si>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</si>
  <si>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</si>
  <si>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</si>
  <si>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</si>
  <si>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</si>
  <si>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</si>
  <si>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</si>
  <si>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</si>
  <si>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</si>
  <si>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</si>
  <si>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</si>
  <si>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</si>
  <si>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</si>
  <si>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</si>
  <si>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</si>
  <si>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</si>
  <si>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</si>
  <si>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</si>
  <si>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</si>
  <si>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</si>
  <si>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</si>
  <si>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</si>
  <si>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</si>
  <si>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</si>
  <si>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</si>
  <si>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</si>
  <si>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</si>
  <si>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</si>
  <si>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</si>
  <si>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</si>
  <si>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</si>
  <si>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</si>
  <si>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</si>
  <si>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</si>
  <si>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</si>
  <si>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</si>
  <si>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</si>
  <si>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</si>
  <si>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</si>
  <si>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</si>
  <si>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</si>
  <si>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</si>
  <si>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</si>
  <si>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</si>
  <si>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</si>
  <si>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</si>
  <si>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</si>
  <si>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</si>
  <si>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</si>
  <si>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</si>
  <si>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</si>
  <si>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</si>
  <si>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</si>
  <si>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</si>
  <si>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</si>
  <si>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</si>
  <si>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</si>
  <si>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</si>
  <si>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</si>
  <si>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</si>
  <si>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</si>
  <si>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</si>
  <si>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</si>
  <si>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</si>
  <si>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</si>
  <si>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</si>
  <si>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</si>
  <si>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</si>
  <si>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</si>
  <si>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</si>
  <si>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</si>
  <si>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</si>
  <si>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</si>
  <si>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</si>
  <si>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</si>
  <si>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</si>
  <si>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</si>
  <si>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</si>
  <si>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</si>
  <si>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</si>
  <si>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</si>
  <si>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</si>
  <si>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</si>
  <si>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</si>
  <si>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</si>
  <si>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</si>
  <si>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</si>
  <si>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</si>
  <si>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</si>
  <si>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</si>
  <si>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</si>
  <si>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</si>
  <si>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</si>
  <si>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</si>
  <si>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</si>
  <si>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</si>
  <si>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</si>
  <si>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</si>
  <si>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</si>
  <si>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</si>
  <si>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</si>
  <si>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</si>
  <si>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</si>
  <si>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</si>
  <si>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</si>
  <si>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</si>
  <si>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</si>
  <si>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</si>
  <si>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</si>
  <si>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</si>
  <si>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</si>
  <si>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</si>
  <si>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</si>
  <si>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</si>
  <si>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</si>
  <si>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</si>
  <si>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</si>
  <si>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</si>
  <si>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</si>
  <si>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</si>
  <si>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</si>
  <si>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</si>
  <si>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</si>
  <si>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</si>
  <si>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</si>
  <si>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</si>
  <si>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</si>
  <si>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</si>
  <si>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</si>
  <si>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</si>
  <si>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</si>
  <si>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</si>
  <si>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</si>
  <si>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</si>
  <si>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</si>
  <si>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</si>
  <si>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</si>
  <si>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</si>
  <si>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</si>
  <si>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</si>
  <si>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</si>
  <si>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</si>
  <si>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</si>
  <si>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</si>
  <si>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</si>
  <si>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</si>
  <si>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</si>
  <si>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</si>
  <si>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</si>
  <si>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</si>
  <si>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</si>
  <si>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</si>
  <si>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</si>
  <si>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</si>
  <si>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</si>
  <si>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</si>
  <si>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</si>
  <si>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</si>
  <si>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</si>
  <si>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</si>
  <si>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</si>
  <si>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</si>
  <si>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</si>
  <si>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</si>
  <si>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</si>
  <si>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</si>
  <si>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</si>
  <si>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</si>
  <si>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</si>
  <si>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</si>
  <si>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</si>
  <si>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</si>
  <si>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</si>
  <si>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</si>
  <si>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</si>
  <si>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</si>
  <si>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</si>
  <si>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</si>
  <si>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</si>
  <si>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</si>
  <si>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</si>
  <si>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</si>
  <si>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</si>
  <si>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</si>
  <si>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</si>
  <si>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</si>
  <si>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</si>
  <si>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</si>
  <si>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</si>
  <si>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</si>
  <si>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</si>
  <si>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</si>
  <si>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</si>
  <si>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</si>
  <si>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</si>
  <si>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</si>
  <si>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</si>
  <si>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</si>
  <si>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</si>
  <si>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</si>
  <si>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</si>
  <si>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</si>
  <si>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</si>
  <si>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</si>
  <si>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</si>
  <si>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</si>
  <si>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</si>
  <si>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</si>
  <si>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</si>
  <si>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</si>
  <si>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</si>
  <si>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</si>
  <si>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</si>
  <si>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</si>
  <si>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</si>
  <si>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</si>
  <si>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</si>
  <si>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</si>
  <si>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</si>
  <si>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</si>
  <si>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</si>
  <si>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</si>
  <si>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</si>
  <si>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</si>
  <si>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</si>
  <si>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</si>
  <si>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</si>
  <si>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</si>
  <si>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</si>
  <si>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</si>
  <si>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</si>
  <si>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</si>
  <si>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</si>
  <si>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</si>
  <si>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</si>
  <si>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</si>
  <si>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</si>
  <si>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</si>
  <si>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</si>
  <si>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</si>
  <si>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</si>
  <si>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</si>
  <si>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</si>
  <si>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</si>
  <si>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</si>
  <si>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</si>
  <si>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</si>
  <si>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</si>
  <si>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</si>
  <si>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</si>
  <si>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</si>
  <si>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</si>
  <si>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</si>
  <si>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</si>
  <si>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</si>
  <si>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</si>
  <si>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</si>
  <si>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</si>
  <si>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</si>
  <si>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</si>
  <si>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</si>
  <si>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</si>
  <si>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</si>
  <si>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</si>
  <si>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</si>
  <si>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</si>
  <si>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</si>
  <si>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</si>
  <si>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</si>
  <si>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</si>
  <si>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</si>
  <si>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</si>
  <si>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</si>
  <si>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</si>
  <si>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</si>
  <si>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</si>
  <si>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</si>
  <si>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</si>
  <si>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</si>
  <si>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</si>
  <si>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</si>
  <si>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</si>
  <si>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</si>
  <si>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</si>
  <si>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</si>
  <si>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</si>
  <si>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</si>
  <si>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</si>
  <si>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</si>
  <si>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</si>
  <si>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</si>
  <si>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</si>
  <si>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</si>
  <si>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</si>
  <si>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</si>
  <si>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</si>
  <si>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</si>
  <si>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</si>
  <si>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</si>
  <si>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</si>
  <si>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</si>
  <si>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</si>
  <si>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</si>
  <si>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</si>
  <si>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</si>
  <si>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</si>
  <si>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</si>
  <si>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</si>
  <si>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</si>
  <si>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</si>
  <si>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</si>
  <si>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</si>
  <si>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</si>
  <si>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</si>
  <si>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</si>
  <si>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</si>
  <si>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</si>
  <si>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</si>
  <si>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</si>
  <si>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</si>
  <si>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</si>
  <si>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</si>
  <si>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</si>
  <si>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</si>
  <si>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</si>
  <si>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</si>
  <si>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</si>
  <si>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</si>
  <si>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</si>
  <si>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</si>
  <si>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</si>
  <si>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</si>
  <si>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</si>
  <si>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</si>
  <si>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</si>
  <si>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</si>
  <si>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</si>
  <si>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</si>
  <si>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</si>
  <si>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</si>
  <si>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</si>
  <si>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</si>
  <si>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</si>
  <si>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</si>
  <si>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</si>
  <si>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</si>
  <si>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</si>
  <si>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</si>
  <si>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</si>
  <si>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</si>
  <si>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</si>
  <si>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</si>
  <si>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</si>
  <si>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</si>
  <si>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</si>
  <si>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</si>
  <si>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</si>
  <si>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</si>
  <si>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</si>
  <si>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</si>
  <si>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</si>
  <si>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</si>
  <si>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</si>
  <si>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</si>
  <si>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</si>
  <si>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</si>
  <si>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</si>
  <si>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</si>
  <si>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</si>
  <si>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</si>
  <si>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</si>
  <si>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</si>
  <si>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</si>
  <si>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</si>
  <si>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</si>
  <si>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</si>
  <si>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</si>
  <si>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</si>
  <si>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</si>
  <si>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</si>
  <si>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</si>
  <si>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</si>
  <si>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</si>
  <si>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</si>
  <si>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</si>
  <si>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</si>
  <si>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</si>
  <si>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</si>
  <si>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</si>
  <si>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</si>
  <si>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</si>
  <si>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</si>
  <si>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</si>
  <si>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</si>
  <si>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</si>
  <si>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</si>
  <si>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</si>
  <si>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</si>
  <si>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</si>
  <si>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</si>
  <si>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</si>
  <si>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</si>
  <si>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</si>
  <si>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</si>
  <si>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</si>
  <si>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</si>
  <si>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</si>
  <si>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</si>
  <si>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</si>
  <si>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</si>
  <si>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</si>
  <si>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</si>
  <si>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</si>
  <si>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</si>
  <si>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</si>
  <si>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</si>
  <si>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</si>
  <si>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</si>
  <si>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</si>
  <si>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</si>
  <si>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</si>
  <si>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</si>
  <si>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</si>
  <si>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</si>
  <si>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</si>
  <si>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</si>
  <si>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</si>
  <si>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</si>
  <si>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</si>
  <si>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</si>
  <si>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</si>
  <si>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</si>
  <si>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</si>
  <si>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</si>
  <si>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</si>
  <si>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</si>
  <si>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</si>
  <si>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</si>
  <si>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</si>
  <si>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</si>
  <si>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</si>
  <si>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</si>
  <si>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</si>
  <si>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</si>
  <si>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</si>
  <si>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</si>
  <si>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</si>
  <si>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</si>
  <si>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</si>
  <si>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</si>
  <si>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</si>
  <si>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</si>
  <si>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</si>
  <si>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</si>
  <si>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</si>
  <si>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</si>
  <si>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</si>
  <si>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</si>
  <si>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</si>
  <si>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</si>
  <si>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</si>
  <si>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</si>
  <si>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</si>
  <si>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</si>
  <si>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</si>
  <si>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</si>
  <si>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</si>
  <si>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</si>
  <si>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</si>
  <si>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</si>
  <si>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</si>
  <si>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</si>
  <si>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</si>
  <si>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</si>
  <si>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</si>
  <si>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</si>
  <si>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</si>
  <si>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</si>
  <si>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</si>
  <si>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</si>
  <si>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</si>
  <si>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</si>
  <si>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</si>
  <si>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</si>
  <si>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</si>
  <si>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</si>
  <si>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</si>
  <si>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</si>
  <si>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</si>
  <si>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</si>
  <si>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</si>
  <si>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</si>
  <si>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</si>
  <si>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</si>
  <si>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</si>
  <si>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</si>
  <si>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</si>
  <si>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</si>
  <si>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</si>
  <si>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</si>
  <si>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</si>
  <si>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</si>
  <si>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</si>
  <si>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</si>
  <si>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</si>
  <si>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</si>
  <si>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</si>
  <si>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</si>
  <si>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</si>
  <si>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</si>
  <si>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</si>
  <si>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</si>
  <si>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</si>
  <si>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</si>
  <si>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</si>
  <si>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</si>
  <si>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</si>
  <si>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</si>
  <si>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</si>
  <si>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</si>
  <si>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</si>
  <si>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</si>
  <si>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</si>
  <si>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</si>
  <si>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</si>
  <si>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</si>
  <si>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</si>
  <si>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</si>
  <si>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</si>
  <si>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</si>
  <si>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</si>
  <si>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</si>
  <si>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</si>
  <si>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</si>
  <si>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</si>
  <si>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</si>
  <si>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</si>
  <si>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</si>
  <si>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</si>
  <si>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</si>
  <si>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</si>
  <si>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</si>
  <si>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</si>
  <si>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</si>
  <si>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</si>
  <si>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</si>
  <si>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</si>
  <si>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</si>
  <si>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</si>
  <si>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</si>
  <si>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</si>
  <si>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</si>
  <si>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</si>
  <si>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</si>
  <si>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</si>
  <si>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</si>
  <si>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</si>
  <si>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</si>
  <si>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</si>
  <si>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</si>
  <si>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</si>
  <si>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</si>
  <si>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</si>
  <si>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</si>
  <si>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</si>
  <si>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</si>
  <si>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</si>
  <si>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</si>
  <si>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</si>
  <si>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</si>
  <si>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</si>
  <si>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</si>
  <si>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</si>
  <si>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</si>
  <si>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</si>
  <si>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</si>
  <si>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</si>
  <si>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</si>
  <si>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</si>
  <si>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</si>
  <si>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</si>
  <si>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</si>
  <si>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</si>
  <si>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</si>
  <si>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</si>
  <si>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</si>
  <si>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</si>
  <si>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</si>
  <si>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</si>
  <si>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</si>
  <si>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</si>
  <si>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</si>
  <si>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</si>
  <si>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</si>
  <si>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</si>
  <si>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</si>
  <si>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</si>
  <si>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</si>
  <si>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</si>
  <si>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</si>
  <si>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</si>
  <si>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</si>
  <si>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</si>
  <si>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</si>
  <si>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</si>
  <si>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</si>
  <si>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</si>
  <si>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</si>
  <si>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</si>
  <si>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</si>
  <si>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</si>
  <si>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</si>
  <si>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</si>
  <si>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</si>
  <si>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</si>
  <si>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</si>
  <si>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</si>
  <si>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</si>
  <si>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</si>
  <si>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</si>
  <si>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</si>
  <si>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</si>
  <si>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</si>
  <si>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</si>
  <si>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</si>
  <si>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</si>
  <si>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</si>
  <si>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</si>
  <si>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</si>
  <si>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</si>
  <si>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</si>
  <si>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</si>
  <si>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</si>
  <si>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</si>
  <si>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</si>
  <si>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</si>
  <si>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</si>
  <si>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</si>
  <si>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</si>
  <si>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</si>
  <si>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</si>
  <si>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</si>
  <si>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</si>
  <si>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</si>
  <si>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</si>
  <si>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</si>
  <si>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</si>
  <si>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</si>
  <si>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</si>
  <si>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</si>
  <si>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</si>
  <si>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</si>
  <si>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</si>
  <si>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</si>
  <si>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</si>
  <si>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</si>
  <si>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</si>
  <si>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</si>
  <si>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</si>
  <si>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</si>
  <si>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</si>
  <si>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</si>
  <si>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</si>
  <si>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</si>
  <si>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</si>
  <si>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</si>
  <si>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</si>
  <si>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</si>
  <si>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</si>
  <si>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</si>
  <si>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</si>
  <si>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</si>
  <si>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</si>
  <si>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</si>
  <si>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</si>
  <si>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</si>
  <si>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</si>
  <si>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</si>
  <si>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</si>
  <si>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</si>
  <si>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</si>
  <si>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</si>
  <si>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</si>
  <si>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</si>
  <si>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</si>
  <si>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</si>
  <si>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</si>
  <si>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</si>
  <si>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</si>
  <si>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</si>
  <si>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</si>
  <si>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</si>
  <si>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</si>
  <si>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</si>
  <si>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</si>
  <si>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</si>
  <si>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</si>
  <si>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</si>
  <si>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</si>
  <si>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</si>
  <si>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</si>
  <si>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</si>
  <si>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</si>
  <si>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</si>
  <si>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</si>
  <si>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</si>
  <si>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</si>
  <si>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</si>
  <si>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</si>
  <si>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</si>
  <si>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</si>
  <si>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</si>
  <si>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</si>
  <si>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</si>
  <si>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</si>
  <si>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</si>
  <si>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</si>
  <si>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</si>
  <si>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</si>
  <si>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</si>
  <si>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</si>
  <si>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</si>
  <si>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</si>
  <si>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</si>
  <si>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</si>
  <si>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</si>
  <si>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</si>
  <si>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</si>
  <si>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</si>
  <si>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</si>
  <si>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</si>
  <si>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</si>
  <si>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</si>
  <si>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</si>
  <si>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</si>
  <si>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</si>
  <si>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</si>
  <si>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</si>
  <si>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</si>
  <si>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</si>
  <si>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</si>
  <si>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</si>
  <si>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</si>
  <si>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</si>
  <si>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</si>
  <si>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</si>
  <si>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</si>
  <si>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</si>
  <si>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</si>
  <si>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</si>
  <si>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</si>
  <si>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</si>
  <si>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</si>
  <si>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</si>
  <si>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</si>
  <si>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</si>
  <si>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</si>
  <si>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</si>
  <si>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</si>
  <si>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</si>
  <si>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</si>
  <si>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</si>
  <si>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</si>
  <si>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</si>
  <si>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</si>
  <si>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</si>
  <si>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</si>
  <si>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</si>
  <si>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</si>
  <si>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</si>
  <si>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</si>
  <si>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</si>
  <si>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</si>
  <si>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</si>
  <si>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</si>
  <si>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</si>
  <si>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</si>
  <si>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</si>
  <si>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</si>
  <si>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</si>
  <si>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</si>
  <si>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</si>
  <si>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</si>
  <si>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</si>
  <si>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</si>
  <si>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</si>
  <si>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</si>
  <si>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</si>
  <si>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</si>
  <si>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</si>
  <si>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</si>
  <si>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</si>
  <si>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</si>
  <si>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</si>
  <si>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</si>
  <si>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</si>
  <si>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</si>
  <si>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</si>
  <si>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</si>
  <si>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</si>
  <si>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</si>
  <si>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</si>
  <si>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</si>
  <si>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</si>
  <si>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</si>
  <si>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</si>
  <si>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</si>
  <si>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</si>
  <si>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</si>
  <si>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</si>
  <si>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</si>
  <si>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</si>
  <si>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</si>
  <si>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</si>
  <si>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</si>
  <si>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</si>
  <si>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</si>
  <si>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</si>
  <si>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</si>
  <si>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2021-73-10001818</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</si>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</sst>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M36" sqref="M36"/>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986</v>
      </c>
      <c r="I15" s="32" t="s">
        <v>2624</v>
      </c>
      <c r="J15" s="108" t="s">
        <v>2626</v>
      </c>
      <c r="L15" s="225" t="s">
        <v>8</v>
      </c>
      <c r="M15" s="225"/>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244"/>
      <c r="I20" s="149" t="s">
        <v>986</v>
      </c>
      <c r="J20" s="150" t="s">
        <v>1002</v>
      </c>
      <c r="K20" s="151">
        <v>830367227</v>
      </c>
      <c r="L20" s="152"/>
      <c r="M20" s="152">
        <v>44561</v>
      </c>
      <c r="N20" s="135">
        <f>+(M20-L20)/30</f>
        <v>1485.3666666666666</v>
      </c>
      <c r="O20" s="138"/>
      <c r="U20" s="134"/>
      <c r="V20" s="105">
        <f ca="1">NOW()</f>
        <v>44193.87599108796</v>
      </c>
      <c r="W20" s="105">
        <f ca="1">NOW()</f>
        <v>44193.87599108796</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ht="15" x14ac:dyDescent="0.25">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 customHeight="1" thickBot="1" x14ac:dyDescent="0.35">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4" x14ac:dyDescent="0.3">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24911016.809999999</v>
      </c>
      <c r="F185" s="92"/>
      <c r="G185" s="93"/>
      <c r="H185" s="88"/>
      <c r="I185" s="90" t="s">
        <v>2627</v>
      </c>
      <c r="J185" s="166">
        <f>+SUM(M179:M183)</f>
        <v>0.03</v>
      </c>
      <c r="K185" s="237" t="s">
        <v>2628</v>
      </c>
      <c r="L185" s="237"/>
      <c r="M185" s="94">
        <f>+J185*(SUM(K20:K35))</f>
        <v>24911016.809999999</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6" t="s">
        <v>2636</v>
      </c>
      <c r="C192" s="196"/>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purl.org/dc/terms/"/>
    <ds:schemaRef ds:uri="http://purl.org/dc/dcmitype/"/>
    <ds:schemaRef ds:uri="http://www.w3.org/XML/1998/namespace"/>
    <ds:schemaRef ds:uri="a65d333d-5b59-4810-bc94-b80d9325abbc"/>
    <ds:schemaRef ds:uri="4fb10211-09fb-4e80-9f0b-184718d5d98c"/>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2020-12-29T02:02:33Z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