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<sst xmlns="http://schemas.openxmlformats.org/spreadsheetml/2006/main" count="3208" uniqueCount="2717">
  <si>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</si>
  <si>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</si>
  <si>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</si>
  <si>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</si>
  <si>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</si>
  <si>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</si>
  <si>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</si>
  <si>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</si>
  <si>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</si>
  <si>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</si>
  <si>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</si>
  <si>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</si>
  <si>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</si>
  <si>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</si>
  <si>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</si>
  <si>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</si>
  <si>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</si>
  <si>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</si>
  <si>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</si>
  <si>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</si>
  <si>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</si>
  <si>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</si>
  <si>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</si>
  <si>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</si>
  <si>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</si>
  <si>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</si>
  <si>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</si>
  <si>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</si>
  <si>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</si>
  <si>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</si>
  <si>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</si>
  <si>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</si>
  <si>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</si>
  <si>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</si>
  <si>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</si>
  <si>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</si>
  <si>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</si>
  <si>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</si>
  <si>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</si>
  <si>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</si>
  <si>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</si>
  <si>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</si>
  <si>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</si>
  <si>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</si>
  <si>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</si>
  <si>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</si>
  <si>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</si>
  <si>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</si>
  <si>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</si>
  <si>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</si>
  <si>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</si>
  <si>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</si>
  <si>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</si>
  <si>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</si>
  <si>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</si>
  <si>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</si>
  <si>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</si>
  <si>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</si>
  <si>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</si>
  <si>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</si>
  <si>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</si>
  <si>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</si>
  <si>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</si>
  <si>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</si>
  <si>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</si>
  <si>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</si>
  <si>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</si>
  <si>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</si>
  <si>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</si>
  <si>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</si>
  <si>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</si>
  <si>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</si>
  <si>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</si>
  <si>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</si>
  <si>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</si>
  <si>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</si>
  <si>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</si>
  <si>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</si>
  <si>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</si>
  <si>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</si>
  <si>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</si>
  <si>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</si>
  <si>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</si>
  <si>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</si>
  <si>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</si>
  <si>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</si>
  <si>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</si>
  <si>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</si>
  <si>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</si>
  <si>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</si>
  <si>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</si>
  <si>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</si>
  <si>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</si>
  <si>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</si>
  <si>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</si>
  <si>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</si>
  <si>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</si>
  <si>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</si>
  <si>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</si>
  <si>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</si>
  <si>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</si>
  <si>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</si>
  <si>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</si>
  <si>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</si>
  <si>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</si>
  <si>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</si>
  <si>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</si>
  <si>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</si>
  <si>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</si>
  <si>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</si>
  <si>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</si>
  <si>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</si>
  <si>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</si>
  <si>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</si>
  <si>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</si>
  <si>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</si>
  <si>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</si>
  <si>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</si>
  <si>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</si>
  <si>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</si>
  <si>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</si>
  <si>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</si>
  <si>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</si>
  <si>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</si>
  <si>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</si>
  <si>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</si>
  <si>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</si>
  <si>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</si>
  <si>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</si>
  <si>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</si>
  <si>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</si>
  <si>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</si>
  <si>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</si>
  <si>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</si>
  <si>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</si>
  <si>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</si>
  <si>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</si>
  <si>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</si>
  <si>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</si>
  <si>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</si>
  <si>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</si>
  <si>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</si>
  <si>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</si>
  <si>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</si>
  <si>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</si>
  <si>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</si>
  <si>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</si>
  <si>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</si>
  <si>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</si>
  <si>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</si>
  <si>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</si>
  <si>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</si>
  <si>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</si>
  <si>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</si>
  <si>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</si>
  <si>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</si>
  <si>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</si>
  <si>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</si>
  <si>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</si>
  <si>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</si>
  <si>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</si>
  <si>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</si>
  <si>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</si>
  <si>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</si>
  <si>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</si>
  <si>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</si>
  <si>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</si>
  <si>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</si>
  <si>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</si>
  <si>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</si>
  <si>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</si>
  <si>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</si>
  <si>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</si>
  <si>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</si>
  <si>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</si>
  <si>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</si>
  <si>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</si>
  <si>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</si>
  <si>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</si>
  <si>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</si>
  <si>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</si>
  <si>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</si>
  <si>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</si>
  <si>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</si>
  <si>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</si>
  <si>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</si>
  <si>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</si>
  <si>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</si>
  <si>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</si>
  <si>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</si>
  <si>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</si>
  <si>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</si>
  <si>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</si>
  <si>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</si>
  <si>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</si>
  <si>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</si>
  <si>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</si>
  <si>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</si>
  <si>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</si>
  <si>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</si>
  <si>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</si>
  <si>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</si>
  <si>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</si>
  <si>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</si>
  <si>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</si>
  <si>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</si>
  <si>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</si>
  <si>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</si>
  <si>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</si>
  <si>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</si>
  <si>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</si>
  <si>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</si>
  <si>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</si>
  <si>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</si>
  <si>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</si>
  <si>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</si>
  <si>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</si>
  <si>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</si>
  <si>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</si>
  <si>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</si>
  <si>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</si>
  <si>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</si>
  <si>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</si>
  <si>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</si>
  <si>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</si>
  <si>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</si>
  <si>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</si>
  <si>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</si>
  <si>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</si>
  <si>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</si>
  <si>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</si>
  <si>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</si>
  <si>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</si>
  <si>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</si>
  <si>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</si>
  <si>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</si>
  <si>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</si>
  <si>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</si>
  <si>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</si>
  <si>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</si>
  <si>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</si>
  <si>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</si>
  <si>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</si>
  <si>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</si>
  <si>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</si>
  <si>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</si>
  <si>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</si>
  <si>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</si>
  <si>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</si>
  <si>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</si>
  <si>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</si>
  <si>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</si>
  <si>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</si>
  <si>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</si>
  <si>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</si>
  <si>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</si>
  <si>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</si>
  <si>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</si>
  <si>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</si>
  <si>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</si>
  <si>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</si>
  <si>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</si>
  <si>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</si>
  <si>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</si>
  <si>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</si>
  <si>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</si>
  <si>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</si>
  <si>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</si>
  <si>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</si>
  <si>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</si>
  <si>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</si>
  <si>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</si>
  <si>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</si>
  <si>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</si>
  <si>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</si>
  <si>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</si>
  <si>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</si>
  <si>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</si>
  <si>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</si>
  <si>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</si>
  <si>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</si>
  <si>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</si>
  <si>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</si>
  <si>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</si>
  <si>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</si>
  <si>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</si>
  <si>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</si>
  <si>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</si>
  <si>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</si>
  <si>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</si>
  <si>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</si>
  <si>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</si>
  <si>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</si>
  <si>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</si>
  <si>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</si>
  <si>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</si>
  <si>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</si>
  <si>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</si>
  <si>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</si>
  <si>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</si>
  <si>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</si>
  <si>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</si>
  <si>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</si>
  <si>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</si>
  <si>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</si>
  <si>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</si>
  <si>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</si>
  <si>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</si>
  <si>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</si>
  <si>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</si>
  <si>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</si>
  <si>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</si>
  <si>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</si>
  <si>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</si>
  <si>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</si>
  <si>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</si>
  <si>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</si>
  <si>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</si>
  <si>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</si>
  <si>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</si>
  <si>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</si>
  <si>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</si>
  <si>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</si>
  <si>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</si>
  <si>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</si>
  <si>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</si>
  <si>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</si>
  <si>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</si>
  <si>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</si>
  <si>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</si>
  <si>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</si>
  <si>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</si>
  <si>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</si>
  <si>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</si>
  <si>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</si>
  <si>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</si>
  <si>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</si>
  <si>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</si>
  <si>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</si>
  <si>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</si>
  <si>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</si>
  <si>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</si>
  <si>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</si>
  <si>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</si>
  <si>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</si>
  <si>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</si>
  <si>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</si>
  <si>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</si>
  <si>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</si>
  <si>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</si>
  <si>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</si>
  <si>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</si>
  <si>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</si>
  <si>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</si>
  <si>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</si>
  <si>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</si>
  <si>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</si>
  <si>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</si>
  <si>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</si>
  <si>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</si>
  <si>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</si>
  <si>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</si>
  <si>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</si>
  <si>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</si>
  <si>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</si>
  <si>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</si>
  <si>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</si>
  <si>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</si>
  <si>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</si>
  <si>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</si>
  <si>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</si>
  <si>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</si>
  <si>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</si>
  <si>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</si>
  <si>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</si>
  <si>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</si>
  <si>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</si>
  <si>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</si>
  <si>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</si>
  <si>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</si>
  <si>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</si>
  <si>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</si>
  <si>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</si>
  <si>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</si>
  <si>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</si>
  <si>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</si>
  <si>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</si>
  <si>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</si>
  <si>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</si>
  <si>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</si>
  <si>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</si>
  <si>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</si>
  <si>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</si>
  <si>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</si>
  <si>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</si>
  <si>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</si>
  <si>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</si>
  <si>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</si>
  <si>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</si>
  <si>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</si>
  <si>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</si>
  <si>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</si>
  <si>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</si>
  <si>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</si>
  <si>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</si>
  <si>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</si>
  <si>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</si>
  <si>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</si>
  <si>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</si>
  <si>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</si>
  <si>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</si>
  <si>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</si>
  <si>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</si>
  <si>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</si>
  <si>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</si>
  <si>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</si>
  <si>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</si>
  <si>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</si>
  <si>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</si>
  <si>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</si>
  <si>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</si>
  <si>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</si>
  <si>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</si>
  <si>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</si>
  <si>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</si>
  <si>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</si>
  <si>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</si>
  <si>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</si>
  <si>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</si>
  <si>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</si>
  <si>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</si>
  <si>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</si>
  <si>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</si>
  <si>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</si>
  <si>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</si>
  <si>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</si>
  <si>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</si>
  <si>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</si>
  <si>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</si>
  <si>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</si>
  <si>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</si>
  <si>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</si>
  <si>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</si>
  <si>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</si>
  <si>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</si>
  <si>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</si>
  <si>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</si>
  <si>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</si>
  <si>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</si>
  <si>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</si>
  <si>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</si>
  <si>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</si>
  <si>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</si>
  <si>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</si>
  <si>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</si>
  <si>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</si>
  <si>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</si>
  <si>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</si>
  <si>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</si>
  <si>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</si>
  <si>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</si>
  <si>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</si>
  <si>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</si>
  <si>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</si>
  <si>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</si>
  <si>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</si>
  <si>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</si>
  <si>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</si>
  <si>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</si>
  <si>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</si>
  <si>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</si>
  <si>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</si>
  <si>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</si>
  <si>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</si>
  <si>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</si>
  <si>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</si>
  <si>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</si>
  <si>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</si>
  <si>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</si>
  <si>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</si>
  <si>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</si>
  <si>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</si>
  <si>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</si>
  <si>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</si>
  <si>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</si>
  <si>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</si>
  <si>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</si>
  <si>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</si>
  <si>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</si>
  <si>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</si>
  <si>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</si>
  <si>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</si>
  <si>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</si>
  <si>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</si>
  <si>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</si>
  <si>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</si>
  <si>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</si>
  <si>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</si>
  <si>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</si>
  <si>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</si>
  <si>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</si>
  <si>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</si>
  <si>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</si>
  <si>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</si>
  <si>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</si>
  <si>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</si>
  <si>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</si>
  <si>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</si>
  <si>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</si>
  <si>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</si>
  <si>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</si>
  <si>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</si>
  <si>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</si>
  <si>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</si>
  <si>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</si>
  <si>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</si>
  <si>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</si>
  <si>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</si>
  <si>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</si>
  <si>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</si>
  <si>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</si>
  <si>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</si>
  <si>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</si>
  <si>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</si>
  <si>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</si>
  <si>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</si>
  <si>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</si>
  <si>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</si>
  <si>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</si>
  <si>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</si>
  <si>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</si>
  <si>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</si>
  <si>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</si>
  <si>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</si>
  <si>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</si>
  <si>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</si>
  <si>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</si>
  <si>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</si>
  <si>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</si>
  <si>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</si>
  <si>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</si>
  <si>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</si>
  <si>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</si>
  <si>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</si>
  <si>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</si>
  <si>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</si>
  <si>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</si>
  <si>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</si>
  <si>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</si>
  <si>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</si>
  <si>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</si>
  <si>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</si>
  <si>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</si>
  <si>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</si>
  <si>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</si>
  <si>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</si>
  <si>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</si>
  <si>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</si>
  <si>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</si>
  <si>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</si>
  <si>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</si>
  <si>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</si>
  <si>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</si>
  <si>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</si>
  <si>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</si>
  <si>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</si>
  <si>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</si>
  <si>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</si>
  <si>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</si>
  <si>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</si>
  <si>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</si>
  <si>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</si>
  <si>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</si>
  <si>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</si>
  <si>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</si>
  <si>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</si>
  <si>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</si>
  <si>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</si>
  <si>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</si>
  <si>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</si>
  <si>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</si>
  <si>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</si>
  <si>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</si>
  <si>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</si>
  <si>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</si>
  <si>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</si>
  <si>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</si>
  <si>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</si>
  <si>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</si>
  <si>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</si>
  <si>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</si>
  <si>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</si>
  <si>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</si>
  <si>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</si>
  <si>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</si>
  <si>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</si>
  <si>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</si>
  <si>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</si>
  <si>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</si>
  <si>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</si>
  <si>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</si>
  <si>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</si>
  <si>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</si>
  <si>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</si>
  <si>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</si>
  <si>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</si>
  <si>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</si>
  <si>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</si>
  <si>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</si>
  <si>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</si>
  <si>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</si>
  <si>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</si>
  <si>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</si>
  <si>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</si>
  <si>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</si>
  <si>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</si>
  <si>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</si>
  <si>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</si>
  <si>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</si>
  <si>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</si>
  <si>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</si>
  <si>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</si>
  <si>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</si>
  <si>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</si>
  <si>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</si>
  <si>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</si>
  <si>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</si>
  <si>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</si>
  <si>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</si>
  <si>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</si>
  <si>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</si>
  <si>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</si>
  <si>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</si>
  <si>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</si>
  <si>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</si>
  <si>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</si>
  <si>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</si>
  <si>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</si>
  <si>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</si>
  <si>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</si>
  <si>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</si>
  <si>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</si>
  <si>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</si>
  <si>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</si>
  <si>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</si>
  <si>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</si>
  <si>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</si>
  <si>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</si>
  <si>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</si>
  <si>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</si>
  <si>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</si>
  <si>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</si>
  <si>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</si>
  <si>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</si>
  <si>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</si>
  <si>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</si>
  <si>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</si>
  <si>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</si>
  <si>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</si>
  <si>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</si>
  <si>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</si>
  <si>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</si>
  <si>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</si>
  <si>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</si>
  <si>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</si>
  <si>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</si>
  <si>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</si>
  <si>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</si>
  <si>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</si>
  <si>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</si>
  <si>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</si>
  <si>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</si>
  <si>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</si>
  <si>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</si>
  <si>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</si>
  <si>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</si>
  <si>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</si>
  <si>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</si>
  <si>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</si>
  <si>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</si>
  <si>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</si>
  <si>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</si>
  <si>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</si>
  <si>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</si>
  <si>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</si>
  <si>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</si>
  <si>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</si>
  <si>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</si>
  <si>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</si>
  <si>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</si>
  <si>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</si>
  <si>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</si>
  <si>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</si>
  <si>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</si>
  <si>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</si>
  <si>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</si>
  <si>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</si>
  <si>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</si>
  <si>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</si>
  <si>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</si>
  <si>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</si>
  <si>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</si>
  <si>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</si>
  <si>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</si>
  <si>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</si>
  <si>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</si>
  <si>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</si>
  <si>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</si>
  <si>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</si>
  <si>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</si>
  <si>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</si>
  <si>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</si>
  <si>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</si>
  <si>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</si>
  <si>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</si>
  <si>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</si>
  <si>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</si>
  <si>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</si>
  <si>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</si>
  <si>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</si>
  <si>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</si>
  <si>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</si>
  <si>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</si>
  <si>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</si>
  <si>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</si>
  <si>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</si>
  <si>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</si>
  <si>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</si>
  <si>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</si>
  <si>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</si>
  <si>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</si>
  <si>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</si>
  <si>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</si>
  <si>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</si>
  <si>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</si>
  <si>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</si>
  <si>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</si>
  <si>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</si>
  <si>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</si>
  <si>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</si>
  <si>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</si>
  <si>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</si>
  <si>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</si>
  <si>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</si>
  <si>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</si>
  <si>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</si>
  <si>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</si>
  <si>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</si>
  <si>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</si>
  <si>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</si>
  <si>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</si>
  <si>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</si>
  <si>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</si>
  <si>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</si>
  <si>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</si>
  <si>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</si>
  <si>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</si>
  <si>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</si>
  <si>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</si>
  <si>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</si>
  <si>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</si>
  <si>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</si>
  <si>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</si>
  <si>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</si>
  <si>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</si>
  <si>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</si>
  <si>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</si>
  <si>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</si>
  <si>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</si>
  <si>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</si>
  <si>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</si>
  <si>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</si>
  <si>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</si>
  <si>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</si>
  <si>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</si>
  <si>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</si>
  <si>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</si>
  <si>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</si>
  <si>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</si>
  <si>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</si>
  <si>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</si>
  <si>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</si>
  <si>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</si>
  <si>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</si>
  <si>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</si>
  <si>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</si>
  <si>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</si>
  <si>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</si>
  <si>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</si>
  <si>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</si>
  <si>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</si>
  <si>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</si>
  <si>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</si>
  <si>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</si>
  <si>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</si>
  <si>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</si>
  <si>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</si>
  <si>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</si>
  <si>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</si>
  <si>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</si>
  <si>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</si>
  <si>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</si>
  <si>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</si>
  <si>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</si>
  <si>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</si>
  <si>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</si>
  <si>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</si>
  <si>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</si>
  <si>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</si>
  <si>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</si>
  <si>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</si>
  <si>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</si>
  <si>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</si>
  <si>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</si>
  <si>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</si>
  <si>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</si>
  <si>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</si>
  <si>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</si>
  <si>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</si>
  <si>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</si>
  <si>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</si>
  <si>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</si>
  <si>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</si>
  <si>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</si>
  <si>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</si>
  <si>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</si>
  <si>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</si>
  <si>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</si>
  <si>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</si>
  <si>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</si>
  <si>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</si>
  <si>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</si>
  <si>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</si>
  <si>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</si>
  <si>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</si>
  <si>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</si>
  <si>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</si>
  <si>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</si>
  <si>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</si>
  <si>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</si>
  <si>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</si>
  <si>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</si>
  <si>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</si>
  <si>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</si>
  <si>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</si>
  <si>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</si>
  <si>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</si>
  <si>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</si>
  <si>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</si>
  <si>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</si>
  <si>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</si>
  <si>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</si>
  <si>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</si>
  <si>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</si>
  <si>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</si>
  <si>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</si>
  <si>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</si>
  <si>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</si>
  <si>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</si>
  <si>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</si>
  <si>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</si>
  <si>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</si>
  <si>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</si>
  <si>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</si>
  <si>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</si>
  <si>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</si>
  <si>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</si>
  <si>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</si>
  <si>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</si>
  <si>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</si>
  <si>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</si>
  <si>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</si>
  <si>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</si>
  <si>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</si>
  <si>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</si>
  <si>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</si>
  <si>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</si>
  <si>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</si>
  <si>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</si>
  <si>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</si>
  <si>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</si>
  <si>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</si>
  <si>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</si>
  <si>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</si>
  <si>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</si>
  <si>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</si>
  <si>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</si>
  <si>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</si>
  <si>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</si>
  <si>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</si>
  <si>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</si>
  <si>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</si>
  <si>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</si>
  <si>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</si>
  <si>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</si>
  <si>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</si>
  <si>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</si>
  <si>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</si>
  <si>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</si>
  <si>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</si>
  <si>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</si>
  <si>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</si>
  <si>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</si>
  <si>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</si>
  <si>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</si>
  <si>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</si>
  <si>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</si>
  <si>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</si>
  <si>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</si>
  <si>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</si>
  <si>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</si>
  <si>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</si>
  <si>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</si>
  <si>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</si>
  <si>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</si>
  <si>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</si>
  <si>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</si>
  <si>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</si>
  <si>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</si>
  <si>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</si>
  <si>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</si>
  <si>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</si>
  <si>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</si>
  <si>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</si>
  <si>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</si>
  <si>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</si>
  <si>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</si>
  <si>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</si>
  <si>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</si>
  <si>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</si>
  <si>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</si>
  <si>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</si>
  <si>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</si>
  <si>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</si>
  <si>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</si>
  <si>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</si>
  <si>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</si>
  <si>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</si>
  <si>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</si>
  <si>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</si>
  <si>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</si>
  <si>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</si>
  <si>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</si>
  <si>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</si>
  <si>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</si>
  <si>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</si>
  <si>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</si>
  <si>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</si>
  <si>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</si>
  <si>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</si>
  <si>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</si>
  <si>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</si>
  <si>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</si>
  <si>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</si>
  <si>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</si>
  <si>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</si>
  <si>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</si>
  <si>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</si>
  <si>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</si>
  <si>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</si>
  <si>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</si>
  <si>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</si>
  <si>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</si>
  <si>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</si>
  <si>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</si>
  <si>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</si>
  <si>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</si>
  <si>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</si>
  <si>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</si>
  <si>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</si>
  <si>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</si>
  <si>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</si>
  <si>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</si>
  <si>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</si>
  <si>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</si>
  <si>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</si>
  <si>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</si>
  <si>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</si>
  <si>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</si>
  <si>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</si>
  <si>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</si>
  <si>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</si>
  <si>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</si>
  <si>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</si>
  <si>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</si>
  <si>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</si>
  <si>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</si>
  <si>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</si>
  <si>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</si>
  <si>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</si>
  <si>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</si>
  <si>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</si>
  <si>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</si>
  <si>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</si>
  <si>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</si>
  <si>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</si>
  <si>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</si>
  <si>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</si>
  <si>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</si>
  <si>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</si>
  <si>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</si>
  <si>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</si>
  <si>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</si>
  <si>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</si>
  <si>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</si>
  <si>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</si>
  <si>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</si>
  <si>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</si>
  <si>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</si>
  <si>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</si>
  <si>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</si>
  <si>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</si>
  <si>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</si>
  <si>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</si>
  <si>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</si>
  <si>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</si>
  <si>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</si>
  <si>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</si>
  <si>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</si>
  <si>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</si>
  <si>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</si>
  <si>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</si>
  <si>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</si>
  <si>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</si>
  <si>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</si>
  <si>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</si>
  <si>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</si>
  <si>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</si>
  <si>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</si>
  <si>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</si>
  <si>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</si>
  <si>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</si>
  <si>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</si>
  <si>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</si>
  <si>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</si>
  <si>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</si>
  <si>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</si>
  <si>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</si>
  <si>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</si>
  <si>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</si>
  <si>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</si>
  <si>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</si>
  <si>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</si>
  <si>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</si>
  <si>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</si>
  <si>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</si>
  <si>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</si>
  <si>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</si>
  <si>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</si>
  <si>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</si>
  <si>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</si>
  <si>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</si>
  <si>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</si>
  <si>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</si>
  <si>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</si>
  <si>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</si>
  <si>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</si>
  <si>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</si>
  <si>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</si>
  <si>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</si>
  <si>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</si>
  <si>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</si>
  <si>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</si>
  <si>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</si>
  <si>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</si>
  <si>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</si>
  <si>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</si>
  <si>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</si>
  <si>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</si>
  <si>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</si>
  <si>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</si>
  <si>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</si>
  <si>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</si>
  <si>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</si>
  <si>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</si>
  <si>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</si>
  <si>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</si>
  <si>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</si>
  <si>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</si>
  <si>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</si>
  <si>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</si>
  <si>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</si>
  <si>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</si>
  <si>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</si>
  <si>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</si>
  <si>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</si>
  <si>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</si>
  <si>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</si>
  <si>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</si>
  <si>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</si>
  <si>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</si>
  <si>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</si>
  <si>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</si>
  <si>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</si>
  <si>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</si>
  <si>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</si>
  <si>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</si>
  <si>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</si>
  <si>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</si>
  <si>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</si>
  <si>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</si>
  <si>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</si>
  <si>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</si>
  <si>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</si>
  <si>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</si>
  <si>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</si>
  <si>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</si>
  <si>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</si>
  <si>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</si>
  <si>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</si>
  <si>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</si>
  <si>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</si>
  <si>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</si>
  <si>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</si>
  <si>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</si>
  <si>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</si>
  <si>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</si>
  <si>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</si>
  <si>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</si>
  <si>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</si>
  <si>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</si>
  <si>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</si>
  <si>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</si>
  <si>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</si>
  <si>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</si>
  <si>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</si>
  <si>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</si>
  <si>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</si>
  <si>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</si>
  <si>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</si>
  <si>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</si>
  <si>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</si>
  <si>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</si>
  <si>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</si>
  <si>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</si>
  <si>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</si>
  <si>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</si>
  <si>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</si>
  <si>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</si>
  <si>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</si>
  <si>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</si>
  <si>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</si>
  <si>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</si>
  <si>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</si>
  <si>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</si>
  <si>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</si>
  <si>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</si>
  <si>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</si>
  <si>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</si>
  <si>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</si>
  <si>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</si>
  <si>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</si>
  <si>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</si>
  <si>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</si>
  <si>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</si>
  <si>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</si>
  <si>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</si>
  <si>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</si>
  <si>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</si>
  <si>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</si>
  <si>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</si>
  <si>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</si>
  <si>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</si>
  <si>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</si>
  <si>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</si>
  <si>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</si>
  <si>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</si>
  <si>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</si>
  <si>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</si>
  <si>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</si>
  <si>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</si>
  <si>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</si>
  <si>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</si>
  <si>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</si>
  <si>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</si>
  <si>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</si>
  <si>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</si>
  <si>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</si>
  <si>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</si>
  <si>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</si>
  <si>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</si>
  <si>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</si>
  <si>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</si>
  <si>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</si>
  <si>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</si>
  <si>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</si>
  <si>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</si>
  <si>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</si>
  <si>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</si>
  <si>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</si>
  <si>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</si>
  <si>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</si>
  <si>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</si>
  <si>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</si>
  <si>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</si>
  <si>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</si>
  <si>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</si>
  <si>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</si>
  <si>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</si>
  <si>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</si>
  <si>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</si>
  <si>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</si>
  <si>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</si>
  <si>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</si>
  <si>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</si>
  <si>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</si>
  <si>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</si>
  <si>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</si>
  <si>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</si>
  <si>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</si>
  <si>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</si>
  <si>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</si>
  <si>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</si>
  <si>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</si>
  <si>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</si>
  <si>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</si>
  <si>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</si>
  <si>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</si>
  <si>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</si>
  <si>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</si>
  <si>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</si>
  <si>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</si>
  <si>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</si>
  <si>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</si>
  <si>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</si>
  <si>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</si>
  <si>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</si>
  <si>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</si>
  <si>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</si>
  <si>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</si>
  <si>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</si>
  <si>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</si>
  <si>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</si>
  <si>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</si>
  <si>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</si>
  <si>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</si>
  <si>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</si>
  <si>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</si>
  <si>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</si>
  <si>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</si>
  <si>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</si>
  <si>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</si>
  <si>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</si>
  <si>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</si>
  <si>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</si>
  <si>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</si>
  <si>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</si>
  <si>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</si>
  <si>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</si>
  <si>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</si>
  <si>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</si>
  <si>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</si>
  <si>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</si>
  <si>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</si>
  <si>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</si>
  <si>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</si>
  <si>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</si>
  <si>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</si>
  <si>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</si>
  <si>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</si>
  <si>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</si>
  <si>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</si>
  <si>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</si>
  <si>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</si>
  <si>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</si>
  <si>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</si>
  <si>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</si>
  <si>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</si>
  <si>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</si>
  <si>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</si>
  <si>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</si>
  <si>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</si>
  <si>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</si>
  <si>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</si>
  <si>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</si>
  <si>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</si>
  <si>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</si>
  <si>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</si>
  <si>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</si>
  <si>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</si>
  <si>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</si>
  <si>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</si>
  <si>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</si>
  <si>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</si>
  <si>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</si>
  <si>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</si>
  <si>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</si>
  <si>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</si>
  <si>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</si>
  <si>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</si>
  <si>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</si>
  <si>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</si>
  <si>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</si>
  <si>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</si>
  <si>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</si>
  <si>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</si>
  <si>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</si>
  <si>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</si>
  <si>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</si>
  <si>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</si>
  <si>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</si>
  <si>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</si>
  <si>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</si>
  <si>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</si>
  <si>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</si>
  <si>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</si>
  <si>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</si>
  <si>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</si>
  <si>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</si>
  <si>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</si>
  <si>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</si>
  <si>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</si>
  <si>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</si>
  <si>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</si>
  <si>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</si>
  <si>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</si>
  <si>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</si>
  <si>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</si>
  <si>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</si>
  <si>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</si>
  <si>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</si>
  <si>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</si>
  <si>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</si>
  <si>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</si>
  <si>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</si>
  <si>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</si>
  <si>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</si>
  <si>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</si>
  <si>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</si>
  <si>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</si>
  <si>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</si>
  <si>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</si>
  <si>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</si>
  <si>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</si>
  <si>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</si>
  <si>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</si>
  <si>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</si>
  <si>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</si>
  <si>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</si>
  <si>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</si>
  <si>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</si>
  <si>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</si>
  <si>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</si>
  <si>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</si>
  <si>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</si>
  <si>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</si>
  <si>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</si>
  <si>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</si>
  <si>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</si>
  <si>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</si>
  <si>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</si>
  <si>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</si>
  <si>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</si>
  <si>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</si>
  <si>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</si>
  <si>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</si>
  <si>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</si>
  <si>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</si>
  <si>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</si>
  <si>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</si>
  <si>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</si>
  <si>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</si>
  <si>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</si>
  <si>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</si>
  <si>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</si>
  <si>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</si>
  <si>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</si>
  <si>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</si>
  <si>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</si>
  <si>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</si>
  <si>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</si>
  <si>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</si>
  <si>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</si>
  <si>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</si>
  <si>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</si>
  <si>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</si>
  <si>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</si>
  <si>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</si>
  <si>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</si>
  <si>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</si>
  <si>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</si>
  <si>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</si>
  <si>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</si>
  <si>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</si>
  <si>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</si>
  <si>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</si>
  <si>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</si>
  <si>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</si>
  <si>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</si>
  <si>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</si>
  <si>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</si>
  <si>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</si>
  <si>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</si>
  <si>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</si>
  <si>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</si>
  <si>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</si>
  <si>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</si>
  <si>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</si>
  <si>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</si>
  <si>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</si>
  <si>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</si>
  <si>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</si>
  <si>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</si>
  <si>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</si>
  <si>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</si>
  <si>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</si>
  <si>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</si>
  <si>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</si>
  <si>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</si>
  <si>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</si>
  <si>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</si>
  <si>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</si>
  <si>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</si>
  <si>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</si>
  <si>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</si>
  <si>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</si>
  <si>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</si>
  <si>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</si>
  <si>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</si>
  <si>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</si>
  <si>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</si>
  <si>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</si>
  <si>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</si>
  <si>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</si>
  <si>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</si>
  <si>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</si>
  <si>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</si>
  <si>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</si>
  <si>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</si>
  <si>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</si>
  <si>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</si>
  <si>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</si>
  <si>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</si>
  <si>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</si>
  <si>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</si>
  <si>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</si>
  <si>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</si>
  <si>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</si>
  <si>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</si>
  <si>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</si>
  <si>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</si>
  <si>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</si>
  <si>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</si>
  <si>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</si>
  <si>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</si>
  <si>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</si>
  <si>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</si>
  <si>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</si>
  <si>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</si>
  <si>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</si>
  <si>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</si>
  <si>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</si>
  <si>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</si>
  <si>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</si>
  <si>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</si>
  <si>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</si>
  <si>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</si>
  <si>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</si>
  <si>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</si>
  <si>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</si>
  <si>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</si>
  <si>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</si>
  <si>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</si>
  <si>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</si>
  <si>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</si>
  <si>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</si>
  <si>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</si>
  <si>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</si>
  <si>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</si>
  <si>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</si>
  <si>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</si>
  <si>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</si>
  <si>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</si>
  <si>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</si>
  <si>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</si>
  <si>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</si>
  <si>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</si>
  <si>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</si>
  <si>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</si>
  <si>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</si>
  <si>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</si>
  <si>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</si>
  <si>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</si>
  <si>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</si>
  <si>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</si>
  <si>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</si>
  <si>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</si>
  <si>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</si>
  <si>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</si>
  <si>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</si>
  <si>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</si>
  <si>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</si>
  <si>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</si>
  <si>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</si>
  <si>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</si>
  <si>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</si>
  <si>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</si>
  <si>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</si>
  <si>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</si>
  <si>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</si>
  <si>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</si>
  <si>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</si>
  <si>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</si>
  <si>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</si>
  <si>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</si>
  <si>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</si>
  <si>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</si>
  <si>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</si>
  <si>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</si>
  <si>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</si>
  <si>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</si>
  <si>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</si>
  <si>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</si>
  <si>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</si>
  <si>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</si>
  <si>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</si>
  <si>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</si>
  <si>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</si>
  <si>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</si>
  <si>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</si>
  <si>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</si>
  <si>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</si>
  <si>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</si>
  <si>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</si>
  <si>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</si>
  <si>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</si>
  <si>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</si>
  <si>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</si>
  <si>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</si>
  <si>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</si>
  <si>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</si>
  <si>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</si>
  <si>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</si>
  <si>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</si>
  <si>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</si>
  <si>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</si>
  <si>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</si>
  <si>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</si>
  <si>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</si>
  <si>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</si>
  <si>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</si>
  <si>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</si>
  <si>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</si>
  <si>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</si>
  <si>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</si>
  <si>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</si>
  <si>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</si>
  <si>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</si>
  <si>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</si>
  <si>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</si>
  <si>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</si>
  <si>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</si>
  <si>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</si>
  <si>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</si>
  <si>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</si>
  <si>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</si>
  <si>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</si>
  <si>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</si>
  <si>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</si>
  <si>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</si>
  <si>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</si>
  <si>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</si>
  <si>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</si>
  <si>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</si>
  <si>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</si>
  <si>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</si>
  <si>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</si>
  <si>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</si>
  <si>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</si>
  <si>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</si>
  <si>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</si>
  <si>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</si>
  <si>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</si>
  <si>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</si>
  <si>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</si>
  <si>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</si>
  <si>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</si>
  <si>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</si>
  <si>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</si>
  <si>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</si>
  <si>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</si>
  <si>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</si>
  <si>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</si>
  <si>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</si>
  <si>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</si>
  <si>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</si>
  <si>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</si>
  <si>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</si>
  <si>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</si>
  <si>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</si>
  <si>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</si>
  <si>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</si>
  <si>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</si>
  <si>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</si>
  <si>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</si>
  <si>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</si>
  <si>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</si>
  <si>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</si>
  <si>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</si>
  <si>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</si>
  <si>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</si>
  <si>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</si>
  <si>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</si>
  <si>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</si>
  <si>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</si>
  <si>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</si>
  <si>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</si>
  <si>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</si>
  <si>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</si>
  <si>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</si>
  <si>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</si>
  <si>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</si>
  <si>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</si>
  <si>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</si>
  <si>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</si>
  <si>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</si>
  <si>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</si>
  <si>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</si>
  <si>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</si>
  <si>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</si>
  <si>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</si>
  <si>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</si>
  <si>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</si>
  <si>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</si>
  <si>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</si>
  <si>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</si>
  <si>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</si>
  <si>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</si>
  <si>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</si>
  <si>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</si>
  <si>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</si>
  <si>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</si>
  <si>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</si>
  <si>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</si>
  <si>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</si>
  <si>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</si>
  <si>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</si>
  <si>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</si>
  <si>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</si>
  <si>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</si>
  <si>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</si>
  <si>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</si>
  <si>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</si>
  <si>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</si>
  <si>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</si>
  <si>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</si>
  <si>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</si>
  <si>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</si>
  <si>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</si>
  <si>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</si>
  <si>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</si>
  <si>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</si>
  <si>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</si>
  <si>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</si>
  <si>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</si>
  <si>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</si>
  <si>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</si>
  <si>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</si>
  <si>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</si>
  <si>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</si>
  <si>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</si>
  <si>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</si>
  <si>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</si>
  <si>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</si>
  <si>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</si>
  <si>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</si>
  <si>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</si>
  <si>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</si>
  <si>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</si>
  <si>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</si>
  <si>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</si>
  <si>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</si>
  <si>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</si>
  <si>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</si>
  <si>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</si>
  <si>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</si>
  <si>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</si>
  <si>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</si>
  <si>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</si>
  <si>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</si>
  <si>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</si>
  <si>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</si>
  <si>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</si>
  <si>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</si>
  <si>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</si>
  <si>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</si>
  <si>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</si>
  <si>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</si>
  <si>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</si>
  <si>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</si>
  <si>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</si>
  <si>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</si>
  <si>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</si>
  <si>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</si>
  <si>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</si>
  <si>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</si>
  <si>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</si>
  <si>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</si>
  <si>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</si>
  <si>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</si>
  <si>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</si>
  <si>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</si>
  <si>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</si>
  <si>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</si>
  <si>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</si>
  <si>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</si>
  <si>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</si>
  <si>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</si>
  <si>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</si>
  <si>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</si>
  <si>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</si>
  <si>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</si>
  <si>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</si>
  <si>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</si>
  <si>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</si>
  <si>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</si>
  <si>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</si>
  <si>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</si>
  <si>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</si>
  <si>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</si>
  <si>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</si>
  <si>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</si>
  <si>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</si>
  <si>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</si>
  <si>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</si>
  <si>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</si>
  <si>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</si>
  <si>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</si>
  <si>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</si>
  <si>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</si>
  <si>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</si>
  <si>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</si>
  <si>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</si>
  <si>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</si>
  <si>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</si>
  <si>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</si>
  <si>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</si>
  <si>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</si>
  <si>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</si>
  <si>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</si>
  <si>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</si>
  <si>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</si>
  <si>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</si>
  <si>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</si>
  <si>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</si>
  <si>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</si>
  <si>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</si>
  <si>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</si>
  <si>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</si>
  <si>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</si>
  <si>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</si>
  <si>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</si>
  <si>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</si>
  <si>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</si>
  <si>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</si>
  <si>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</si>
  <si>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</si>
  <si>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</si>
  <si>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</si>
  <si>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</si>
  <si>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</si>
  <si>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</si>
  <si>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</si>
  <si>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</si>
  <si>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</si>
  <si>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</si>
  <si>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</si>
  <si>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</si>
  <si>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</si>
  <si>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</si>
  <si>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</si>
  <si>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</si>
  <si>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</si>
  <si>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</si>
  <si>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</si>
  <si>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</si>
  <si>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</si>
  <si>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</si>
  <si>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</si>
  <si>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</si>
  <si>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</si>
  <si>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</si>
  <si>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</si>
  <si>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</si>
  <si>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</si>
  <si>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</si>
  <si>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</si>
  <si>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</si>
  <si>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</si>
  <si>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</si>
  <si>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</si>
  <si>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</si>
  <si>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</si>
  <si>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</si>
  <si>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</si>
  <si>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</si>
  <si>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</si>
  <si>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</si>
  <si>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</si>
  <si>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</si>
  <si>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</si>
  <si>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</si>
  <si>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</si>
  <si>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</si>
  <si>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</si>
  <si>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</si>
  <si>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</si>
  <si>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</si>
  <si>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</si>
  <si>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</si>
  <si>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</si>
  <si>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</si>
  <si>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</si>
  <si>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</si>
  <si>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</si>
  <si>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</si>
  <si>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</si>
  <si>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</si>
  <si>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</si>
  <si>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</si>
  <si>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</si>
  <si>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</si>
  <si>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</si>
  <si>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</si>
  <si>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</si>
  <si>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</si>
  <si>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</si>
  <si>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</si>
  <si>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</si>
  <si>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</si>
  <si>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</si>
  <si>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</si>
  <si>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</si>
  <si>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</si>
  <si>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</si>
  <si>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</si>
  <si>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</si>
  <si>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</si>
  <si>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</si>
  <si>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</si>
  <si>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</si>
  <si>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</si>
  <si>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</si>
  <si>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</si>
  <si>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</si>
  <si>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</si>
  <si>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</si>
  <si>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</si>
  <si>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</si>
  <si>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</si>
  <si>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</si>
  <si>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</si>
  <si>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</si>
  <si>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</si>
  <si>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</si>
  <si>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</si>
  <si>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</si>
  <si>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</si>
  <si>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</si>
  <si>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</si>
  <si>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</si>
  <si>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</si>
  <si>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</si>
  <si>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</si>
  <si>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</si>
  <si>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</si>
  <si>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</si>
  <si>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</si>
  <si>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</si>
  <si>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</si>
  <si>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</si>
  <si>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</si>
  <si>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</si>
  <si>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</si>
  <si>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</si>
  <si>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</si>
  <si>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</si>
  <si>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</si>
  <si>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</si>
  <si>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</si>
  <si>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</si>
  <si>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</si>
  <si>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</si>
  <si>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</si>
  <si>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</si>
  <si>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</si>
  <si>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</si>
  <si>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</si>
  <si>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</si>
  <si>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</si>
  <si>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</si>
  <si>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</si>
  <si>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</si>
  <si>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</si>
  <si>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</si>
  <si>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</si>
  <si>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</si>
  <si>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</si>
  <si>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</si>
  <si>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</si>
  <si>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</si>
  <si>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</si>
  <si>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</si>
  <si>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</si>
  <si>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</si>
  <si>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</si>
  <si>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</si>
  <si>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</si>
  <si>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</si>
  <si>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</si>
  <si>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</si>
  <si>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</si>
  <si>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</si>
  <si>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</si>
  <si>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</si>
  <si>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</si>
  <si>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</si>
  <si>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</si>
  <si>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</si>
  <si>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</si>
  <si>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</si>
  <si>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</si>
  <si>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</si>
  <si>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</si>
  <si>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</si>
  <si>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</si>
  <si>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</si>
  <si>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</si>
  <si>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</si>
  <si>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</si>
  <si>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</si>
  <si>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</si>
  <si>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</si>
  <si>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</si>
  <si>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</si>
  <si>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</si>
  <si>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</si>
  <si>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</si>
  <si>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</si>
  <si>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</si>
  <si>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</si>
  <si>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</si>
  <si>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</si>
  <si>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</si>
  <si>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</si>
  <si>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</si>
  <si>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</si>
  <si>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</si>
  <si>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</si>
  <si>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</si>
  <si>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</si>
  <si>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</si>
  <si>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</si>
  <si>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</si>
  <si>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</si>
  <si>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</si>
  <si>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</si>
  <si>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</si>
  <si>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</si>
  <si>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</si>
  <si>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</si>
  <si>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</si>
  <si>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</si>
  <si>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</si>
  <si>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</si>
  <si>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</si>
  <si>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</si>
  <si>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</si>
  <si>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</si>
  <si>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</si>
  <si>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</si>
  <si>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</si>
  <si>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</si>
  <si>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</si>
  <si>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</si>
  <si>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</si>
  <si>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</si>
  <si>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</si>
  <si>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</si>
  <si>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</si>
  <si>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</si>
  <si>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</si>
  <si>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</si>
  <si>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</si>
  <si>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</si>
  <si>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</si>
  <si>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</si>
  <si>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</si>
  <si>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</si>
  <si>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</si>
  <si>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</si>
  <si>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</si>
  <si>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</si>
  <si>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</si>
  <si>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</si>
  <si>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</si>
  <si>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</si>
  <si>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</si>
  <si>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</si>
  <si>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</si>
  <si>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</si>
  <si>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</si>
  <si>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</si>
  <si>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</si>
  <si>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</si>
  <si>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</si>
  <si>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</si>
  <si>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</si>
  <si>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</si>
  <si>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</si>
  <si>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</si>
  <si>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</si>
  <si>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</si>
  <si>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</si>
  <si>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</si>
  <si>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</si>
  <si>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</si>
  <si>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</si>
  <si>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</si>
  <si>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</si>
  <si>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</si>
  <si>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</si>
  <si>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</si>
  <si>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</si>
  <si>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</si>
  <si>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</si>
  <si>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</si>
  <si>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</si>
  <si>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</si>
  <si>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</si>
  <si>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</si>
  <si>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</si>
  <si>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</si>
  <si>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</si>
  <si>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</si>
  <si>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</si>
  <si>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</si>
  <si>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</si>
  <si>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</si>
  <si>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</si>
  <si>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</si>
  <si>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</si>
  <si>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</si>
  <si>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</si>
  <si>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</si>
  <si>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</si>
  <si>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</si>
  <si>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</si>
  <si>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</si>
  <si>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</si>
  <si>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</si>
  <si>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</si>
  <si>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</si>
  <si>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</si>
  <si>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</si>
  <si>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</si>
  <si>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</si>
  <si>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</si>
  <si>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</si>
  <si>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</si>
  <si>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</si>
  <si>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</si>
  <si>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</si>
  <si>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</si>
  <si>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</si>
  <si>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</si>
  <si>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</si>
  <si>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</si>
  <si>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</si>
  <si>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</si>
  <si>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</si>
  <si>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</si>
  <si>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</si>
  <si>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</si>
  <si>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</si>
  <si>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</si>
  <si>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</si>
  <si>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</si>
  <si>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</si>
  <si>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</si>
  <si>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</si>
  <si>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</si>
  <si>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</si>
  <si>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</si>
  <si>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</si>
  <si>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</si>
  <si>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</si>
  <si>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</si>
  <si>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</si>
  <si>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</si>
  <si>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</si>
  <si>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</si>
  <si>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</si>
  <si>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</si>
  <si>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</si>
  <si>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</si>
  <si>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</si>
  <si>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</si>
  <si>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</si>
  <si>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</si>
  <si>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</si>
  <si>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</si>
  <si>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</si>
  <si>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</si>
  <si>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</si>
  <si>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</si>
  <si>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</si>
  <si>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</si>
  <si>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</si>
  <si>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</si>
  <si>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</si>
  <si>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</si>
  <si>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</si>
  <si>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</si>
  <si>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</si>
  <si>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</si>
  <si>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</si>
  <si>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</si>
  <si>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</si>
  <si>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</si>
  <si>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</si>
  <si>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</si>
  <si>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</si>
  <si>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</si>
  <si>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</si>
  <si>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</si>
  <si>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</si>
  <si>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</si>
  <si>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</si>
  <si>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</si>
  <si>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</si>
  <si>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</si>
  <si>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</si>
  <si>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</si>
  <si>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</si>
  <si>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</si>
  <si>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</si>
  <si>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</si>
  <si>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</si>
  <si>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</si>
  <si>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</si>
  <si>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</si>
  <si>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</si>
  <si>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</si>
  <si>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</si>
  <si>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</si>
  <si>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</si>
  <si>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</si>
  <si>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</si>
  <si>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</si>
  <si>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</si>
  <si>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</si>
  <si>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</si>
  <si>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</si>
  <si>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</si>
  <si>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</si>
  <si>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</si>
  <si>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</si>
  <si>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</si>
  <si>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</si>
  <si>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</si>
  <si>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</si>
  <si>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</si>
  <si>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</si>
  <si>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</si>
  <si>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</si>
  <si>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</si>
  <si>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</si>
  <si>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</si>
  <si>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</si>
  <si>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</si>
  <si>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</si>
  <si>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</si>
  <si>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</si>
  <si>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</si>
  <si>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</si>
  <si>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</si>
  <si>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</si>
  <si>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</si>
  <si>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</si>
  <si>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</si>
  <si>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</si>
  <si>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</si>
  <si>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</si>
  <si>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</si>
  <si>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</si>
  <si>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</si>
  <si>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</si>
  <si>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</si>
  <si>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</si>
  <si>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</si>
  <si>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</si>
  <si>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</si>
  <si>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</si>
  <si>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</si>
  <si>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</si>
  <si>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</si>
  <si>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</si>
  <si>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</si>
  <si>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</si>
  <si>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</si>
  <si>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</si>
  <si>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</si>
  <si>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</si>
  <si>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</si>
  <si>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</si>
  <si>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</si>
  <si>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</si>
  <si>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</si>
  <si>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</si>
  <si>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</si>
  <si>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</si>
  <si>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</si>
  <si>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</si>
  <si>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</si>
  <si>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</si>
  <si>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</si>
  <si>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</si>
  <si>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</si>
  <si>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</si>
  <si>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</si>
  <si>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</si>
  <si>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</si>
  <si>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</si>
  <si>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</si>
  <si>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</si>
  <si>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</si>
  <si>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</si>
  <si>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</si>
  <si>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</si>
  <si>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</si>
  <si>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</si>
  <si>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</si>
  <si>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</si>
  <si>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</si>
  <si>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</si>
  <si>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</si>
  <si>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</si>
  <si>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</si>
  <si>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</si>
  <si>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</si>
  <si>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</si>
  <si>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</si>
  <si>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</si>
  <si>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</si>
  <si>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</si>
  <si>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</si>
  <si>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</si>
  <si>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</si>
  <si>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</si>
  <si>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</si>
  <si>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</si>
  <si>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</si>
  <si>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</si>
  <si>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</si>
  <si>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</si>
  <si>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</si>
  <si>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</si>
  <si>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</si>
  <si>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</si>
  <si>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</si>
  <si>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</si>
  <si>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</si>
  <si>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</si>
  <si>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</si>
  <si>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</si>
  <si>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</si>
  <si>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</si>
  <si>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</si>
  <si>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</si>
  <si>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</si>
  <si>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</si>
  <si>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</si>
  <si>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</si>
  <si>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</si>
  <si>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</si>
  <si>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</si>
  <si>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</si>
  <si>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</si>
  <si>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</si>
  <si>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</si>
  <si>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</si>
  <si>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</si>
  <si>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</si>
  <si>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</si>
  <si>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</si>
  <si>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</si>
  <si>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</si>
  <si>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</si>
  <si>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</si>
  <si>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</si>
  <si>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</si>
  <si>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</si>
  <si>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</si>
  <si>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</si>
  <si>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</si>
  <si>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</si>
  <si>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</si>
  <si>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</si>
  <si>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</si>
  <si>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</si>
  <si>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</si>
  <si>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</si>
  <si>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</si>
  <si>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</si>
  <si>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</si>
  <si>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</si>
  <si>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</si>
  <si>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</si>
  <si>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</si>
  <si>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</si>
  <si>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</si>
  <si>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</si>
  <si>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</si>
  <si>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</si>
  <si>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</si>
  <si>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</si>
  <si>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</si>
  <si>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</si>
  <si>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</si>
  <si>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</si>
  <si>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</si>
  <si>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</si>
  <si>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</si>
  <si>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</si>
  <si>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</si>
  <si>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</si>
  <si>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</si>
  <si>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</si>
  <si>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</si>
  <si>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</si>
  <si>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</si>
  <si>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</si>
  <si>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</si>
  <si>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</si>
  <si>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</si>
  <si>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</si>
  <si>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</si>
  <si>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</si>
  <si>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</si>
  <si>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</si>
  <si>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</si>
  <si>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</si>
  <si>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</si>
  <si>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</si>
  <si>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</si>
  <si>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</si>
  <si>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</si>
  <si>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</si>
  <si>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</si>
  <si>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</si>
  <si>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</si>
  <si>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</si>
  <si>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</si>
  <si>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</si>
  <si>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</si>
  <si>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</si>
  <si>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</si>
  <si>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</si>
  <si>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</si>
  <si>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</si>
  <si>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</si>
  <si>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</si>
  <si>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</si>
  <si>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</si>
  <si>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</si>
  <si>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</si>
  <si>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</si>
  <si>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</si>
  <si>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</si>
  <si>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</si>
  <si>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</si>
  <si>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</si>
  <si>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</si>
  <si>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</si>
  <si>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</si>
  <si>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</si>
  <si>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</si>
  <si>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</si>
  <si>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</si>
  <si>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</si>
  <si>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</si>
  <si>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</si>
  <si>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</si>
  <si>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</si>
  <si>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</si>
  <si>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</si>
  <si>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</si>
  <si>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</si>
  <si>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</si>
  <si>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</si>
  <si>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</si>
  <si>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</si>
  <si>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</si>
  <si>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</si>
  <si>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</si>
  <si>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</si>
  <si>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</si>
  <si>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</si>
  <si>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</si>
  <si>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</si>
  <si>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</si>
  <si>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</si>
  <si>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</si>
  <si>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</si>
  <si>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</si>
  <si>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</si>
  <si>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</si>
  <si>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</si>
  <si>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</si>
  <si>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</si>
  <si>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</si>
  <si>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</si>
  <si>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</si>
  <si>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</si>
  <si>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</si>
  <si>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</si>
  <si>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</si>
  <si>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</si>
  <si>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</si>
  <si>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</si>
  <si>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</si>
  <si>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</si>
  <si>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</si>
  <si>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</si>
  <si>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</si>
  <si>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</si>
  <si>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</si>
  <si>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</si>
  <si>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</si>
  <si>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</si>
  <si>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</si>
  <si>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</si>
  <si>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</si>
  <si>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</si>
  <si>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</si>
  <si>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</si>
  <si>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</si>
  <si>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</si>
  <si>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</si>
  <si>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</si>
  <si>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</si>
  <si>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</si>
  <si>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</si>
  <si>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</si>
  <si>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</si>
  <si>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</si>
  <si>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</si>
  <si>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</si>
  <si>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</si>
  <si>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</si>
  <si>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</si>
  <si>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</si>
  <si>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</si>
  <si>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</si>
  <si>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</si>
  <si>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</si>
  <si>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</si>
  <si>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</si>
  <si>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</si>
  <si>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</si>
  <si>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</si>
  <si>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</si>
  <si>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</si>
  <si>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</si>
  <si>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</si>
  <si>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</si>
  <si>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</si>
  <si>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</si>
  <si>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</si>
  <si>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</si>
  <si>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</si>
  <si>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</si>
  <si>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</si>
  <si>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</si>
  <si>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</si>
  <si>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</si>
  <si>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</si>
  <si>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</si>
  <si>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</si>
  <si>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</si>
  <si>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</si>
  <si>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</si>
  <si>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</si>
  <si>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</si>
  <si>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</si>
  <si>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</si>
  <si>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</si>
  <si>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</si>
  <si>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</si>
  <si>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</si>
  <si>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</si>
  <si>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</si>
  <si>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</si>
  <si>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</si>
  <si>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</si>
  <si>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</si>
  <si>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</si>
  <si>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</si>
  <si>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</si>
  <si>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</si>
  <si>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</si>
  <si>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</si>
  <si>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</si>
  <si>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</si>
  <si>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</si>
  <si>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</si>
  <si>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</si>
  <si>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</si>
  <si>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</si>
  <si>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</si>
  <si>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</si>
  <si>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</si>
  <si>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</si>
  <si>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</si>
  <si>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</si>
  <si>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</si>
  <si>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</si>
  <si>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</si>
  <si>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</si>
  <si>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</si>
  <si>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</si>
  <si>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</si>
  <si>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</si>
  <si>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</si>
  <si>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</si>
  <si>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</si>
  <si>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</si>
  <si>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</si>
  <si>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</si>
  <si>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</si>
  <si>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</si>
  <si>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</si>
  <si>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</si>
  <si>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</si>
  <si>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</si>
  <si>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</si>
  <si>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</si>
  <si>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</si>
  <si>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</si>
  <si>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</si>
  <si>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</si>
  <si>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</si>
  <si>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</si>
  <si>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</si>
  <si>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</si>
  <si>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</si>
  <si>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</si>
  <si>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</si>
  <si>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</si>
  <si>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</si>
  <si>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</si>
  <si>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</si>
  <si>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</si>
  <si>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</si>
  <si>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</si>
  <si>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</si>
  <si>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</si>
  <si>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</si>
  <si>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</si>
  <si>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</si>
  <si>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</si>
  <si>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</si>
  <si>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</si>
  <si>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</si>
  <si>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</si>
  <si>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</si>
  <si>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</si>
  <si>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</si>
  <si>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</si>
  <si>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</si>
  <si>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</si>
  <si>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</si>
  <si>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</si>
  <si>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</si>
  <si>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</si>
  <si>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</si>
  <si>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</si>
  <si>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</si>
  <si>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</si>
  <si>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</si>
  <si>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</si>
  <si>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</si>
  <si>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</si>
  <si>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</si>
  <si>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</si>
  <si>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</si>
  <si>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</si>
  <si>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</si>
  <si>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</si>
  <si>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</si>
  <si>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</si>
  <si>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</si>
  <si>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</si>
  <si>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</si>
  <si>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</si>
  <si>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</si>
  <si>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</si>
  <si>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</si>
  <si>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</si>
  <si>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</si>
  <si>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</si>
  <si>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</si>
  <si>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</si>
  <si>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</si>
  <si>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</si>
  <si>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</si>
  <si>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</si>
  <si>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</si>
  <si>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</si>
  <si>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</si>
  <si>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</si>
  <si>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</si>
  <si>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</si>
  <si>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</si>
  <si>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</si>
  <si>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</si>
  <si>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</si>
  <si>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</si>
  <si>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</si>
  <si>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</si>
  <si>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</si>
  <si>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</si>
  <si>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</si>
  <si>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</si>
  <si>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</si>
  <si>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</si>
  <si>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</si>
  <si>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</si>
  <si>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</si>
  <si>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</si>
  <si>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</si>
  <si>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</si>
  <si>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</si>
  <si>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</si>
  <si>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</si>
  <si>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</si>
  <si>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</si>
  <si>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</si>
  <si>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</si>
  <si>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</si>
  <si>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</si>
  <si>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</si>
  <si>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</si>
  <si>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</si>
  <si>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</si>
  <si>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</si>
  <si>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</si>
  <si>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</si>
  <si>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</si>
  <si>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</si>
  <si>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</si>
  <si>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</si>
  <si>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</si>
  <si>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</si>
  <si>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</si>
  <si>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</si>
  <si>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</si>
  <si>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</si>
  <si>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</si>
  <si>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</si>
  <si>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</si>
  <si>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</si>
  <si>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</si>
  <si>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</si>
  <si>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</si>
  <si>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</si>
  <si>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</si>
  <si>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</si>
  <si>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</si>
  <si>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</si>
  <si>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</si>
  <si>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</si>
  <si>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</si>
  <si>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</si>
  <si>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</si>
  <si>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</si>
  <si>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</si>
  <si>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</si>
  <si>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</si>
  <si>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</si>
  <si>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</si>
  <si>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</si>
  <si>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</si>
  <si>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</si>
  <si>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</si>
  <si>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</si>
  <si>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</si>
  <si>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</si>
  <si>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</si>
  <si>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</si>
  <si>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</si>
  <si>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</si>
  <si>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</si>
  <si>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</si>
  <si>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</si>
  <si>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</si>
  <si>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</si>
  <si>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</si>
  <si>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</si>
  <si>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</si>
  <si>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</si>
  <si>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</si>
  <si>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</si>
  <si>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</si>
  <si>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</si>
  <si>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</si>
  <si>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</si>
  <si>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</si>
  <si>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</si>
  <si>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</si>
  <si>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</si>
  <si>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</si>
  <si>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</si>
  <si>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</si>
  <si>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2021-25-10000880</t>
  </si>
  <si>
    <t xml:space="preserve">PRESTAR LOS SERVICIOS DE EDUCACION INICIAL EN EL MARCO DE ATENCION INTEGRAL EN CENTROS DE DESARROLLO INFANTIL EN MODALIDAD FAMILIAR DIMF,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</si>
</sst>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2"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577</v>
      </c>
      <c r="K20" s="151">
        <v>2067999034</v>
      </c>
      <c r="L20" s="152"/>
      <c r="M20" s="152">
        <v>44561</v>
      </c>
      <c r="N20" s="135">
        <f>+(M20-L20)/30</f>
        <v>1485.3666666666666</v>
      </c>
      <c r="O20" s="138"/>
      <c r="U20" s="134"/>
      <c r="V20" s="105">
        <f ca="1">NOW()</f>
        <v>44194.756130092595</v>
      </c>
      <c r="W20" s="105">
        <f ca="1">NOW()</f>
        <v>44194.756130092595</v>
      </c>
    </row>
    <row r="21" spans="1:23" ht="30" customHeight="1" outlineLevel="1" x14ac:dyDescent="0.3">
      <c r="A21" s="9"/>
      <c r="B21" s="71"/>
      <c r="C21" s="5"/>
      <c r="D21" s="5"/>
      <c r="E21" s="5"/>
      <c r="F21" s="5"/>
      <c r="G21" s="5"/>
      <c r="H21" s="70"/>
      <c r="I21" s="149" t="s">
        <v>516</v>
      </c>
      <c r="J21" s="150" t="s">
        <v>621</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516</v>
      </c>
      <c r="J22" s="150" t="s">
        <v>224</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516</v>
      </c>
      <c r="J23" s="150" t="s">
        <v>529</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516</v>
      </c>
      <c r="J24" s="150" t="s">
        <v>625</v>
      </c>
      <c r="K24" s="151"/>
      <c r="L24" s="152"/>
      <c r="M24" s="152">
        <v>44561</v>
      </c>
      <c r="N24" s="136">
        <f t="shared" si="1"/>
        <v>1485.3666666666666</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62039971.019999996</v>
      </c>
      <c r="F185" s="92"/>
      <c r="G185" s="93"/>
      <c r="H185" s="88"/>
      <c r="I185" s="90" t="s">
        <v>2627</v>
      </c>
      <c r="J185" s="166">
        <f>+SUM(M179:M183)</f>
        <v>0.03</v>
      </c>
      <c r="K185" s="237" t="s">
        <v>2628</v>
      </c>
      <c r="L185" s="237"/>
      <c r="M185" s="94">
        <f>+J185*(SUM(K20:K35))</f>
        <v>62039971.019999996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2020-12-29T23:09:25Z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