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<sst xmlns="http://schemas.openxmlformats.org/spreadsheetml/2006/main" count="3669" uniqueCount="2785">
  <si>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</si>
  <si>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</si>
  <si>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</si>
  <si>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</si>
  <si>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</si>
  <si>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</si>
  <si>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</si>
  <si>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</si>
  <si>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</si>
  <si>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</si>
  <si>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</si>
  <si>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</si>
  <si>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</si>
  <si>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</si>
  <si>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</si>
  <si>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</si>
  <si>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</si>
  <si>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</si>
  <si>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</si>
  <si>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</si>
  <si>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</si>
  <si>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</si>
  <si>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</si>
  <si>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</si>
  <si>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</si>
  <si>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</si>
  <si>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</si>
  <si>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</si>
  <si>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</si>
  <si>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</si>
  <si>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</si>
  <si>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</si>
  <si>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</si>
  <si>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</si>
  <si>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</si>
  <si>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</si>
  <si>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</si>
  <si>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</si>
  <si>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</si>
  <si>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</si>
  <si>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</si>
  <si>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</si>
  <si>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</si>
  <si>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</si>
  <si>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</si>
  <si>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</si>
  <si>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</si>
  <si>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</si>
  <si>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</si>
  <si>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</si>
  <si>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</si>
  <si>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</si>
  <si>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</si>
  <si>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</si>
  <si>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</si>
  <si>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</si>
  <si>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</si>
  <si>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</si>
  <si>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</si>
  <si>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</si>
  <si>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</si>
  <si>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</si>
  <si>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</si>
  <si>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</si>
  <si>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</si>
  <si>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</si>
  <si>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</si>
  <si>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</si>
  <si>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</si>
  <si>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</si>
  <si>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</si>
  <si>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</si>
  <si>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</si>
  <si>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</si>
  <si>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</si>
  <si>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</si>
  <si>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</si>
  <si>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</si>
  <si>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</si>
  <si>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</si>
  <si>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</si>
  <si>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</si>
  <si>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</si>
  <si>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</si>
  <si>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</si>
  <si>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</si>
  <si>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</si>
  <si>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</si>
  <si>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</si>
  <si>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</si>
  <si>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</si>
  <si>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</si>
  <si>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</si>
  <si>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</si>
  <si>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</si>
  <si>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</si>
  <si>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</si>
  <si>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</si>
  <si>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</si>
  <si>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</si>
  <si>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</si>
  <si>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</si>
  <si>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</si>
  <si>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</si>
  <si>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</si>
  <si>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</si>
  <si>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</si>
  <si>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</si>
  <si>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</si>
  <si>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</si>
  <si>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</si>
  <si>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</si>
  <si>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</si>
  <si>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</si>
  <si>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</si>
  <si>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</si>
  <si>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</si>
  <si>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</si>
  <si>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</si>
  <si>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</si>
  <si>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</si>
  <si>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</si>
  <si>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</si>
  <si>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</si>
  <si>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</si>
  <si>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</si>
  <si>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</si>
  <si>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</si>
  <si>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</si>
  <si>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</si>
  <si>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</si>
  <si>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</si>
  <si>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</si>
  <si>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</si>
  <si>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</si>
  <si>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</si>
  <si>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</si>
  <si>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</si>
  <si>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</si>
  <si>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</si>
  <si>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</si>
  <si>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</si>
  <si>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</si>
  <si>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</si>
  <si>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</si>
  <si>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</si>
  <si>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</si>
  <si>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</si>
  <si>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</si>
  <si>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</si>
  <si>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</si>
  <si>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</si>
  <si>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</si>
  <si>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</si>
  <si>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</si>
  <si>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</si>
  <si>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</si>
  <si>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</si>
  <si>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</si>
  <si>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</si>
  <si>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</si>
  <si>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</si>
  <si>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</si>
  <si>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</si>
  <si>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</si>
  <si>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</si>
  <si>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</si>
  <si>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</si>
  <si>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</si>
  <si>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</si>
  <si>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</si>
  <si>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</si>
  <si>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</si>
  <si>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</si>
  <si>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</si>
  <si>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</si>
  <si>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</si>
  <si>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</si>
  <si>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</si>
  <si>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</si>
  <si>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</si>
  <si>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</si>
  <si>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</si>
  <si>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</si>
  <si>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</si>
  <si>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</si>
  <si>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</si>
  <si>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</si>
  <si>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</si>
  <si>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</si>
  <si>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</si>
  <si>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</si>
  <si>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</si>
  <si>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</si>
  <si>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</si>
  <si>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</si>
  <si>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</si>
  <si>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</si>
  <si>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</si>
  <si>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</si>
  <si>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</si>
  <si>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</si>
  <si>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</si>
  <si>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</si>
  <si>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</si>
  <si>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</si>
  <si>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</si>
  <si>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</si>
  <si>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</si>
  <si>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</si>
  <si>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</si>
  <si>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</si>
  <si>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</si>
  <si>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</si>
  <si>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</si>
  <si>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</si>
  <si>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</si>
  <si>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</si>
  <si>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</si>
  <si>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</si>
  <si>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</si>
  <si>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</si>
  <si>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</si>
  <si>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</si>
  <si>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</si>
  <si>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</si>
  <si>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</si>
  <si>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</si>
  <si>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</si>
  <si>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</si>
  <si>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</si>
  <si>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</si>
  <si>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</si>
  <si>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</si>
  <si>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</si>
  <si>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</si>
  <si>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</si>
  <si>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</si>
  <si>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</si>
  <si>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</si>
  <si>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</si>
  <si>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</si>
  <si>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</si>
  <si>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</si>
  <si>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</si>
  <si>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</si>
  <si>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</si>
  <si>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</si>
  <si>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</si>
  <si>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</si>
  <si>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</si>
  <si>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</si>
  <si>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</si>
  <si>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</si>
  <si>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</si>
  <si>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</si>
  <si>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</si>
  <si>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</si>
  <si>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</si>
  <si>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</si>
  <si>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</si>
  <si>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</si>
  <si>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</si>
  <si>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</si>
  <si>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</si>
  <si>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</si>
  <si>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</si>
  <si>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</si>
  <si>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</si>
  <si>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</si>
  <si>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</si>
  <si>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</si>
  <si>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</si>
  <si>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</si>
  <si>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</si>
  <si>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</si>
  <si>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</si>
  <si>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</si>
  <si>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</si>
  <si>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</si>
  <si>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</si>
  <si>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</si>
  <si>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</si>
  <si>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</si>
  <si>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</si>
  <si>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</si>
  <si>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</si>
  <si>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</si>
  <si>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</si>
  <si>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</si>
  <si>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</si>
  <si>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</si>
  <si>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</si>
  <si>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</si>
  <si>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</si>
  <si>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</si>
  <si>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</si>
  <si>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</si>
  <si>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</si>
  <si>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</si>
  <si>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</si>
  <si>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</si>
  <si>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</si>
  <si>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</si>
  <si>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</si>
  <si>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</si>
  <si>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</si>
  <si>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</si>
  <si>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</si>
  <si>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</si>
  <si>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</si>
  <si>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</si>
  <si>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</si>
  <si>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</si>
  <si>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</si>
  <si>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</si>
  <si>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</si>
  <si>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</si>
  <si>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</si>
  <si>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</si>
  <si>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</si>
  <si>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</si>
  <si>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</si>
  <si>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</si>
  <si>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</si>
  <si>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</si>
  <si>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</si>
  <si>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</si>
  <si>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</si>
  <si>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</si>
  <si>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</si>
  <si>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</si>
  <si>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</si>
  <si>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</si>
  <si>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</si>
  <si>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</si>
  <si>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</si>
  <si>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</si>
  <si>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</si>
  <si>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</si>
  <si>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</si>
  <si>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</si>
  <si>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</si>
  <si>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</si>
  <si>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</si>
  <si>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</si>
  <si>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</si>
  <si>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</si>
  <si>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</si>
  <si>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</si>
  <si>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</si>
  <si>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</si>
  <si>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</si>
  <si>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</si>
  <si>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</si>
  <si>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</si>
  <si>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</si>
  <si>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</si>
  <si>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</si>
  <si>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</si>
  <si>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</si>
  <si>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</si>
  <si>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</si>
  <si>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</si>
  <si>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</si>
  <si>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</si>
  <si>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</si>
  <si>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</si>
  <si>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</si>
  <si>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</si>
  <si>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</si>
  <si>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</si>
  <si>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</si>
  <si>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</si>
  <si>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</si>
  <si>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</si>
  <si>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</si>
  <si>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</si>
  <si>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</si>
  <si>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</si>
  <si>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</si>
  <si>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</si>
  <si>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</si>
  <si>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</si>
  <si>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</si>
  <si>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</si>
  <si>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</si>
  <si>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</si>
  <si>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</si>
  <si>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</si>
  <si>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</si>
  <si>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</si>
  <si>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</si>
  <si>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</si>
  <si>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</si>
  <si>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</si>
  <si>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</si>
  <si>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</si>
  <si>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</si>
  <si>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</si>
  <si>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</si>
  <si>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</si>
  <si>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</si>
  <si>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</si>
  <si>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</si>
  <si>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</si>
  <si>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</si>
  <si>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</si>
  <si>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</si>
  <si>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</si>
  <si>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</si>
  <si>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</si>
  <si>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</si>
  <si>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</si>
  <si>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</si>
  <si>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</si>
  <si>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</si>
  <si>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</si>
  <si>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</si>
  <si>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</si>
  <si>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</si>
  <si>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</si>
  <si>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</si>
  <si>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</si>
  <si>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</si>
  <si>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</si>
  <si>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</si>
  <si>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</si>
  <si>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</si>
  <si>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</si>
  <si>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</si>
  <si>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</si>
  <si>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</si>
  <si>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</si>
  <si>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</si>
  <si>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</si>
  <si>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</si>
  <si>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</si>
  <si>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</si>
  <si>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</si>
  <si>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</si>
  <si>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</si>
  <si>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</si>
  <si>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</si>
  <si>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</si>
  <si>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</si>
  <si>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</si>
  <si>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</si>
  <si>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</si>
  <si>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</si>
  <si>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</si>
  <si>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</si>
  <si>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</si>
  <si>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</si>
  <si>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</si>
  <si>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</si>
  <si>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</si>
  <si>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</si>
  <si>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</si>
  <si>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</si>
  <si>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</si>
  <si>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</si>
  <si>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</si>
  <si>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</si>
  <si>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</si>
  <si>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</si>
  <si>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</si>
  <si>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</si>
  <si>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</si>
  <si>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</si>
  <si>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</si>
  <si>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</si>
  <si>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</si>
  <si>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</si>
  <si>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</si>
  <si>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</si>
  <si>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</si>
  <si>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</si>
  <si>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</si>
  <si>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</si>
  <si>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</si>
  <si>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</si>
  <si>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</si>
  <si>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</si>
  <si>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</si>
  <si>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</si>
  <si>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</si>
  <si>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</si>
  <si>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</si>
  <si>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</si>
  <si>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</si>
  <si>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</si>
  <si>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</si>
  <si>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</si>
  <si>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</si>
  <si>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</si>
  <si>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</si>
  <si>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</si>
  <si>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</si>
  <si>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</si>
  <si>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</si>
  <si>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</si>
  <si>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</si>
  <si>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</si>
  <si>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</si>
  <si>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</si>
  <si>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</si>
  <si>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</si>
  <si>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</si>
  <si>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</si>
  <si>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</si>
  <si>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</si>
  <si>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</si>
  <si>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</si>
  <si>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</si>
  <si>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</si>
  <si>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</si>
  <si>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</si>
  <si>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</si>
  <si>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</si>
  <si>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</si>
  <si>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</si>
  <si>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</si>
  <si>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</si>
  <si>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</si>
  <si>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</si>
  <si>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</si>
  <si>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</si>
  <si>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</si>
  <si>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</si>
  <si>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</si>
  <si>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</si>
  <si>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</si>
  <si>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</si>
  <si>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</si>
  <si>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</si>
  <si>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</si>
  <si>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</si>
  <si>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</si>
  <si>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</si>
  <si>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</si>
  <si>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</si>
  <si>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</si>
  <si>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</si>
  <si>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</si>
  <si>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</si>
  <si>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</si>
  <si>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</si>
  <si>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</si>
  <si>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</si>
  <si>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</si>
  <si>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</si>
  <si>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</si>
  <si>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</si>
  <si>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</si>
  <si>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</si>
  <si>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</si>
  <si>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</si>
  <si>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</si>
  <si>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</si>
  <si>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</si>
  <si>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</si>
  <si>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</si>
  <si>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</si>
  <si>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</si>
  <si>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</si>
  <si>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</si>
  <si>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</si>
  <si>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</si>
  <si>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</si>
  <si>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</si>
  <si>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</si>
  <si>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</si>
  <si>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</si>
  <si>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</si>
  <si>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</si>
  <si>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</si>
  <si>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</si>
  <si>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</si>
  <si>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</si>
  <si>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</si>
  <si>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</si>
  <si>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</si>
  <si>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</si>
  <si>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</si>
  <si>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</si>
  <si>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</si>
  <si>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</si>
  <si>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</si>
  <si>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</si>
  <si>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</si>
  <si>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</si>
  <si>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</si>
  <si>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</si>
  <si>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</si>
  <si>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</si>
  <si>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</si>
  <si>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</si>
  <si>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</si>
  <si>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</si>
  <si>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</si>
  <si>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</si>
  <si>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</si>
  <si>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</si>
  <si>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</si>
  <si>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</si>
  <si>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</si>
  <si>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</si>
  <si>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</si>
  <si>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</si>
  <si>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</si>
  <si>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</si>
  <si>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</si>
  <si>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</si>
  <si>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</si>
  <si>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</si>
  <si>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</si>
  <si>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</si>
  <si>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</si>
  <si>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</si>
  <si>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</si>
  <si>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</si>
  <si>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</si>
  <si>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</si>
  <si>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</si>
  <si>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</si>
  <si>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</si>
  <si>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</si>
  <si>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</si>
  <si>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</si>
  <si>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</si>
  <si>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</si>
  <si>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</si>
  <si>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</si>
  <si>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</si>
  <si>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</si>
  <si>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</si>
  <si>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</si>
  <si>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</si>
  <si>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</si>
  <si>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</si>
  <si>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</si>
  <si>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</si>
  <si>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</si>
  <si>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</si>
  <si>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</si>
  <si>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</si>
  <si>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</si>
  <si>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</si>
  <si>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</si>
  <si>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</si>
  <si>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</si>
  <si>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</si>
  <si>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</si>
  <si>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</si>
  <si>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</si>
  <si>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</si>
  <si>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</si>
  <si>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</si>
  <si>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</si>
  <si>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</si>
  <si>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</si>
  <si>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</si>
  <si>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</si>
  <si>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</si>
  <si>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</si>
  <si>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</si>
  <si>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</si>
  <si>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</si>
  <si>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</si>
  <si>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</si>
  <si>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</si>
  <si>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</si>
  <si>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</si>
  <si>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</si>
  <si>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</si>
  <si>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</si>
  <si>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</si>
  <si>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</si>
  <si>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</si>
  <si>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</si>
  <si>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</si>
  <si>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</si>
  <si>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</si>
  <si>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</si>
  <si>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</si>
  <si>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</si>
  <si>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</si>
  <si>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</si>
  <si>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</si>
  <si>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</si>
  <si>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</si>
  <si>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</si>
  <si>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</si>
  <si>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</si>
  <si>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</si>
  <si>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</si>
  <si>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</si>
  <si>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</si>
  <si>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</si>
  <si>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</si>
  <si>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</si>
  <si>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</si>
  <si>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</si>
  <si>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</si>
  <si>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</si>
  <si>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</si>
  <si>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</si>
  <si>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</si>
  <si>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</si>
  <si>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</si>
  <si>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</si>
  <si>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</si>
  <si>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</si>
  <si>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</si>
  <si>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</si>
  <si>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</si>
  <si>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</si>
  <si>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</si>
  <si>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</si>
  <si>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</si>
  <si>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</si>
  <si>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</si>
  <si>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</si>
  <si>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</si>
  <si>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</si>
  <si>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</si>
  <si>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</si>
  <si>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</si>
  <si>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</si>
  <si>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</si>
  <si>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</si>
  <si>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</si>
  <si>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</si>
  <si>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</si>
  <si>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</si>
  <si>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</si>
  <si>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</si>
  <si>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</si>
  <si>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</si>
  <si>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</si>
  <si>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</si>
  <si>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</si>
  <si>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</si>
  <si>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</si>
  <si>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</si>
  <si>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</si>
  <si>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</si>
  <si>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</si>
  <si>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</si>
  <si>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</si>
  <si>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</si>
  <si>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</si>
  <si>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</si>
  <si>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</si>
  <si>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</si>
  <si>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</si>
  <si>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</si>
  <si>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</si>
  <si>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</si>
  <si>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</si>
  <si>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</si>
  <si>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</si>
  <si>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</si>
  <si>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</si>
  <si>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</si>
  <si>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</si>
  <si>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</si>
  <si>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</si>
  <si>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</si>
  <si>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</si>
  <si>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</si>
  <si>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</si>
  <si>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</si>
  <si>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</si>
  <si>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</si>
  <si>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</si>
  <si>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</si>
  <si>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</si>
  <si>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</si>
  <si>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</si>
  <si>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</si>
  <si>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</si>
  <si>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</si>
  <si>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</si>
  <si>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</si>
  <si>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</si>
  <si>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</si>
  <si>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</si>
  <si>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</si>
  <si>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</si>
  <si>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</si>
  <si>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</si>
  <si>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</si>
  <si>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</si>
  <si>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</si>
  <si>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</si>
  <si>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</si>
  <si>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</si>
  <si>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</si>
  <si>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</si>
  <si>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</si>
  <si>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</si>
  <si>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</si>
  <si>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</si>
  <si>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</si>
  <si>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</si>
  <si>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</si>
  <si>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</si>
  <si>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</si>
  <si>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</si>
  <si>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</si>
  <si>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</si>
  <si>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</si>
  <si>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</si>
  <si>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</si>
  <si>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</si>
  <si>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</si>
  <si>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</si>
  <si>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</si>
  <si>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</si>
  <si>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</si>
  <si>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</si>
  <si>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</si>
  <si>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</si>
  <si>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</si>
  <si>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</si>
  <si>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</si>
  <si>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</si>
  <si>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</si>
  <si>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</si>
  <si>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</si>
  <si>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</si>
  <si>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</si>
  <si>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</si>
  <si>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</si>
  <si>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</si>
  <si>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</si>
  <si>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</si>
  <si>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</si>
  <si>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</si>
  <si>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</si>
  <si>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</si>
  <si>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</si>
  <si>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</si>
  <si>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</si>
  <si>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</si>
  <si>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</si>
  <si>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</si>
  <si>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</si>
  <si>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</si>
  <si>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</si>
  <si>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</si>
  <si>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</si>
  <si>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</si>
  <si>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</si>
  <si>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</si>
  <si>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</si>
  <si>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</si>
  <si>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</si>
  <si>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</si>
  <si>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</si>
  <si>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</si>
  <si>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</si>
  <si>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</si>
  <si>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</si>
  <si>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</si>
  <si>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</si>
  <si>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</si>
  <si>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</si>
  <si>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</si>
  <si>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</si>
  <si>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</si>
  <si>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</si>
  <si>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</si>
  <si>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</si>
  <si>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</si>
  <si>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</si>
  <si>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</si>
  <si>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</si>
  <si>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</si>
  <si>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</si>
  <si>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</si>
  <si>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</si>
  <si>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</si>
  <si>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</si>
  <si>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</si>
  <si>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</si>
  <si>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</si>
  <si>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</si>
  <si>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</si>
  <si>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</si>
  <si>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</si>
  <si>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</si>
  <si>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</si>
  <si>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</si>
  <si>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</si>
  <si>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</si>
  <si>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</si>
  <si>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</si>
  <si>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</si>
  <si>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</si>
  <si>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</si>
  <si>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</si>
  <si>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</si>
  <si>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</si>
  <si>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</si>
  <si>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</si>
  <si>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</si>
  <si>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</si>
  <si>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</si>
  <si>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</si>
  <si>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</si>
  <si>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</si>
  <si>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</si>
  <si>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</si>
  <si>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</si>
  <si>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</si>
  <si>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</si>
  <si>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</si>
  <si>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</si>
  <si>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</si>
  <si>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</si>
  <si>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</si>
  <si>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</si>
  <si>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</si>
  <si>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</si>
  <si>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</si>
  <si>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</si>
  <si>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</si>
  <si>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</si>
  <si>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</si>
  <si>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</si>
  <si>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</si>
  <si>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</si>
  <si>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</si>
  <si>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</si>
  <si>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</si>
  <si>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</si>
  <si>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</si>
  <si>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</si>
  <si>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</si>
  <si>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</si>
  <si>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</si>
  <si>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</si>
  <si>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</si>
  <si>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</si>
  <si>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</si>
  <si>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</si>
  <si>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</si>
  <si>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</si>
  <si>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</si>
  <si>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</si>
  <si>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</si>
  <si>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</si>
  <si>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</si>
  <si>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</si>
  <si>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</si>
  <si>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</si>
  <si>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</si>
  <si>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</si>
  <si>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</si>
  <si>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</si>
  <si>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</si>
  <si>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</si>
  <si>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</si>
  <si>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</si>
  <si>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</si>
  <si>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</si>
  <si>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</si>
  <si>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</si>
  <si>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</si>
  <si>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</si>
  <si>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</si>
  <si>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</si>
  <si>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</si>
  <si>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</si>
  <si>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</si>
  <si>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</si>
  <si>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</si>
  <si>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</si>
  <si>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</si>
  <si>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</si>
  <si>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</si>
  <si>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</si>
  <si>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</si>
  <si>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</si>
  <si>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</si>
  <si>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</si>
  <si>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</si>
  <si>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</si>
  <si>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</si>
  <si>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</si>
  <si>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</si>
  <si>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</si>
  <si>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</si>
  <si>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</si>
  <si>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</si>
  <si>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</si>
  <si>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</si>
  <si>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</si>
  <si>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</si>
  <si>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</si>
  <si>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</si>
  <si>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</si>
  <si>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</si>
  <si>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</si>
  <si>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</si>
  <si>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</si>
  <si>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</si>
  <si>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</si>
  <si>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</si>
  <si>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</si>
  <si>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</si>
  <si>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</si>
  <si>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</si>
  <si>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</si>
  <si>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</si>
  <si>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</si>
  <si>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</si>
  <si>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</si>
  <si>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</si>
  <si>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</si>
  <si>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</si>
  <si>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</si>
  <si>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</si>
  <si>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</si>
  <si>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</si>
  <si>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</si>
  <si>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</si>
  <si>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</si>
  <si>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</si>
  <si>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</si>
  <si>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</si>
  <si>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</si>
  <si>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</si>
  <si>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</si>
  <si>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</si>
  <si>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</si>
  <si>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</si>
  <si>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</si>
  <si>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</si>
  <si>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</si>
  <si>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</si>
  <si>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</si>
  <si>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</si>
  <si>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</si>
  <si>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</si>
  <si>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</si>
  <si>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</si>
  <si>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</si>
  <si>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</si>
  <si>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</si>
  <si>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</si>
  <si>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</si>
  <si>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</si>
  <si>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</si>
  <si>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</si>
  <si>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</si>
  <si>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</si>
  <si>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</si>
  <si>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</si>
  <si>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</si>
  <si>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</si>
  <si>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</si>
  <si>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</si>
  <si>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</si>
  <si>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</si>
  <si>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</si>
  <si>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</si>
  <si>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</si>
  <si>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</si>
  <si>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</si>
  <si>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</si>
  <si>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</si>
  <si>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</si>
  <si>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</si>
  <si>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</si>
  <si>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</si>
  <si>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</si>
  <si>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</si>
  <si>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</si>
  <si>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</si>
  <si>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</si>
  <si>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</si>
  <si>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</si>
  <si>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</si>
  <si>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</si>
  <si>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</si>
  <si>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</si>
  <si>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</si>
  <si>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</si>
  <si>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</si>
  <si>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</si>
  <si>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</si>
  <si>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</si>
  <si>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</si>
  <si>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</si>
  <si>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</si>
  <si>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</si>
  <si>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</si>
  <si>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</si>
  <si>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</si>
  <si>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</si>
  <si>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</si>
  <si>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</si>
  <si>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</si>
  <si>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</si>
  <si>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</si>
  <si>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</si>
  <si>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</si>
  <si>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</si>
  <si>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</si>
  <si>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</si>
  <si>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</si>
  <si>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</si>
  <si>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</si>
  <si>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</si>
  <si>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</si>
  <si>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</si>
  <si>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</si>
  <si>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</si>
  <si>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</si>
  <si>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</si>
  <si>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</si>
  <si>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</si>
  <si>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</si>
  <si>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</si>
  <si>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</si>
  <si>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</si>
  <si>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</si>
  <si>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</si>
  <si>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</si>
  <si>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</si>
  <si>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</si>
  <si>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</si>
  <si>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</si>
  <si>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</si>
  <si>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</si>
  <si>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</si>
  <si>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</si>
  <si>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</si>
  <si>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</si>
  <si>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</si>
  <si>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</si>
  <si>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</si>
  <si>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</si>
  <si>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</si>
  <si>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</si>
  <si>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</si>
  <si>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</si>
  <si>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</si>
  <si>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</si>
  <si>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</si>
  <si>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</si>
  <si>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</si>
  <si>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</si>
  <si>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</si>
  <si>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</si>
  <si>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</si>
  <si>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</si>
  <si>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</si>
  <si>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</si>
  <si>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</si>
  <si>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</si>
  <si>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</si>
  <si>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</si>
  <si>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</si>
  <si>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</si>
  <si>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</si>
  <si>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</si>
  <si>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</si>
  <si>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</si>
  <si>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</si>
  <si>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</si>
  <si>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</si>
  <si>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</si>
  <si>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</si>
  <si>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</si>
  <si>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</si>
  <si>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</si>
  <si>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</si>
  <si>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</si>
  <si>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</si>
  <si>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</si>
  <si>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</si>
  <si>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</si>
  <si>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</si>
  <si>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</si>
  <si>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</si>
  <si>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</si>
  <si>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</si>
  <si>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</si>
  <si>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</si>
  <si>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</si>
  <si>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</si>
  <si>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</si>
  <si>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</si>
  <si>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</si>
  <si>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</si>
  <si>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</si>
  <si>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</si>
  <si>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</si>
  <si>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</si>
  <si>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</si>
  <si>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</si>
  <si>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</si>
  <si>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</si>
  <si>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</si>
  <si>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</si>
  <si>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</si>
  <si>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</si>
  <si>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</si>
  <si>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</si>
  <si>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</si>
  <si>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</si>
  <si>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</si>
  <si>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</si>
  <si>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</si>
  <si>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</si>
  <si>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</si>
  <si>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</si>
  <si>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</si>
  <si>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</si>
  <si>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</si>
  <si>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</si>
  <si>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</si>
  <si>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</si>
  <si>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</si>
  <si>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</si>
  <si>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</si>
  <si>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</si>
  <si>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</si>
  <si>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</si>
  <si>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</si>
  <si>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</si>
  <si>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</si>
  <si>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</si>
  <si>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</si>
  <si>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</si>
  <si>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</si>
  <si>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</si>
  <si>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</si>
  <si>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</si>
  <si>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</si>
  <si>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</si>
  <si>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</si>
  <si>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</si>
  <si>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</si>
  <si>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</si>
  <si>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</si>
  <si>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</si>
  <si>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</si>
  <si>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</si>
  <si>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</si>
  <si>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</si>
  <si>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</si>
  <si>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</si>
  <si>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</si>
  <si>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</si>
  <si>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</si>
  <si>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</si>
  <si>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</si>
  <si>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</si>
  <si>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</si>
  <si>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</si>
  <si>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</si>
  <si>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</si>
  <si>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</si>
  <si>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</si>
  <si>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</si>
  <si>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</si>
  <si>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</si>
  <si>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</si>
  <si>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</si>
  <si>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</si>
  <si>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</si>
  <si>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</si>
  <si>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</si>
  <si>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</si>
  <si>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</si>
  <si>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</si>
  <si>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</si>
  <si>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</si>
  <si>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</si>
  <si>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</si>
  <si>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</si>
  <si>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</si>
  <si>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</si>
  <si>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</si>
  <si>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</si>
  <si>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</si>
  <si>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</si>
  <si>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</si>
  <si>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</si>
  <si>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</si>
  <si>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</si>
  <si>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</si>
  <si>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</si>
  <si>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</si>
  <si>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</si>
  <si>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</si>
  <si>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</si>
  <si>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</si>
  <si>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</si>
  <si>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</si>
  <si>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</si>
  <si>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</si>
  <si>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</si>
  <si>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</si>
  <si>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</si>
  <si>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</si>
  <si>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</si>
  <si>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</si>
  <si>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</si>
  <si>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</si>
  <si>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</si>
  <si>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</si>
  <si>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</si>
  <si>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</si>
  <si>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</si>
  <si>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</si>
  <si>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</si>
  <si>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</si>
  <si>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</si>
  <si>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</si>
  <si>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</si>
  <si>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</si>
  <si>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</si>
  <si>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</si>
  <si>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</si>
  <si>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</si>
  <si>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</si>
  <si>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</si>
  <si>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</si>
  <si>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</si>
  <si>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</si>
  <si>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</si>
  <si>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</si>
  <si>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</si>
  <si>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</si>
  <si>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</si>
  <si>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</si>
  <si>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</si>
  <si>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</si>
  <si>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</si>
  <si>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</si>
  <si>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</si>
  <si>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</si>
  <si>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</si>
  <si>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</si>
  <si>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</si>
  <si>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</si>
  <si>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</si>
  <si>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</si>
  <si>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</si>
  <si>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</si>
  <si>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</si>
  <si>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</si>
  <si>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</si>
  <si>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</si>
  <si>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</si>
  <si>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</si>
  <si>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</si>
  <si>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</si>
  <si>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</si>
  <si>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</si>
  <si>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</si>
  <si>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</si>
  <si>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</si>
  <si>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</si>
  <si>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</si>
  <si>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</si>
  <si>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</si>
  <si>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</si>
  <si>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</si>
  <si>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</si>
  <si>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</si>
  <si>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</si>
  <si>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</si>
  <si>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</si>
  <si>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</si>
  <si>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</si>
  <si>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</si>
  <si>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</si>
  <si>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</si>
  <si>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</si>
  <si>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</si>
  <si>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</si>
  <si>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</si>
  <si>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</si>
  <si>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</si>
  <si>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</si>
  <si>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</si>
  <si>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</si>
  <si>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</si>
  <si>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</si>
  <si>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</si>
  <si>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</si>
  <si>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</si>
  <si>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</si>
  <si>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</si>
  <si>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</si>
  <si>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</si>
  <si>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</si>
  <si>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</si>
  <si>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</si>
  <si>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</si>
  <si>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</si>
  <si>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</si>
  <si>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</si>
  <si>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</si>
  <si>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</si>
  <si>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</si>
  <si>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</si>
  <si>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</si>
  <si>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</si>
  <si>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</si>
  <si>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</si>
  <si>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</si>
  <si>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</si>
  <si>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</si>
  <si>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</si>
  <si>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</si>
  <si>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</si>
  <si>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</si>
  <si>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</si>
  <si>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</si>
  <si>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</si>
  <si>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</si>
  <si>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</si>
  <si>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</si>
  <si>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</si>
  <si>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</si>
  <si>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</si>
  <si>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</si>
  <si>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</si>
  <si>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</si>
  <si>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</si>
  <si>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</si>
  <si>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</si>
  <si>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</si>
  <si>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</si>
  <si>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</si>
  <si>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</si>
  <si>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</si>
  <si>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</si>
  <si>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</si>
  <si>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</si>
  <si>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</si>
  <si>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</si>
  <si>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</si>
  <si>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</si>
  <si>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</si>
  <si>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</si>
  <si>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</si>
  <si>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</si>
  <si>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</si>
  <si>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</si>
  <si>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</si>
  <si>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</si>
  <si>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</si>
  <si>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</si>
  <si>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</si>
  <si>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</si>
  <si>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</si>
  <si>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</si>
  <si>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</si>
  <si>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</si>
  <si>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</si>
  <si>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</si>
  <si>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</si>
  <si>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</si>
  <si>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</si>
  <si>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</si>
  <si>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</si>
  <si>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</si>
  <si>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</si>
  <si>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</si>
  <si>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</si>
  <si>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</si>
  <si>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</si>
  <si>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</si>
  <si>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</si>
  <si>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</si>
  <si>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</si>
  <si>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</si>
  <si>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</si>
  <si>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</si>
  <si>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</si>
  <si>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</si>
  <si>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</si>
  <si>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</si>
  <si>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</si>
  <si>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</si>
  <si>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</si>
  <si>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</si>
  <si>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</si>
  <si>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</si>
  <si>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</si>
  <si>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</si>
  <si>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</si>
  <si>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</si>
  <si>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</si>
  <si>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</si>
  <si>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</si>
  <si>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</si>
  <si>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</si>
  <si>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</si>
  <si>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</si>
  <si>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</si>
  <si>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</si>
  <si>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</si>
  <si>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</si>
  <si>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</si>
  <si>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</si>
  <si>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</si>
  <si>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</si>
  <si>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</si>
  <si>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</si>
  <si>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</si>
  <si>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</si>
  <si>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</si>
  <si>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</si>
  <si>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</si>
  <si>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</si>
  <si>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</si>
  <si>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</si>
  <si>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</si>
  <si>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</si>
  <si>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</si>
  <si>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</si>
  <si>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</si>
  <si>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</si>
  <si>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</si>
  <si>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</si>
  <si>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</si>
  <si>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</si>
  <si>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</si>
  <si>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</si>
  <si>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</si>
  <si>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</si>
  <si>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</si>
  <si>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</si>
  <si>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</si>
  <si>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</si>
  <si>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</si>
  <si>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</si>
  <si>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</si>
  <si>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</si>
  <si>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</si>
  <si>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</si>
  <si>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</si>
  <si>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</si>
  <si>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</si>
  <si>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</si>
  <si>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</si>
  <si>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</si>
  <si>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</si>
  <si>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</si>
  <si>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</si>
  <si>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</si>
  <si>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</si>
  <si>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</si>
  <si>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</si>
  <si>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</si>
  <si>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</si>
  <si>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</si>
  <si>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</si>
  <si>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</si>
  <si>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</si>
  <si>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</si>
  <si>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</si>
  <si>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</si>
  <si>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</si>
  <si>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</si>
  <si>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</si>
  <si>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</si>
  <si>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</si>
  <si>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</si>
  <si>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</si>
  <si>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</si>
  <si>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</si>
  <si>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</si>
  <si>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</si>
  <si>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</si>
  <si>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</si>
  <si>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</si>
  <si>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</si>
  <si>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</si>
  <si>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</si>
  <si>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</si>
  <si>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</si>
  <si>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</si>
  <si>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</si>
  <si>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</si>
  <si>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</si>
  <si>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</si>
  <si>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</si>
  <si>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</si>
  <si>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</si>
  <si>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</si>
  <si>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</si>
  <si>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</si>
  <si>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</si>
  <si>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</si>
  <si>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</si>
  <si>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</si>
  <si>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</si>
  <si>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</si>
  <si>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</si>
  <si>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</si>
  <si>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</si>
  <si>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</si>
  <si>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</si>
  <si>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</si>
  <si>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</si>
  <si>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</si>
  <si>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</si>
  <si>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</si>
  <si>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</si>
  <si>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</si>
  <si>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</si>
  <si>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</si>
  <si>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</si>
  <si>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</si>
  <si>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</si>
  <si>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</si>
  <si>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</si>
  <si>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</si>
  <si>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</si>
  <si>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</si>
  <si>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</si>
  <si>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</si>
  <si>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</si>
  <si>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</si>
  <si>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</si>
  <si>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</si>
  <si>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</si>
  <si>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</si>
  <si>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</si>
  <si>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</si>
  <si>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</si>
  <si>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</si>
  <si>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</si>
  <si>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</si>
  <si>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</si>
  <si>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</si>
  <si>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</si>
  <si>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</si>
  <si>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</si>
  <si>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</si>
  <si>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</si>
  <si>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</si>
  <si>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</si>
  <si>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</si>
  <si>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</si>
  <si>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</si>
  <si>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</si>
  <si>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</si>
  <si>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</si>
  <si>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</si>
  <si>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</si>
  <si>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</si>
  <si>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</si>
  <si>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</si>
  <si>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</si>
  <si>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</si>
  <si>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</si>
  <si>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</si>
  <si>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</si>
  <si>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</si>
  <si>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</si>
  <si>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</si>
  <si>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</si>
  <si>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</si>
  <si>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</si>
  <si>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</si>
  <si>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</si>
  <si>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</si>
  <si>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</si>
  <si>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</si>
  <si>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</si>
  <si>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</si>
  <si>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</si>
  <si>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</si>
  <si>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</si>
  <si>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</si>
  <si>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</si>
  <si>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</si>
  <si>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</si>
  <si>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</si>
  <si>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</si>
  <si>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</si>
  <si>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</si>
  <si>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</si>
  <si>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</si>
  <si>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</si>
  <si>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</si>
  <si>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</si>
  <si>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</si>
  <si>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</si>
  <si>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</si>
  <si>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</si>
  <si>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</si>
  <si>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</si>
  <si>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</si>
  <si>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</si>
  <si>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</si>
  <si>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</si>
  <si>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</si>
  <si>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</si>
  <si>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</si>
  <si>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</si>
  <si>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</si>
  <si>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</si>
  <si>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</si>
  <si>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</si>
  <si>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</si>
  <si>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</si>
  <si>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</si>
  <si>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</si>
  <si>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</si>
  <si>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</si>
  <si>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</si>
  <si>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</si>
  <si>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</si>
  <si>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</si>
  <si>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</si>
  <si>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</si>
  <si>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</si>
  <si>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</si>
  <si>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</si>
  <si>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</si>
  <si>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</si>
  <si>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</si>
  <si>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</si>
  <si>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</si>
  <si>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</si>
  <si>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</si>
  <si>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</si>
  <si>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</si>
  <si>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</si>
  <si>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</si>
  <si>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</si>
  <si>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</si>
  <si>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</si>
  <si>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</si>
  <si>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</si>
  <si>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</si>
  <si>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</si>
  <si>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</si>
  <si>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</si>
  <si>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</si>
  <si>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</si>
  <si>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</si>
  <si>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</si>
  <si>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</si>
  <si>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</si>
  <si>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</si>
  <si>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</si>
  <si>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</si>
  <si>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</si>
  <si>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</si>
  <si>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</si>
  <si>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</si>
  <si>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</si>
  <si>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</si>
  <si>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</si>
  <si>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</si>
  <si>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</si>
  <si>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</si>
  <si>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</si>
  <si>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</si>
  <si>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</si>
  <si>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</si>
  <si>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</si>
  <si>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</si>
  <si>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</si>
  <si>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</si>
  <si>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</si>
  <si>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</si>
  <si>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</si>
  <si>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</si>
  <si>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</si>
  <si>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</si>
  <si>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</si>
  <si>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</si>
  <si>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</si>
  <si>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</si>
  <si>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</si>
  <si>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</si>
  <si>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</si>
  <si>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</si>
  <si>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</si>
  <si>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</si>
  <si>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</si>
  <si>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</si>
  <si>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</si>
  <si>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</si>
  <si>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</si>
  <si>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</si>
  <si>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</si>
  <si>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</si>
  <si>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</si>
  <si>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</si>
  <si>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</si>
  <si>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</si>
  <si>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</si>
  <si>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</si>
  <si>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</si>
  <si>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</si>
  <si>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</si>
  <si>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</si>
  <si>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</si>
  <si>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</si>
  <si>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</si>
  <si>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</si>
  <si>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</si>
  <si>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</si>
  <si>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</si>
  <si>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</si>
  <si>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</si>
  <si>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</si>
  <si>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</si>
  <si>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</si>
  <si>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</si>
  <si>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</si>
  <si>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</si>
  <si>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</si>
  <si>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</si>
  <si>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</si>
  <si>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</si>
  <si>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</si>
  <si>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</si>
  <si>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</si>
  <si>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</si>
  <si>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</si>
  <si>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</si>
  <si>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</si>
  <si>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</si>
  <si>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</si>
  <si>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</si>
  <si>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</si>
  <si>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</si>
  <si>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</si>
  <si>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</si>
  <si>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</si>
  <si>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</si>
  <si>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</si>
  <si>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</si>
  <si>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</si>
  <si>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</si>
  <si>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</si>
  <si>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</si>
  <si>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</si>
  <si>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</si>
  <si>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</si>
  <si>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</si>
  <si>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</si>
  <si>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</si>
  <si>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</si>
  <si>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</si>
  <si>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</si>
  <si>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</si>
  <si>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</si>
  <si>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</si>
  <si>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</si>
  <si>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</si>
  <si>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</si>
  <si>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</si>
  <si>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</si>
  <si>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</si>
  <si>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</si>
  <si>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</si>
  <si>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</si>
  <si>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</si>
  <si>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</si>
  <si>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</si>
  <si>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</si>
  <si>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</si>
  <si>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</si>
  <si>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</si>
  <si>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</si>
  <si>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</si>
  <si>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</si>
  <si>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</si>
  <si>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</si>
  <si>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</si>
  <si>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</si>
  <si>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</si>
  <si>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</si>
  <si>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</si>
  <si>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</si>
  <si>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</si>
  <si>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</si>
  <si>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</si>
  <si>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</si>
  <si>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</si>
  <si>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</si>
  <si>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</si>
  <si>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</si>
  <si>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</si>
  <si>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</si>
  <si>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</si>
  <si>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</si>
  <si>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</si>
  <si>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</si>
  <si>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</si>
  <si>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</si>
  <si>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</si>
  <si>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</si>
  <si>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</si>
  <si>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</si>
  <si>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</si>
  <si>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</si>
  <si>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</si>
  <si>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</si>
  <si>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</si>
  <si>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</si>
  <si>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</si>
  <si>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</si>
  <si>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</si>
  <si>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</si>
  <si>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</si>
  <si>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</si>
  <si>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</si>
  <si>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</si>
  <si>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</si>
  <si>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</si>
  <si>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</si>
  <si>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</si>
  <si>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</si>
  <si>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</si>
  <si>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</si>
  <si>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</si>
  <si>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</si>
  <si>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</si>
  <si>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</si>
  <si>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</si>
  <si>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</si>
  <si>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</si>
  <si>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</si>
  <si>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</si>
  <si>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</si>
  <si>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</si>
  <si>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</si>
  <si>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</si>
  <si>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</si>
  <si>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</si>
  <si>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</si>
  <si>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</si>
  <si>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</si>
  <si>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</si>
  <si>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</si>
  <si>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</si>
  <si>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</si>
  <si>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</si>
  <si>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</si>
  <si>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</si>
  <si>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</si>
  <si>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</si>
  <si>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</si>
  <si>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</si>
  <si>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</si>
  <si>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</si>
  <si>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</si>
  <si>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</si>
  <si>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</si>
  <si>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</si>
  <si>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</si>
  <si>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</si>
  <si>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</si>
  <si>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</si>
  <si>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</si>
  <si>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</si>
  <si>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</si>
  <si>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</si>
  <si>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</si>
  <si>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</si>
  <si>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</si>
  <si>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</si>
  <si>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</si>
  <si>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</si>
  <si>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</si>
  <si>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</si>
  <si>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</si>
  <si>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</si>
  <si>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</si>
  <si>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</si>
  <si>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</si>
  <si>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</si>
  <si>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</si>
  <si>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</si>
  <si>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</si>
  <si>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</si>
  <si>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</si>
  <si>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</si>
  <si>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</si>
  <si>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</si>
  <si>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</si>
  <si>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</si>
  <si>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</si>
  <si>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</si>
  <si>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</si>
  <si>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</si>
  <si>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</si>
  <si>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</si>
  <si>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</si>
  <si>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</si>
  <si>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</si>
  <si>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</si>
  <si>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</si>
  <si>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</si>
  <si>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</si>
  <si>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</si>
  <si>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</si>
  <si>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</si>
  <si>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</si>
  <si>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</si>
  <si>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</si>
  <si>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</si>
  <si>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</si>
  <si>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</si>
  <si>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</si>
  <si>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</si>
  <si>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</si>
  <si>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</si>
  <si>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</si>
  <si>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</si>
  <si>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</si>
  <si>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</si>
  <si>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</si>
  <si>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</si>
  <si>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</si>
  <si>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</si>
  <si>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</si>
  <si>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</si>
  <si>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</si>
  <si>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</si>
  <si>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</si>
  <si>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</si>
  <si>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</si>
  <si>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</si>
  <si>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</si>
  <si>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</si>
  <si>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</si>
  <si>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</si>
  <si>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</si>
  <si>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</si>
  <si>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</si>
  <si>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</si>
  <si>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</si>
  <si>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</si>
  <si>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</si>
  <si>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</si>
  <si>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</si>
  <si>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</si>
  <si>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</si>
  <si>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</si>
  <si>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</si>
  <si>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</si>
  <si>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</si>
  <si>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</si>
  <si>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</si>
  <si>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</si>
  <si>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</si>
  <si>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</si>
  <si>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</si>
  <si>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</si>
  <si>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</si>
  <si>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</si>
  <si>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</si>
  <si>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</si>
  <si>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</si>
  <si>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</si>
  <si>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</si>
  <si>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</si>
  <si>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</si>
  <si>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</si>
  <si>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</si>
  <si>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</si>
  <si>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</si>
  <si>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</si>
  <si>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</si>
  <si>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</si>
  <si>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</si>
  <si>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</si>
  <si>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</si>
  <si>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</si>
  <si>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</si>
  <si>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</si>
  <si>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</si>
  <si>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</si>
  <si>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</si>
  <si>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</si>
  <si>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</si>
  <si>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</si>
  <si>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</si>
  <si>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</si>
  <si>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</si>
  <si>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</si>
  <si>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</si>
  <si>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</si>
  <si>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</si>
  <si>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</si>
  <si>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</si>
  <si>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</si>
  <si>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</si>
  <si>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</si>
  <si>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</si>
  <si>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</si>
  <si>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</si>
  <si>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</si>
  <si>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</si>
  <si>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</si>
  <si>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</si>
  <si>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</si>
  <si>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</si>
  <si>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</si>
  <si>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</si>
  <si>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</si>
  <si>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</si>
  <si>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</si>
  <si>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</si>
  <si>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</si>
  <si>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</si>
  <si>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</si>
  <si>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</si>
  <si>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</si>
  <si>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</si>
  <si>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</si>
  <si>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</si>
  <si>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</si>
  <si>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</si>
  <si>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</si>
  <si>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</si>
  <si>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</si>
  <si>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</si>
  <si>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</si>
  <si>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</si>
  <si>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</si>
  <si>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</si>
  <si>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</si>
  <si>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</si>
  <si>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</si>
  <si>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</si>
  <si>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</si>
  <si>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</si>
  <si>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</si>
  <si>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</si>
  <si>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</si>
  <si>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</si>
  <si>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</si>
  <si>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</si>
  <si>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</si>
  <si>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</si>
  <si>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</si>
  <si>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</si>
  <si>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</si>
  <si>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</si>
  <si>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</si>
  <si>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</si>
  <si>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</si>
  <si>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</si>
  <si>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</si>
  <si>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</si>
  <si>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</si>
  <si>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</si>
  <si>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</si>
  <si>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</si>
  <si>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</si>
  <si>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</si>
  <si>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</si>
  <si>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</si>
  <si>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</si>
  <si>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</si>
  <si>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</si>
  <si>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</si>
  <si>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</si>
  <si>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</si>
  <si>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</si>
  <si>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</si>
  <si>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</si>
  <si>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</si>
  <si>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</si>
  <si>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</si>
  <si>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</si>
  <si>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</si>
  <si>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</si>
  <si>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</si>
  <si>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</si>
  <si>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</si>
  <si>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</si>
  <si>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</si>
  <si>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</si>
  <si>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</si>
  <si>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</si>
  <si>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</si>
  <si>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</si>
  <si>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</si>
  <si>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</si>
  <si>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</si>
  <si>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</si>
  <si>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</si>
  <si>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</si>
  <si>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</si>
  <si>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</si>
  <si>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</si>
  <si>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</si>
  <si>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</si>
  <si>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</si>
  <si>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</si>
  <si>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</si>
  <si>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</si>
  <si>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</si>
  <si>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</si>
  <si>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</si>
  <si>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</si>
  <si>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</si>
  <si>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</si>
  <si>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</si>
  <si>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</si>
  <si>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</si>
  <si>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</si>
  <si>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</si>
  <si>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</si>
  <si>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</si>
  <si>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</si>
  <si>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</si>
  <si>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</si>
  <si>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</si>
  <si>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</si>
  <si>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</si>
  <si>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</si>
  <si>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</si>
  <si>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</si>
  <si>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</si>
  <si>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</si>
  <si>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</si>
  <si>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</si>
  <si>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</si>
  <si>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</si>
  <si>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</si>
  <si>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</si>
  <si>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</si>
  <si>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</si>
  <si>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</si>
  <si>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</si>
  <si>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</si>
  <si>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</si>
  <si>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</si>
  <si>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</si>
  <si>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</si>
  <si>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</si>
  <si>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</si>
  <si>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</si>
  <si>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</si>
  <si>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</si>
  <si>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</si>
  <si>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</si>
  <si>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</si>
  <si>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</si>
  <si>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</si>
  <si>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</si>
  <si>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</si>
  <si>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</si>
  <si>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</si>
  <si>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</si>
  <si>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</si>
  <si>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</si>
  <si>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</si>
  <si>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</si>
  <si>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</si>
  <si>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</si>
  <si>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</si>
  <si>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</si>
  <si>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</si>
  <si>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</si>
  <si>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</si>
  <si>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</si>
  <si>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</si>
  <si>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</si>
  <si>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</si>
  <si>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</si>
  <si>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</si>
  <si>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</si>
  <si>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</si>
  <si>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</si>
  <si>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</si>
  <si>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</si>
  <si>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</si>
  <si>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</si>
  <si>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</si>
  <si>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</si>
  <si>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</si>
  <si>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</si>
  <si>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</si>
  <si>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</si>
  <si>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</si>
  <si>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</si>
  <si>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</si>
  <si>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</si>
  <si>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</si>
  <si>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</si>
  <si>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</si>
  <si>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</si>
  <si>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</si>
  <si>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</si>
  <si>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</si>
  <si>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</si>
  <si>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</si>
  <si>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</si>
  <si>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</si>
  <si>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</si>
  <si>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</si>
  <si>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</si>
  <si>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</si>
  <si>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</si>
  <si>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</si>
  <si>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</si>
  <si>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</si>
  <si>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</si>
  <si>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</si>
  <si>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</si>
  <si>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</si>
  <si>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</si>
  <si>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</si>
  <si>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</si>
  <si>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</si>
  <si>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</si>
  <si>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</si>
  <si>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</si>
  <si>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</si>
  <si>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</si>
  <si>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</si>
  <si>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</si>
  <si>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</si>
  <si>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</si>
  <si>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</si>
  <si>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</si>
  <si>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</si>
  <si>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</si>
  <si>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</si>
  <si>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</si>
  <si>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</si>
  <si>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</si>
  <si>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</si>
  <si>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</si>
  <si>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</si>
  <si>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</si>
  <si>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</si>
  <si>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</si>
  <si>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</si>
  <si>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</si>
  <si>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</si>
  <si>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</si>
  <si>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</si>
  <si>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</si>
  <si>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</si>
  <si>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</si>
  <si>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</si>
  <si>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</si>
  <si>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</si>
  <si>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</si>
  <si>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</si>
  <si>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</si>
  <si>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</si>
  <si>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</si>
  <si>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</si>
  <si>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</si>
  <si>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</si>
  <si>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</si>
  <si>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</si>
  <si>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</si>
  <si>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</si>
  <si>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</si>
  <si>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</si>
  <si>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</si>
  <si>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</si>
  <si>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</si>
  <si>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</si>
  <si>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</si>
  <si>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</si>
  <si>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</si>
  <si>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</si>
  <si>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</si>
  <si>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</si>
  <si>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</si>
  <si>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</si>
  <si>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</si>
  <si>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</si>
  <si>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</si>
  <si>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</si>
  <si>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</si>
  <si>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</si>
  <si>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</si>
  <si>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</si>
  <si>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</si>
  <si>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</si>
  <si>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</si>
  <si>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</si>
  <si>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</si>
  <si>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</si>
  <si>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</si>
  <si>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</si>
  <si>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</si>
  <si>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</si>
  <si>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</si>
  <si>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</si>
  <si>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</si>
  <si>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</si>
  <si>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</si>
  <si>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</si>
  <si>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</si>
  <si>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</si>
  <si>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</si>
  <si>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</si>
  <si>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</si>
  <si>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</si>
  <si>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</si>
  <si>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</si>
  <si>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</si>
  <si>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</si>
  <si>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</si>
  <si>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</si>
  <si>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</si>
  <si>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</si>
  <si>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</si>
  <si>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</si>
  <si>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</si>
  <si>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</si>
  <si>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</si>
  <si>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</si>
  <si>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</si>
  <si>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</si>
  <si>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</si>
  <si>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</si>
  <si>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</si>
  <si>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</si>
  <si>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</si>
  <si>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</si>
  <si>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</si>
  <si>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</si>
  <si>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</si>
  <si>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</si>
  <si>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</si>
  <si>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</si>
  <si>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</si>
  <si>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</si>
  <si>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</si>
  <si>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</si>
  <si>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</si>
  <si>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</si>
  <si>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</si>
  <si>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</si>
  <si>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</si>
  <si>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</si>
  <si>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</si>
  <si>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</si>
  <si>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</si>
  <si>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</si>
  <si>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</si>
  <si>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</si>
  <si>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</si>
  <si>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</si>
  <si>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</si>
  <si>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</si>
  <si>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</si>
  <si>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</si>
  <si>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</si>
  <si>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</si>
  <si>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</si>
  <si>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</si>
  <si>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</si>
  <si>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</si>
  <si>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</si>
  <si>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</si>
  <si>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</si>
  <si>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</si>
  <si>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</si>
  <si>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</si>
  <si>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</si>
  <si>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</si>
  <si>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</si>
  <si>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</si>
  <si>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</si>
  <si>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</si>
  <si>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</si>
  <si>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</si>
  <si>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</si>
  <si>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</si>
  <si>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</si>
  <si>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</si>
  <si>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</si>
  <si>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</si>
  <si>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</si>
  <si>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</si>
  <si>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</si>
  <si>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</si>
  <si>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</si>
  <si>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</si>
  <si>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</si>
  <si>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</si>
  <si>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</si>
  <si>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</si>
  <si>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</si>
  <si>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</si>
  <si>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</si>
  <si>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</si>
  <si>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</si>
  <si>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</si>
  <si>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</si>
  <si>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</si>
  <si>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</si>
  <si>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</si>
  <si>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</si>
  <si>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</si>
  <si>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</si>
  <si>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</si>
  <si>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</si>
  <si>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</si>
  <si>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</si>
  <si>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</si>
  <si>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</si>
  <si>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</si>
  <si>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</si>
  <si>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</si>
  <si>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</si>
  <si>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</si>
  <si>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</si>
  <si>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</si>
  <si>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</si>
  <si>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</si>
  <si>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</si>
  <si>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</si>
  <si>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</si>
  <si>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</si>
  <si>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</si>
  <si>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</si>
  <si>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</si>
  <si>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</si>
  <si>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</si>
  <si>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</si>
  <si>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</si>
  <si>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</si>
  <si>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</si>
  <si>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</si>
  <si>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</si>
  <si>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</si>
  <si>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</si>
  <si>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</si>
  <si>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</si>
  <si>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</si>
  <si>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</si>
  <si>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</si>
  <si>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</si>
  <si>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</si>
  <si>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</si>
  <si>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</si>
  <si>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</si>
  <si>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</si>
  <si>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</si>
  <si>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</si>
  <si>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</si>
  <si>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</si>
  <si>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</si>
  <si>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</si>
  <si>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</si>
  <si>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</si>
  <si>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</si>
  <si>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</si>
  <si>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</si>
  <si>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</si>
  <si>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</si>
  <si>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</si>
  <si>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</si>
  <si>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</si>
  <si>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</si>
  <si>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</si>
  <si>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</si>
  <si>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</si>
  <si>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</si>
  <si>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</si>
  <si>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</si>
  <si>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</si>
  <si>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</si>
  <si>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</si>
  <si>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</si>
  <si>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</si>
  <si>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</si>
  <si>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</si>
  <si>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</si>
  <si>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</si>
  <si>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</si>
  <si>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</si>
  <si>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</si>
  <si>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</si>
  <si>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</si>
  <si>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</si>
  <si>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</si>
  <si>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</si>
  <si>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</si>
  <si>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</si>
  <si>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</si>
  <si>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</si>
  <si>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</si>
  <si>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</si>
  <si>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</si>
  <si>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</si>
  <si>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</si>
  <si>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</si>
  <si>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</si>
  <si>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</si>
  <si>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</si>
  <si>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</si>
  <si>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</si>
  <si>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</si>
  <si>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</si>
  <si>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</si>
  <si>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</si>
  <si>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</si>
  <si>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</si>
  <si>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</si>
  <si>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</si>
  <si>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</si>
  <si>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</si>
  <si>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</si>
  <si>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</si>
  <si>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</si>
  <si>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</si>
  <si>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</si>
  <si>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</si>
  <si>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</si>
  <si>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</si>
  <si>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</si>
  <si>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</si>
  <si>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</si>
  <si>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</si>
  <si>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</si>
  <si>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</si>
  <si>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</si>
  <si>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</si>
  <si>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</si>
  <si>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</si>
  <si>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</si>
  <si>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</si>
  <si>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</si>
  <si>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</si>
  <si>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</si>
  <si>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</si>
  <si>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</si>
  <si>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</si>
  <si>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</si>
  <si>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</si>
  <si>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</si>
  <si>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</si>
  <si>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</si>
  <si>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</si>
  <si>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</si>
  <si>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</si>
  <si>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</si>
  <si>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</si>
  <si>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</si>
  <si>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</si>
  <si>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</si>
  <si>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</si>
  <si>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</si>
  <si>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</si>
  <si>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</si>
  <si>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</si>
  <si>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</si>
  <si>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</si>
  <si>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</si>
  <si>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</si>
  <si>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</si>
  <si>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</si>
  <si>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</si>
  <si>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</si>
  <si>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</si>
  <si>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</si>
  <si>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</si>
  <si>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</si>
  <si>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</si>
  <si>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</si>
  <si>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</si>
  <si>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</si>
  <si>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</si>
  <si>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</si>
  <si>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</si>
  <si>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</si>
  <si>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</si>
  <si>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</si>
  <si>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</si>
  <si>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</si>
  <si>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</si>
  <si>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</si>
  <si>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</si>
  <si>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</si>
  <si>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</si>
  <si>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</si>
  <si>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</si>
  <si>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</si>
  <si>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</si>
  <si>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</si>
  <si>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</si>
  <si>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</si>
  <si>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</si>
  <si>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</si>
  <si>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</si>
  <si>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</si>
  <si>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</si>
  <si>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</si>
  <si>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</si>
  <si>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</si>
  <si>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</si>
  <si>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</si>
  <si>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</si>
  <si>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</si>
  <si>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</si>
  <si>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</si>
  <si>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</si>
  <si>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</si>
  <si>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</si>
  <si>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</si>
  <si>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</si>
  <si>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</si>
  <si>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</si>
  <si>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</si>
  <si>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</si>
  <si>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</si>
  <si>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</si>
  <si>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</si>
  <si>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</si>
  <si>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</si>
  <si>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</si>
  <si>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</si>
  <si>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</si>
  <si>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</si>
  <si>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</si>
  <si>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</si>
  <si>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</si>
  <si>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</si>
  <si>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</si>
  <si>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</si>
  <si>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</si>
  <si>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</si>
  <si>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</si>
  <si>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</si>
  <si>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</si>
  <si>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</si>
  <si>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</si>
  <si>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</si>
  <si>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</si>
  <si>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</si>
  <si>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</si>
  <si>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</si>
  <si>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</si>
  <si>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</si>
  <si>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</si>
  <si>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</si>
  <si>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</si>
  <si>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</si>
  <si>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</si>
  <si>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</si>
  <si>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</si>
  <si>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</si>
  <si>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</si>
  <si>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</si>
  <si>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</si>
  <si>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</si>
  <si>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</si>
  <si>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</si>
  <si>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</si>
  <si>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</si>
  <si>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</si>
  <si>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</si>
  <si>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</si>
  <si>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</si>
  <si>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</si>
  <si>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</si>
  <si>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</si>
  <si>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</si>
  <si>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2021-91-3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</si>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</sst>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1109</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1109</v>
      </c>
      <c r="J20" s="143" t="s">
        <v>1111</v>
      </c>
      <c r="K20" s="144">
        <v>1003058168</v>
      </c>
      <c r="L20" s="145">
        <v>44243</v>
      </c>
      <c r="M20" s="145">
        <v>44561</v>
      </c>
      <c r="N20" s="128">
        <f>+(M20-L20)/30</f>
        <v>10.6</v>
      </c>
      <c r="O20" s="131"/>
      <c r="U20" s="127"/>
      <c r="V20" s="103">
        <f ca="1">NOW()</f>
        <v>44201.629774537039</v>
      </c>
      <c r="W20" s="103">
        <f ca="1">NOW()</f>
        <v>44201.629774537039</v>
      </c>
    </row>
    <row r="21" spans="1:23" ht="30" customHeight="1" outlineLevel="1" x14ac:dyDescent="0.25">
      <c r="A21" s="9"/>
      <c r="B21" s="69"/>
      <c r="C21" s="5"/>
      <c r="D21" s="5"/>
      <c r="E21" s="5"/>
      <c r="F21" s="5"/>
      <c r="G21" s="5"/>
      <c r="H21" s="68"/>
      <c r="I21" s="142" t="s">
        <v>1109</v>
      </c>
      <c r="J21" s="143" t="s">
        <v>851</v>
      </c>
      <c r="K21" s="144"/>
      <c r="L21" s="145"/>
      <c r="M21" s="145"/>
      <c r="N21" s="128">
        <f>+(M21-L21)/30</f>
        <v>0</v>
      </c>
      <c r="O21" s="132"/>
    </row>
    <row r="22" spans="1:23" ht="30" customHeight="1" outlineLevel="1" x14ac:dyDescent="0.25">
      <c r="A22" s="9"/>
      <c r="B22" s="69"/>
      <c r="C22" s="5"/>
      <c r="D22" s="5"/>
      <c r="E22" s="5"/>
      <c r="F22" s="5"/>
      <c r="G22" s="5"/>
      <c r="H22" s="68"/>
      <c r="I22" s="142" t="s">
        <v>1109</v>
      </c>
      <c r="J22" s="143" t="s">
        <v>1115</v>
      </c>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30091745.039999999</v>
      </c>
      <c r="F185" s="90"/>
      <c r="G185" s="91"/>
      <c r="H185" s="86"/>
      <c r="I185" s="88" t="s">
        <v>2627</v>
      </c>
      <c r="J185" s="159">
        <f>+SUM(M179:M183)</f>
        <v>0.02</v>
      </c>
      <c r="K185" s="203" t="s">
        <v>2628</v>
      </c>
      <c r="L185" s="203"/>
      <c r="M185" s="92">
        <f>+J185*(SUM(K20:K35))</f>
        <v>20061163.359999999</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2021-01-05T20:07:32Z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