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<sst xmlns="http://schemas.openxmlformats.org/spreadsheetml/2006/main" count="3665" uniqueCount="2785">
  <si>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</si>
  <si>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</si>
  <si>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</si>
  <si>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</si>
  <si>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</si>
  <si>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</si>
  <si>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</si>
  <si>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</si>
  <si>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</si>
  <si>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</si>
  <si>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</si>
  <si>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</si>
  <si>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</si>
  <si>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</si>
  <si>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</si>
  <si>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</si>
  <si>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</si>
  <si>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</si>
  <si>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</si>
  <si>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</si>
  <si>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</si>
  <si>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</si>
  <si>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</si>
  <si>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</si>
  <si>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</si>
  <si>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</si>
  <si>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</si>
  <si>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</si>
  <si>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</si>
  <si>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</si>
  <si>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</si>
  <si>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</si>
  <si>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</si>
  <si>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</si>
  <si>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</si>
  <si>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</si>
  <si>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</si>
  <si>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</si>
  <si>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</si>
  <si>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</si>
  <si>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</si>
  <si>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</si>
  <si>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</si>
  <si>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</si>
  <si>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</si>
  <si>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</si>
  <si>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</si>
  <si>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</si>
  <si>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</si>
  <si>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</si>
  <si>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</si>
  <si>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</si>
  <si>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</si>
  <si>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</si>
  <si>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</si>
  <si>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</si>
  <si>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</si>
  <si>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</si>
  <si>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</si>
  <si>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</si>
  <si>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</si>
  <si>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</si>
  <si>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</si>
  <si>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</si>
  <si>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</si>
  <si>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</si>
  <si>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</si>
  <si>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</si>
  <si>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</si>
  <si>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</si>
  <si>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</si>
  <si>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</si>
  <si>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</si>
  <si>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</si>
  <si>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</si>
  <si>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</si>
  <si>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</si>
  <si>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</si>
  <si>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</si>
  <si>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</si>
  <si>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</si>
  <si>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</si>
  <si>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</si>
  <si>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</si>
  <si>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</si>
  <si>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</si>
  <si>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</si>
  <si>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</si>
  <si>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</si>
  <si>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</si>
  <si>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</si>
  <si>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</si>
  <si>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</si>
  <si>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</si>
  <si>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</si>
  <si>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</si>
  <si>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</si>
  <si>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</si>
  <si>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</si>
  <si>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</si>
  <si>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</si>
  <si>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</si>
  <si>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</si>
  <si>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</si>
  <si>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</si>
  <si>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</si>
  <si>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</si>
  <si>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</si>
  <si>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</si>
  <si>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</si>
  <si>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</si>
  <si>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</si>
  <si>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</si>
  <si>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</si>
  <si>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</si>
  <si>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</si>
  <si>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</si>
  <si>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</si>
  <si>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</si>
  <si>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</si>
  <si>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</si>
  <si>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</si>
  <si>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</si>
  <si>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</si>
  <si>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</si>
  <si>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</si>
  <si>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</si>
  <si>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</si>
  <si>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</si>
  <si>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</si>
  <si>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</si>
  <si>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</si>
  <si>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</si>
  <si>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</si>
  <si>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</si>
  <si>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</si>
  <si>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</si>
  <si>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</si>
  <si>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</si>
  <si>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</si>
  <si>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</si>
  <si>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</si>
  <si>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</si>
  <si>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</si>
  <si>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</si>
  <si>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</si>
  <si>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</si>
  <si>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</si>
  <si>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</si>
  <si>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</si>
  <si>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</si>
  <si>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</si>
  <si>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</si>
  <si>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</si>
  <si>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</si>
  <si>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</si>
  <si>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</si>
  <si>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</si>
  <si>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</si>
  <si>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</si>
  <si>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</si>
  <si>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</si>
  <si>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</si>
  <si>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</si>
  <si>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</si>
  <si>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</si>
  <si>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</si>
  <si>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</si>
  <si>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</si>
  <si>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</si>
  <si>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</si>
  <si>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</si>
  <si>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</si>
  <si>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</si>
  <si>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</si>
  <si>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</si>
  <si>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</si>
  <si>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</si>
  <si>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</si>
  <si>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</si>
  <si>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</si>
  <si>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</si>
  <si>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</si>
  <si>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</si>
  <si>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</si>
  <si>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</si>
  <si>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</si>
  <si>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</si>
  <si>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</si>
  <si>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</si>
  <si>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</si>
  <si>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</si>
  <si>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</si>
  <si>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</si>
  <si>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</si>
  <si>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</si>
  <si>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</si>
  <si>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</si>
  <si>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</si>
  <si>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</si>
  <si>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</si>
  <si>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</si>
  <si>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</si>
  <si>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</si>
  <si>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</si>
  <si>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</si>
  <si>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</si>
  <si>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</si>
  <si>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</si>
  <si>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</si>
  <si>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</si>
  <si>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</si>
  <si>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</si>
  <si>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</si>
  <si>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</si>
  <si>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</si>
  <si>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</si>
  <si>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</si>
  <si>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</si>
  <si>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</si>
  <si>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</si>
  <si>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</si>
  <si>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</si>
  <si>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</si>
  <si>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</si>
  <si>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</si>
  <si>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</si>
  <si>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</si>
  <si>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</si>
  <si>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</si>
  <si>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</si>
  <si>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</si>
  <si>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</si>
  <si>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</si>
  <si>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</si>
  <si>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</si>
  <si>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</si>
  <si>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</si>
  <si>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</si>
  <si>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</si>
  <si>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</si>
  <si>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</si>
  <si>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</si>
  <si>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</si>
  <si>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</si>
  <si>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</si>
  <si>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</si>
  <si>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</si>
  <si>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</si>
  <si>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</si>
  <si>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</si>
  <si>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</si>
  <si>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</si>
  <si>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</si>
  <si>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</si>
  <si>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</si>
  <si>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</si>
  <si>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</si>
  <si>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</si>
  <si>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</si>
  <si>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</si>
  <si>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</si>
  <si>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</si>
  <si>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</si>
  <si>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</si>
  <si>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</si>
  <si>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</si>
  <si>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</si>
  <si>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</si>
  <si>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</si>
  <si>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</si>
  <si>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</si>
  <si>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</si>
  <si>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</si>
  <si>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</si>
  <si>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</si>
  <si>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</si>
  <si>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</si>
  <si>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</si>
  <si>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</si>
  <si>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</si>
  <si>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</si>
  <si>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</si>
  <si>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</si>
  <si>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</si>
  <si>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</si>
  <si>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</si>
  <si>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</si>
  <si>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</si>
  <si>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</si>
  <si>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</si>
  <si>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</si>
  <si>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</si>
  <si>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</si>
  <si>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</si>
  <si>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</si>
  <si>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</si>
  <si>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</si>
  <si>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</si>
  <si>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</si>
  <si>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</si>
  <si>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</si>
  <si>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</si>
  <si>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</si>
  <si>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</si>
  <si>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</si>
  <si>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</si>
  <si>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</si>
  <si>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</si>
  <si>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</si>
  <si>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</si>
  <si>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</si>
  <si>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</si>
  <si>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</si>
  <si>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</si>
  <si>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</si>
  <si>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</si>
  <si>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</si>
  <si>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</si>
  <si>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</si>
  <si>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</si>
  <si>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</si>
  <si>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</si>
  <si>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</si>
  <si>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</si>
  <si>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</si>
  <si>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</si>
  <si>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</si>
  <si>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</si>
  <si>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</si>
  <si>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</si>
  <si>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</si>
  <si>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</si>
  <si>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</si>
  <si>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</si>
  <si>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</si>
  <si>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</si>
  <si>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</si>
  <si>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</si>
  <si>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</si>
  <si>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</si>
  <si>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</si>
  <si>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</si>
  <si>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</si>
  <si>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</si>
  <si>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</si>
  <si>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</si>
  <si>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</si>
  <si>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</si>
  <si>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</si>
  <si>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</si>
  <si>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</si>
  <si>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</si>
  <si>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</si>
  <si>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</si>
  <si>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</si>
  <si>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</si>
  <si>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</si>
  <si>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</si>
  <si>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</si>
  <si>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</si>
  <si>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</si>
  <si>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</si>
  <si>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</si>
  <si>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</si>
  <si>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</si>
  <si>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</si>
  <si>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</si>
  <si>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</si>
  <si>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</si>
  <si>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</si>
  <si>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</si>
  <si>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</si>
  <si>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</si>
  <si>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</si>
  <si>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</si>
  <si>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</si>
  <si>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</si>
  <si>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</si>
  <si>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</si>
  <si>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</si>
  <si>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</si>
  <si>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</si>
  <si>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</si>
  <si>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</si>
  <si>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</si>
  <si>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</si>
  <si>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</si>
  <si>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</si>
  <si>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</si>
  <si>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</si>
  <si>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</si>
  <si>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</si>
  <si>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</si>
  <si>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</si>
  <si>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</si>
  <si>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</si>
  <si>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</si>
  <si>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</si>
  <si>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</si>
  <si>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</si>
  <si>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</si>
  <si>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</si>
  <si>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</si>
  <si>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</si>
  <si>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</si>
  <si>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</si>
  <si>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</si>
  <si>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</si>
  <si>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</si>
  <si>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</si>
  <si>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</si>
  <si>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</si>
  <si>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</si>
  <si>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</si>
  <si>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</si>
  <si>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</si>
  <si>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</si>
  <si>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</si>
  <si>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</si>
  <si>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</si>
  <si>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</si>
  <si>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</si>
  <si>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</si>
  <si>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</si>
  <si>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</si>
  <si>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</si>
  <si>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</si>
  <si>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</si>
  <si>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</si>
  <si>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</si>
  <si>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</si>
  <si>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</si>
  <si>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</si>
  <si>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</si>
  <si>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</si>
  <si>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</si>
  <si>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</si>
  <si>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</si>
  <si>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</si>
  <si>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</si>
  <si>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</si>
  <si>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</si>
  <si>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</si>
  <si>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</si>
  <si>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</si>
  <si>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</si>
  <si>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</si>
  <si>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</si>
  <si>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</si>
  <si>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</si>
  <si>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</si>
  <si>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</si>
  <si>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</si>
  <si>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</si>
  <si>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</si>
  <si>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</si>
  <si>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</si>
  <si>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</si>
  <si>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</si>
  <si>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</si>
  <si>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</si>
  <si>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</si>
  <si>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</si>
  <si>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</si>
  <si>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</si>
  <si>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</si>
  <si>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</si>
  <si>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</si>
  <si>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</si>
  <si>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</si>
  <si>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</si>
  <si>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</si>
  <si>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</si>
  <si>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</si>
  <si>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</si>
  <si>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</si>
  <si>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</si>
  <si>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</si>
  <si>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</si>
  <si>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</si>
  <si>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</si>
  <si>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</si>
  <si>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</si>
  <si>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</si>
  <si>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</si>
  <si>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</si>
  <si>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</si>
  <si>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</si>
  <si>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</si>
  <si>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</si>
  <si>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</si>
  <si>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</si>
  <si>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</si>
  <si>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</si>
  <si>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</si>
  <si>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</si>
  <si>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</si>
  <si>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</si>
  <si>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</si>
  <si>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</si>
  <si>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</si>
  <si>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</si>
  <si>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</si>
  <si>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</si>
  <si>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</si>
  <si>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</si>
  <si>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</si>
  <si>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</si>
  <si>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</si>
  <si>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</si>
  <si>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</si>
  <si>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</si>
  <si>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</si>
  <si>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</si>
  <si>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</si>
  <si>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</si>
  <si>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</si>
  <si>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</si>
  <si>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</si>
  <si>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</si>
  <si>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</si>
  <si>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</si>
  <si>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</si>
  <si>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</si>
  <si>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</si>
  <si>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</si>
  <si>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</si>
  <si>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</si>
  <si>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</si>
  <si>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</si>
  <si>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</si>
  <si>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</si>
  <si>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</si>
  <si>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</si>
  <si>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</si>
  <si>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</si>
  <si>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</si>
  <si>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</si>
  <si>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</si>
  <si>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</si>
  <si>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</si>
  <si>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</si>
  <si>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</si>
  <si>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</si>
  <si>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</si>
  <si>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</si>
  <si>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</si>
  <si>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</si>
  <si>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</si>
  <si>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</si>
  <si>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</si>
  <si>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</si>
  <si>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</si>
  <si>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</si>
  <si>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</si>
  <si>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</si>
  <si>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</si>
  <si>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</si>
  <si>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</si>
  <si>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</si>
  <si>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</si>
  <si>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</si>
  <si>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</si>
  <si>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</si>
  <si>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</si>
  <si>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</si>
  <si>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</si>
  <si>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</si>
  <si>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</si>
  <si>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</si>
  <si>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</si>
  <si>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</si>
  <si>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</si>
  <si>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</si>
  <si>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</si>
  <si>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</si>
  <si>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</si>
  <si>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</si>
  <si>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</si>
  <si>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</si>
  <si>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</si>
  <si>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</si>
  <si>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</si>
  <si>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</si>
  <si>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</si>
  <si>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</si>
  <si>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</si>
  <si>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</si>
  <si>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</si>
  <si>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</si>
  <si>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</si>
  <si>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</si>
  <si>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</si>
  <si>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</si>
  <si>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</si>
  <si>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</si>
  <si>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</si>
  <si>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</si>
  <si>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</si>
  <si>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</si>
  <si>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</si>
  <si>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</si>
  <si>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</si>
  <si>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</si>
  <si>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</si>
  <si>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</si>
  <si>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</si>
  <si>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</si>
  <si>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</si>
  <si>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</si>
  <si>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</si>
  <si>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</si>
  <si>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</si>
  <si>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</si>
  <si>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</si>
  <si>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</si>
  <si>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</si>
  <si>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</si>
  <si>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</si>
  <si>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</si>
  <si>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</si>
  <si>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</si>
  <si>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</si>
  <si>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</si>
  <si>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</si>
  <si>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</si>
  <si>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</si>
  <si>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</si>
  <si>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</si>
  <si>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</si>
  <si>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</si>
  <si>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</si>
  <si>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</si>
  <si>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</si>
  <si>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</si>
  <si>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</si>
  <si>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</si>
  <si>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</si>
  <si>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</si>
  <si>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</si>
  <si>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</si>
  <si>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</si>
  <si>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</si>
  <si>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</si>
  <si>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</si>
  <si>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</si>
  <si>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</si>
  <si>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</si>
  <si>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</si>
  <si>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</si>
  <si>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</si>
  <si>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</si>
  <si>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</si>
  <si>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</si>
  <si>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</si>
  <si>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</si>
  <si>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</si>
  <si>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</si>
  <si>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</si>
  <si>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</si>
  <si>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</si>
  <si>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</si>
  <si>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</si>
  <si>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</si>
  <si>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</si>
  <si>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</si>
  <si>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</si>
  <si>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</si>
  <si>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</si>
  <si>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</si>
  <si>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</si>
  <si>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</si>
  <si>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</si>
  <si>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</si>
  <si>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</si>
  <si>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</si>
  <si>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</si>
  <si>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</si>
  <si>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</si>
  <si>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</si>
  <si>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</si>
  <si>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</si>
  <si>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</si>
  <si>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</si>
  <si>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</si>
  <si>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</si>
  <si>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</si>
  <si>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</si>
  <si>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</si>
  <si>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</si>
  <si>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</si>
  <si>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</si>
  <si>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</si>
  <si>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</si>
  <si>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</si>
  <si>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</si>
  <si>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</si>
  <si>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</si>
  <si>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</si>
  <si>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</si>
  <si>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</si>
  <si>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</si>
  <si>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</si>
  <si>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</si>
  <si>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</si>
  <si>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</si>
  <si>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</si>
  <si>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</si>
  <si>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</si>
  <si>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</si>
  <si>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</si>
  <si>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</si>
  <si>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</si>
  <si>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</si>
  <si>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</si>
  <si>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</si>
  <si>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</si>
  <si>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</si>
  <si>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</si>
  <si>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</si>
  <si>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</si>
  <si>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</si>
  <si>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</si>
  <si>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</si>
  <si>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</si>
  <si>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</si>
  <si>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</si>
  <si>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</si>
  <si>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</si>
  <si>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</si>
  <si>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</si>
  <si>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</si>
  <si>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</si>
  <si>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</si>
  <si>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</si>
  <si>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</si>
  <si>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</si>
  <si>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</si>
  <si>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</si>
  <si>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</si>
  <si>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</si>
  <si>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</si>
  <si>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</si>
  <si>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</si>
  <si>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</si>
  <si>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</si>
  <si>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</si>
  <si>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</si>
  <si>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</si>
  <si>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</si>
  <si>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</si>
  <si>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</si>
  <si>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</si>
  <si>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</si>
  <si>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</si>
  <si>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</si>
  <si>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</si>
  <si>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</si>
  <si>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</si>
  <si>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</si>
  <si>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</si>
  <si>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</si>
  <si>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</si>
  <si>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</si>
  <si>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</si>
  <si>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</si>
  <si>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</si>
  <si>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</si>
  <si>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</si>
  <si>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</si>
  <si>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</si>
  <si>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</si>
  <si>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</si>
  <si>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</si>
  <si>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</si>
  <si>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</si>
  <si>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</si>
  <si>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</si>
  <si>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</si>
  <si>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</si>
  <si>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</si>
  <si>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</si>
  <si>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</si>
  <si>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</si>
  <si>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</si>
  <si>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</si>
  <si>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</si>
  <si>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</si>
  <si>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</si>
  <si>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</si>
  <si>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</si>
  <si>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</si>
  <si>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</si>
  <si>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</si>
  <si>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</si>
  <si>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</si>
  <si>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</si>
  <si>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</si>
  <si>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</si>
  <si>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</si>
  <si>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</si>
  <si>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</si>
  <si>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</si>
  <si>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</si>
  <si>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</si>
  <si>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</si>
  <si>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</si>
  <si>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</si>
  <si>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</si>
  <si>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</si>
  <si>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</si>
  <si>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</si>
  <si>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</si>
  <si>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</si>
  <si>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</si>
  <si>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</si>
  <si>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</si>
  <si>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</si>
  <si>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</si>
  <si>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</si>
  <si>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</si>
  <si>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</si>
  <si>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</si>
  <si>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</si>
  <si>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</si>
  <si>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</si>
  <si>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</si>
  <si>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</si>
  <si>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</si>
  <si>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</si>
  <si>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</si>
  <si>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</si>
  <si>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</si>
  <si>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</si>
  <si>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</si>
  <si>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</si>
  <si>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</si>
  <si>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</si>
  <si>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</si>
  <si>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</si>
  <si>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</si>
  <si>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</si>
  <si>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</si>
  <si>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</si>
  <si>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</si>
  <si>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</si>
  <si>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</si>
  <si>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</si>
  <si>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</si>
  <si>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</si>
  <si>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</si>
  <si>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</si>
  <si>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</si>
  <si>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</si>
  <si>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</si>
  <si>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</si>
  <si>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</si>
  <si>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</si>
  <si>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</si>
  <si>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</si>
  <si>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</si>
  <si>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</si>
  <si>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</si>
  <si>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</si>
  <si>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</si>
  <si>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</si>
  <si>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</si>
  <si>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</si>
  <si>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</si>
  <si>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</si>
  <si>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</si>
  <si>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</si>
  <si>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</si>
  <si>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</si>
  <si>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</si>
  <si>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</si>
  <si>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</si>
  <si>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</si>
  <si>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</si>
  <si>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</si>
  <si>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</si>
  <si>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</si>
  <si>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</si>
  <si>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</si>
  <si>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</si>
  <si>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</si>
  <si>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</si>
  <si>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</si>
  <si>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</si>
  <si>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</si>
  <si>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</si>
  <si>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</si>
  <si>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</si>
  <si>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</si>
  <si>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</si>
  <si>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</si>
  <si>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</si>
  <si>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</si>
  <si>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</si>
  <si>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</si>
  <si>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</si>
  <si>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</si>
  <si>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</si>
  <si>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</si>
  <si>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</si>
  <si>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</si>
  <si>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</si>
  <si>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</si>
  <si>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</si>
  <si>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</si>
  <si>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</si>
  <si>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</si>
  <si>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</si>
  <si>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</si>
  <si>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</si>
  <si>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</si>
  <si>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</si>
  <si>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</si>
  <si>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</si>
  <si>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</si>
  <si>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</si>
  <si>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</si>
  <si>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</si>
  <si>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</si>
  <si>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</si>
  <si>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</si>
  <si>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</si>
  <si>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</si>
  <si>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</si>
  <si>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</si>
  <si>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</si>
  <si>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</si>
  <si>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</si>
  <si>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</si>
  <si>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</si>
  <si>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</si>
  <si>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</si>
  <si>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</si>
  <si>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</si>
  <si>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</si>
  <si>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</si>
  <si>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</si>
  <si>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</si>
  <si>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</si>
  <si>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</si>
  <si>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</si>
  <si>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</si>
  <si>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</si>
  <si>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</si>
  <si>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</si>
  <si>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</si>
  <si>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</si>
  <si>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</si>
  <si>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</si>
  <si>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</si>
  <si>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</si>
  <si>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</si>
  <si>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</si>
  <si>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</si>
  <si>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</si>
  <si>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</si>
  <si>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</si>
  <si>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</si>
  <si>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</si>
  <si>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</si>
  <si>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</si>
  <si>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</si>
  <si>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</si>
  <si>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</si>
  <si>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</si>
  <si>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</si>
  <si>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</si>
  <si>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</si>
  <si>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</si>
  <si>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</si>
  <si>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</si>
  <si>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</si>
  <si>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</si>
  <si>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</si>
  <si>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</si>
  <si>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</si>
  <si>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</si>
  <si>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</si>
  <si>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</si>
  <si>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</si>
  <si>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</si>
  <si>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</si>
  <si>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</si>
  <si>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</si>
  <si>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</si>
  <si>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</si>
  <si>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</si>
  <si>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</si>
  <si>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</si>
  <si>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</si>
  <si>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</si>
  <si>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</si>
  <si>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</si>
  <si>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</si>
  <si>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</si>
  <si>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</si>
  <si>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</si>
  <si>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</si>
  <si>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</si>
  <si>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</si>
  <si>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</si>
  <si>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</si>
  <si>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</si>
  <si>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</si>
  <si>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</si>
  <si>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</si>
  <si>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</si>
  <si>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</si>
  <si>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</si>
  <si>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</si>
  <si>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</si>
  <si>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</si>
  <si>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</si>
  <si>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</si>
  <si>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</si>
  <si>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</si>
  <si>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</si>
  <si>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</si>
  <si>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</si>
  <si>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</si>
  <si>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</si>
  <si>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</si>
  <si>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</si>
  <si>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</si>
  <si>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</si>
  <si>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</si>
  <si>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</si>
  <si>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</si>
  <si>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</si>
  <si>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</si>
  <si>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</si>
  <si>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</si>
  <si>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</si>
  <si>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</si>
  <si>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</si>
  <si>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</si>
  <si>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</si>
  <si>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</si>
  <si>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</si>
  <si>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</si>
  <si>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</si>
  <si>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</si>
  <si>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</si>
  <si>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</si>
  <si>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</si>
  <si>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</si>
  <si>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</si>
  <si>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</si>
  <si>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</si>
  <si>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</si>
  <si>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</si>
  <si>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</si>
  <si>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</si>
  <si>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</si>
  <si>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</si>
  <si>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</si>
  <si>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</si>
  <si>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</si>
  <si>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</si>
  <si>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</si>
  <si>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</si>
  <si>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</si>
  <si>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</si>
  <si>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</si>
  <si>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</si>
  <si>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</si>
  <si>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</si>
  <si>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</si>
  <si>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</si>
  <si>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</si>
  <si>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</si>
  <si>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</si>
  <si>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</si>
  <si>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</si>
  <si>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</si>
  <si>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</si>
  <si>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</si>
  <si>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</si>
  <si>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</si>
  <si>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</si>
  <si>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</si>
  <si>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</si>
  <si>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</si>
  <si>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</si>
  <si>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</si>
  <si>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</si>
  <si>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</si>
  <si>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</si>
  <si>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</si>
  <si>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</si>
  <si>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</si>
  <si>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</si>
  <si>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</si>
  <si>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</si>
  <si>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</si>
  <si>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</si>
  <si>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</si>
  <si>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</si>
  <si>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</si>
  <si>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</si>
  <si>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</si>
  <si>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</si>
  <si>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</si>
  <si>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</si>
  <si>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</si>
  <si>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</si>
  <si>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</si>
  <si>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</si>
  <si>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</si>
  <si>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</si>
  <si>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</si>
  <si>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</si>
  <si>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</si>
  <si>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</si>
  <si>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</si>
  <si>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</si>
  <si>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</si>
  <si>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</si>
  <si>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</si>
  <si>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</si>
  <si>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</si>
  <si>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</si>
  <si>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</si>
  <si>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</si>
  <si>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</si>
  <si>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</si>
  <si>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</si>
  <si>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</si>
  <si>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</si>
  <si>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</si>
  <si>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</si>
  <si>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</si>
  <si>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</si>
  <si>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</si>
  <si>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</si>
  <si>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</si>
  <si>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</si>
  <si>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</si>
  <si>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</si>
  <si>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</si>
  <si>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</si>
  <si>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</si>
  <si>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</si>
  <si>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</si>
  <si>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</si>
  <si>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</si>
  <si>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</si>
  <si>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</si>
  <si>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</si>
  <si>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</si>
  <si>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</si>
  <si>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</si>
  <si>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</si>
  <si>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</si>
  <si>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</si>
  <si>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</si>
  <si>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</si>
  <si>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</si>
  <si>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</si>
  <si>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</si>
  <si>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</si>
  <si>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</si>
  <si>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</si>
  <si>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</si>
  <si>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</si>
  <si>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</si>
  <si>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</si>
  <si>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</si>
  <si>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</si>
  <si>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</si>
  <si>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</si>
  <si>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</si>
  <si>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</si>
  <si>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</si>
  <si>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</si>
  <si>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</si>
  <si>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</si>
  <si>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</si>
  <si>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</si>
  <si>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</si>
  <si>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</si>
  <si>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</si>
  <si>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</si>
  <si>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</si>
  <si>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</si>
  <si>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</si>
  <si>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</si>
  <si>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</si>
  <si>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</si>
  <si>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</si>
  <si>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</si>
  <si>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</si>
  <si>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</si>
  <si>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</si>
  <si>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</si>
  <si>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</si>
  <si>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</si>
  <si>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</si>
  <si>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</si>
  <si>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</si>
  <si>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</si>
  <si>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</si>
  <si>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</si>
  <si>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</si>
  <si>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</si>
  <si>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</si>
  <si>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</si>
  <si>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</si>
  <si>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</si>
  <si>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</si>
  <si>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</si>
  <si>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</si>
  <si>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</si>
  <si>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</si>
  <si>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</si>
  <si>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</si>
  <si>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</si>
  <si>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</si>
  <si>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</si>
  <si>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</si>
  <si>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</si>
  <si>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</si>
  <si>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</si>
  <si>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</si>
  <si>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</si>
  <si>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</si>
  <si>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</si>
  <si>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</si>
  <si>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</si>
  <si>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</si>
  <si>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</si>
  <si>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</si>
  <si>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</si>
  <si>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</si>
  <si>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</si>
  <si>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</si>
  <si>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</si>
  <si>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</si>
  <si>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</si>
  <si>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</si>
  <si>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</si>
  <si>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</si>
  <si>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</si>
  <si>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</si>
  <si>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</si>
  <si>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</si>
  <si>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</si>
  <si>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</si>
  <si>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</si>
  <si>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</si>
  <si>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</si>
  <si>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</si>
  <si>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</si>
  <si>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</si>
  <si>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</si>
  <si>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</si>
  <si>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</si>
  <si>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</si>
  <si>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</si>
  <si>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</si>
  <si>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</si>
  <si>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</si>
  <si>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</si>
  <si>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</si>
  <si>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</si>
  <si>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</si>
  <si>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</si>
  <si>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</si>
  <si>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</si>
  <si>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</si>
  <si>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</si>
  <si>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</si>
  <si>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</si>
  <si>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</si>
  <si>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</si>
  <si>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</si>
  <si>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</si>
  <si>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</si>
  <si>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</si>
  <si>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</si>
  <si>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</si>
  <si>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</si>
  <si>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</si>
  <si>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</si>
  <si>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</si>
  <si>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</si>
  <si>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</si>
  <si>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</si>
  <si>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</si>
  <si>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</si>
  <si>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</si>
  <si>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</si>
  <si>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</si>
  <si>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</si>
  <si>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</si>
  <si>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</si>
  <si>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</si>
  <si>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</si>
  <si>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</si>
  <si>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</si>
  <si>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</si>
  <si>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</si>
  <si>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</si>
  <si>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</si>
  <si>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</si>
  <si>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</si>
  <si>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</si>
  <si>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</si>
  <si>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</si>
  <si>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</si>
  <si>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</si>
  <si>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</si>
  <si>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</si>
  <si>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</si>
  <si>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</si>
  <si>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</si>
  <si>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</si>
  <si>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</si>
  <si>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</si>
  <si>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</si>
  <si>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</si>
  <si>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</si>
  <si>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</si>
  <si>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</si>
  <si>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</si>
  <si>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</si>
  <si>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</si>
  <si>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</si>
  <si>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</si>
  <si>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</si>
  <si>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</si>
  <si>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</si>
  <si>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</si>
  <si>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</si>
  <si>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</si>
  <si>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</si>
  <si>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</si>
  <si>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</si>
  <si>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</si>
  <si>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</si>
  <si>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</si>
  <si>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</si>
  <si>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</si>
  <si>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</si>
  <si>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</si>
  <si>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</si>
  <si>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</si>
  <si>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</si>
  <si>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</si>
  <si>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</si>
  <si>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</si>
  <si>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</si>
  <si>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</si>
  <si>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</si>
  <si>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</si>
  <si>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</si>
  <si>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</si>
  <si>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</si>
  <si>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</si>
  <si>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</si>
  <si>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</si>
  <si>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</si>
  <si>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</si>
  <si>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</si>
  <si>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</si>
  <si>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</si>
  <si>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</si>
  <si>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</si>
  <si>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</si>
  <si>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</si>
  <si>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</si>
  <si>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</si>
  <si>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</si>
  <si>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</si>
  <si>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</si>
  <si>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</si>
  <si>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</si>
  <si>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</si>
  <si>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</si>
  <si>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</si>
  <si>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</si>
  <si>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</si>
  <si>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</si>
  <si>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</si>
  <si>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</si>
  <si>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</si>
  <si>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</si>
  <si>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</si>
  <si>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</si>
  <si>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</si>
  <si>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</si>
  <si>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</si>
  <si>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</si>
  <si>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</si>
  <si>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</si>
  <si>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</si>
  <si>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</si>
  <si>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</si>
  <si>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</si>
  <si>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</si>
  <si>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</si>
  <si>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</si>
  <si>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</si>
  <si>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</si>
  <si>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</si>
  <si>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</si>
  <si>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</si>
  <si>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</si>
  <si>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</si>
  <si>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</si>
  <si>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</si>
  <si>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</si>
  <si>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</si>
  <si>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</si>
  <si>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</si>
  <si>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</si>
  <si>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</si>
  <si>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</si>
  <si>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</si>
  <si>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</si>
  <si>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</si>
  <si>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</si>
  <si>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</si>
  <si>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</si>
  <si>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</si>
  <si>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</si>
  <si>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</si>
  <si>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</si>
  <si>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</si>
  <si>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</si>
  <si>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</si>
  <si>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</si>
  <si>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</si>
  <si>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</si>
  <si>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</si>
  <si>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</si>
  <si>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</si>
  <si>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</si>
  <si>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</si>
  <si>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</si>
  <si>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</si>
  <si>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</si>
  <si>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</si>
  <si>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</si>
  <si>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</si>
  <si>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</si>
  <si>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</si>
  <si>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</si>
  <si>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</si>
  <si>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</si>
  <si>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</si>
  <si>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</si>
  <si>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</si>
  <si>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</si>
  <si>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</si>
  <si>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</si>
  <si>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</si>
  <si>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</si>
  <si>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</si>
  <si>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</si>
  <si>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</si>
  <si>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</si>
  <si>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</si>
  <si>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</si>
  <si>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</si>
  <si>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</si>
  <si>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</si>
  <si>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</si>
  <si>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</si>
  <si>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</si>
  <si>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</si>
  <si>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</si>
  <si>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</si>
  <si>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</si>
  <si>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</si>
  <si>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</si>
  <si>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</si>
  <si>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</si>
  <si>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</si>
  <si>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</si>
  <si>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</si>
  <si>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</si>
  <si>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</si>
  <si>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</si>
  <si>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</si>
  <si>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</si>
  <si>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</si>
  <si>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</si>
  <si>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</si>
  <si>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</si>
  <si>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</si>
  <si>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</si>
  <si>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</si>
  <si>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</si>
  <si>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</si>
  <si>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</si>
  <si>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</si>
  <si>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</si>
  <si>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</si>
  <si>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</si>
  <si>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</si>
  <si>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</si>
  <si>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</si>
  <si>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</si>
  <si>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</si>
  <si>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</si>
  <si>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</si>
  <si>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</si>
  <si>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</si>
  <si>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</si>
  <si>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</si>
  <si>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</si>
  <si>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</si>
  <si>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</si>
  <si>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</si>
  <si>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</si>
  <si>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</si>
  <si>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</si>
  <si>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</si>
  <si>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</si>
  <si>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</si>
  <si>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</si>
  <si>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</si>
  <si>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</si>
  <si>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</si>
  <si>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</si>
  <si>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</si>
  <si>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</si>
  <si>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</si>
  <si>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</si>
  <si>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</si>
  <si>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</si>
  <si>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</si>
  <si>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</si>
  <si>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</si>
  <si>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</si>
  <si>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</si>
  <si>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</si>
  <si>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</si>
  <si>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</si>
  <si>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</si>
  <si>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</si>
  <si>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</si>
  <si>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</si>
  <si>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</si>
  <si>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</si>
  <si>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</si>
  <si>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</si>
  <si>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</si>
  <si>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</si>
  <si>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</si>
  <si>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</si>
  <si>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</si>
  <si>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</si>
  <si>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</si>
  <si>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</si>
  <si>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</si>
  <si>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</si>
  <si>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</si>
  <si>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</si>
  <si>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</si>
  <si>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</si>
  <si>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</si>
  <si>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</si>
  <si>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</si>
  <si>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</si>
  <si>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</si>
  <si>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</si>
  <si>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</si>
  <si>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</si>
  <si>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</si>
  <si>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</si>
  <si>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</si>
  <si>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</si>
  <si>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</si>
  <si>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</si>
  <si>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</si>
  <si>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</si>
  <si>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</si>
  <si>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</si>
  <si>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</si>
  <si>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</si>
  <si>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</si>
  <si>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</si>
  <si>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</si>
  <si>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</si>
  <si>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</si>
  <si>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</si>
  <si>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</si>
  <si>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</si>
  <si>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</si>
  <si>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</si>
  <si>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</si>
  <si>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</si>
  <si>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</si>
  <si>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</si>
  <si>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</si>
  <si>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</si>
  <si>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</si>
  <si>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</si>
  <si>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</si>
  <si>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</si>
  <si>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</si>
  <si>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</si>
  <si>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</si>
  <si>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</si>
  <si>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</si>
  <si>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</si>
  <si>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</si>
  <si>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</si>
  <si>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</si>
  <si>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</si>
  <si>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</si>
  <si>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</si>
  <si>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</si>
  <si>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</si>
  <si>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</si>
  <si>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</si>
  <si>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</si>
  <si>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</si>
  <si>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</si>
  <si>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</si>
  <si>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</si>
  <si>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</si>
  <si>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</si>
  <si>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</si>
  <si>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</si>
  <si>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</si>
  <si>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</si>
  <si>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</si>
  <si>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</si>
  <si>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</si>
  <si>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</si>
  <si>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</si>
  <si>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</si>
  <si>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</si>
  <si>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</si>
  <si>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</si>
  <si>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</si>
  <si>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</si>
  <si>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</si>
  <si>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</si>
  <si>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</si>
  <si>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</si>
  <si>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</si>
  <si>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</si>
  <si>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</si>
  <si>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</si>
  <si>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</si>
  <si>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</si>
  <si>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</si>
  <si>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</si>
  <si>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</si>
  <si>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</si>
  <si>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</si>
  <si>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</si>
  <si>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</si>
  <si>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</si>
  <si>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</si>
  <si>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</si>
  <si>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</si>
  <si>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</si>
  <si>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</si>
  <si>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</si>
  <si>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</si>
  <si>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</si>
  <si>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</si>
  <si>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</si>
  <si>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</si>
  <si>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</si>
  <si>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</si>
  <si>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</si>
  <si>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</si>
  <si>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</si>
  <si>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</si>
  <si>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</si>
  <si>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</si>
  <si>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</si>
  <si>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</si>
  <si>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</si>
  <si>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</si>
  <si>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</si>
  <si>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</si>
  <si>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</si>
  <si>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</si>
  <si>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</si>
  <si>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</si>
  <si>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</si>
  <si>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</si>
  <si>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</si>
  <si>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</si>
  <si>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</si>
  <si>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</si>
  <si>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</si>
  <si>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</si>
  <si>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</si>
  <si>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</si>
  <si>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</si>
  <si>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</si>
  <si>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</si>
  <si>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</si>
  <si>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</si>
  <si>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</si>
  <si>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</si>
  <si>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</si>
  <si>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</si>
  <si>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</si>
  <si>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</si>
  <si>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</si>
  <si>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</si>
  <si>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</si>
  <si>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</si>
  <si>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</si>
  <si>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</si>
  <si>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</si>
  <si>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</si>
  <si>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</si>
  <si>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</si>
  <si>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</si>
  <si>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</si>
  <si>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</si>
  <si>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</si>
  <si>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</si>
  <si>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</si>
  <si>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</si>
  <si>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</si>
  <si>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</si>
  <si>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</si>
  <si>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</si>
  <si>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</si>
  <si>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</si>
  <si>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</si>
  <si>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</si>
  <si>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</si>
  <si>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</si>
  <si>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</si>
  <si>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</si>
  <si>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</si>
  <si>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</si>
  <si>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</si>
  <si>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</si>
  <si>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</si>
  <si>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</si>
  <si>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</si>
  <si>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</si>
  <si>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</si>
  <si>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</si>
  <si>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</si>
  <si>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</si>
  <si>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</si>
  <si>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</si>
  <si>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</si>
  <si>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</si>
  <si>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</si>
  <si>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</si>
  <si>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</si>
  <si>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</si>
  <si>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</si>
  <si>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</si>
  <si>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</si>
  <si>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</si>
  <si>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</si>
  <si>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</si>
  <si>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</si>
  <si>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</si>
  <si>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</si>
  <si>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</si>
  <si>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</si>
  <si>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</si>
  <si>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</si>
  <si>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</si>
  <si>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</si>
  <si>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</si>
  <si>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</si>
  <si>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</si>
  <si>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</si>
  <si>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</si>
  <si>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</si>
  <si>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</si>
  <si>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</si>
  <si>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</si>
  <si>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</si>
  <si>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</si>
  <si>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</si>
  <si>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</si>
  <si>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</si>
  <si>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</si>
  <si>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</si>
  <si>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</si>
  <si>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</si>
  <si>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</si>
  <si>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</si>
  <si>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</si>
  <si>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</si>
  <si>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</si>
  <si>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</si>
  <si>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</si>
  <si>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</si>
  <si>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</si>
  <si>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</si>
  <si>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</si>
  <si>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</si>
  <si>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</si>
  <si>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</si>
  <si>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</si>
  <si>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</si>
  <si>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</si>
  <si>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</si>
  <si>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</si>
  <si>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</si>
  <si>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</si>
  <si>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</si>
  <si>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</si>
  <si>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</si>
  <si>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</si>
  <si>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</si>
  <si>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</si>
  <si>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</si>
  <si>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</si>
  <si>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</si>
  <si>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</si>
  <si>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</si>
  <si>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</si>
  <si>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</si>
  <si>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</si>
  <si>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</si>
  <si>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</si>
  <si>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</si>
  <si>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</si>
  <si>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</si>
  <si>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</si>
  <si>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</si>
  <si>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</si>
  <si>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</si>
  <si>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</si>
  <si>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</si>
  <si>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</si>
  <si>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</si>
  <si>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</si>
  <si>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</si>
  <si>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</si>
  <si>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</si>
  <si>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</si>
  <si>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</si>
  <si>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</si>
  <si>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</si>
  <si>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</si>
  <si>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</si>
  <si>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</si>
  <si>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</si>
  <si>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</si>
  <si>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</si>
  <si>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</si>
  <si>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</si>
  <si>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</si>
  <si>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</si>
  <si>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</si>
  <si>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</si>
  <si>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</si>
  <si>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</si>
  <si>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</si>
  <si>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</si>
  <si>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</si>
  <si>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</si>
  <si>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</si>
  <si>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</si>
  <si>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</si>
  <si>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</si>
  <si>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</si>
  <si>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</si>
  <si>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</si>
  <si>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</si>
  <si>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</si>
  <si>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</si>
  <si>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</si>
  <si>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</si>
  <si>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</si>
  <si>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</si>
  <si>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</si>
  <si>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</si>
  <si>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</si>
  <si>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</si>
  <si>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</si>
  <si>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</si>
  <si>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</si>
  <si>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</si>
  <si>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</si>
  <si>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</si>
  <si>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</si>
  <si>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</si>
  <si>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</si>
  <si>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</si>
  <si>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</si>
  <si>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</si>
  <si>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</si>
  <si>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</si>
  <si>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</si>
  <si>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</si>
  <si>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</si>
  <si>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</si>
  <si>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</si>
  <si>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</si>
  <si>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</si>
  <si>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</si>
  <si>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</si>
  <si>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</si>
  <si>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</si>
  <si>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</si>
  <si>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</si>
  <si>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</si>
  <si>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</si>
  <si>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</si>
  <si>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</si>
  <si>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</si>
  <si>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</si>
  <si>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</si>
  <si>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</si>
  <si>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</si>
  <si>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</si>
  <si>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</si>
  <si>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</si>
  <si>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</si>
  <si>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</si>
  <si>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</si>
  <si>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</si>
  <si>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</si>
  <si>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</si>
  <si>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</si>
  <si>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</si>
  <si>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</si>
  <si>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</si>
  <si>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</si>
  <si>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</si>
  <si>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</si>
  <si>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</si>
  <si>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</si>
  <si>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</si>
  <si>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</si>
  <si>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</si>
  <si>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</si>
  <si>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</si>
  <si>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</si>
  <si>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</si>
  <si>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</si>
  <si>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</si>
  <si>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</si>
  <si>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</si>
  <si>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</si>
  <si>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</si>
  <si>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</si>
  <si>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</si>
  <si>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</si>
  <si>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</si>
  <si>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</si>
  <si>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</si>
  <si>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</si>
  <si>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</si>
  <si>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</si>
  <si>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</si>
  <si>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</si>
  <si>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</si>
  <si>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</si>
  <si>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</si>
  <si>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</si>
  <si>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</si>
  <si>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</si>
  <si>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</si>
  <si>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</si>
  <si>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</si>
  <si>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</si>
  <si>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</si>
  <si>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</si>
  <si>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</si>
  <si>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</si>
  <si>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</si>
  <si>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</si>
  <si>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</si>
  <si>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</si>
  <si>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</si>
  <si>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</si>
  <si>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</si>
  <si>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</si>
  <si>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</si>
  <si>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</si>
  <si>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</si>
  <si>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</si>
  <si>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</si>
  <si>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</si>
  <si>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</si>
  <si>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</si>
  <si>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</si>
  <si>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</si>
  <si>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</si>
  <si>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</si>
  <si>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</si>
  <si>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</si>
  <si>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</si>
  <si>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</si>
  <si>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</si>
  <si>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</si>
  <si>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</si>
  <si>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</si>
  <si>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</si>
  <si>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</si>
  <si>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</si>
  <si>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</si>
  <si>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</si>
  <si>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</si>
  <si>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</si>
  <si>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</si>
  <si>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</si>
  <si>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</si>
  <si>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</si>
  <si>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</si>
  <si>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</si>
  <si>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</si>
  <si>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</si>
  <si>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</si>
  <si>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</si>
  <si>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</si>
  <si>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</si>
  <si>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</si>
  <si>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</si>
  <si>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</si>
  <si>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</si>
  <si>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</si>
  <si>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</si>
  <si>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</si>
  <si>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</si>
  <si>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</si>
  <si>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</si>
  <si>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</si>
  <si>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</si>
  <si>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</si>
  <si>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</si>
  <si>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</si>
  <si>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</si>
  <si>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</si>
  <si>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</si>
  <si>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</si>
  <si>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</si>
  <si>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</si>
  <si>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</si>
  <si>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</si>
  <si>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</si>
  <si>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</si>
  <si>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</si>
  <si>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</si>
  <si>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</si>
  <si>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</si>
  <si>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</si>
  <si>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</si>
  <si>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</si>
  <si>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</si>
  <si>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</si>
  <si>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</si>
  <si>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</si>
  <si>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</si>
  <si>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</si>
  <si>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</si>
  <si>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</si>
  <si>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</si>
  <si>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</si>
  <si>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</si>
  <si>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</si>
  <si>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</si>
  <si>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</si>
  <si>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</si>
  <si>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</si>
  <si>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</si>
  <si>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</si>
  <si>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</si>
  <si>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</si>
  <si>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</si>
  <si>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</si>
  <si>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</si>
  <si>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</si>
  <si>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</si>
  <si>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</si>
  <si>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</si>
  <si>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</si>
  <si>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</si>
  <si>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</si>
  <si>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</si>
  <si>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</si>
  <si>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</si>
  <si>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</si>
  <si>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</si>
  <si>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</si>
  <si>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</si>
  <si>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</si>
  <si>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</si>
  <si>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</si>
  <si>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</si>
  <si>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</si>
  <si>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</si>
  <si>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</si>
  <si>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</si>
  <si>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</si>
  <si>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</si>
  <si>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</si>
  <si>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</si>
  <si>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</si>
  <si>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</si>
  <si>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</si>
  <si>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</si>
  <si>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</si>
  <si>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</si>
  <si>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</si>
  <si>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</si>
  <si>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</si>
  <si>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</si>
  <si>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</si>
  <si>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</si>
  <si>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</si>
  <si>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</si>
  <si>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</si>
  <si>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</si>
  <si>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</si>
  <si>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</si>
  <si>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</si>
  <si>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</si>
  <si>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</si>
  <si>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</si>
  <si>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</si>
  <si>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</si>
  <si>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</si>
  <si>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</si>
  <si>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</si>
  <si>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</si>
  <si>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</si>
  <si>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</si>
  <si>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</si>
  <si>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</si>
  <si>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</si>
  <si>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</si>
  <si>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</si>
  <si>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</si>
  <si>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</si>
  <si>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</si>
  <si>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</si>
  <si>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</si>
  <si>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</si>
  <si>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</si>
  <si>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</si>
  <si>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</si>
  <si>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</si>
  <si>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</si>
  <si>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</si>
  <si>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</si>
  <si>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</si>
  <si>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</si>
  <si>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</si>
  <si>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</si>
  <si>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</si>
  <si>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</si>
  <si>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</si>
  <si>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</si>
  <si>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</si>
  <si>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</si>
  <si>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</si>
  <si>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</si>
  <si>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</si>
  <si>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</si>
  <si>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</si>
  <si>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</si>
  <si>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</si>
  <si>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</si>
  <si>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</si>
  <si>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</si>
  <si>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</si>
  <si>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</si>
  <si>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</si>
  <si>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</si>
  <si>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</si>
  <si>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</si>
  <si>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</si>
  <si>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</si>
  <si>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</si>
  <si>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</si>
  <si>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</si>
  <si>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</si>
  <si>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</si>
  <si>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</si>
  <si>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</si>
  <si>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</si>
  <si>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</si>
  <si>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</si>
  <si>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</si>
  <si>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</si>
  <si>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</si>
  <si>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</si>
  <si>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</si>
  <si>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</si>
  <si>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</si>
  <si>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</si>
  <si>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</si>
  <si>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</si>
  <si>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</si>
  <si>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</si>
  <si>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</si>
  <si>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</si>
  <si>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</si>
  <si>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</si>
  <si>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</si>
  <si>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</si>
  <si>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</si>
  <si>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</si>
  <si>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</si>
  <si>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</si>
  <si>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</si>
  <si>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</si>
  <si>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</si>
  <si>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</si>
  <si>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</si>
  <si>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</si>
  <si>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</si>
  <si>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</si>
  <si>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</si>
  <si>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</si>
  <si>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</si>
  <si>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</si>
  <si>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</si>
  <si>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</si>
  <si>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</si>
  <si>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</si>
  <si>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</si>
  <si>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</si>
  <si>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</si>
  <si>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</si>
  <si>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</si>
  <si>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</si>
  <si>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</si>
  <si>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</si>
  <si>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</si>
  <si>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</si>
  <si>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</si>
  <si>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</si>
  <si>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</si>
  <si>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</si>
  <si>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</si>
  <si>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</si>
  <si>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</si>
  <si>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</si>
  <si>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</si>
  <si>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</si>
  <si>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</si>
  <si>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</si>
  <si>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</si>
  <si>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</si>
  <si>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</si>
  <si>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</si>
  <si>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</si>
  <si>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</si>
  <si>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</si>
  <si>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</si>
  <si>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</si>
  <si>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</si>
  <si>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</si>
  <si>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</si>
  <si>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</si>
  <si>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</si>
  <si>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</si>
  <si>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</si>
  <si>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</si>
  <si>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</si>
  <si>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</si>
  <si>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</si>
  <si>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</si>
  <si>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</si>
  <si>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</si>
  <si>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</si>
  <si>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</si>
  <si>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</si>
  <si>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</si>
  <si>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</si>
  <si>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</si>
  <si>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</si>
  <si>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</si>
  <si>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</si>
  <si>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</si>
  <si>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</si>
  <si>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</si>
  <si>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</si>
  <si>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</si>
  <si>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</si>
  <si>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</si>
  <si>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</si>
  <si>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</si>
  <si>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</si>
  <si>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</si>
  <si>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</si>
  <si>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</si>
  <si>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</si>
  <si>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</si>
  <si>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</si>
  <si>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</si>
  <si>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</si>
  <si>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</si>
  <si>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</si>
  <si>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</si>
  <si>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</si>
  <si>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</si>
  <si>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</si>
  <si>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</si>
  <si>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</si>
  <si>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</si>
  <si>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</si>
  <si>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</si>
  <si>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</si>
  <si>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</si>
  <si>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</si>
  <si>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</si>
  <si>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</si>
  <si>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</si>
  <si>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</si>
  <si>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</si>
  <si>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</si>
  <si>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</si>
  <si>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</si>
  <si>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</si>
  <si>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</si>
  <si>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</si>
  <si>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</si>
  <si>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</si>
  <si>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</si>
  <si>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</si>
  <si>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</si>
  <si>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</si>
  <si>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</si>
  <si>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</si>
  <si>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</si>
  <si>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</si>
  <si>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</si>
  <si>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</si>
  <si>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</si>
  <si>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</si>
  <si>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</si>
  <si>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</si>
  <si>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</si>
  <si>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</si>
  <si>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</si>
  <si>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</si>
  <si>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</si>
  <si>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</si>
  <si>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</si>
  <si>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</si>
  <si>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</si>
  <si>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</si>
  <si>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</si>
  <si>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</si>
  <si>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</si>
  <si>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</si>
  <si>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</si>
  <si>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</si>
  <si>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</si>
  <si>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</si>
  <si>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</si>
  <si>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</si>
  <si>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</si>
  <si>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</si>
  <si>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</si>
  <si>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</si>
  <si>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</si>
  <si>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</si>
  <si>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</si>
  <si>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</si>
  <si>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</si>
  <si>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</si>
  <si>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</si>
  <si>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</si>
  <si>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</si>
  <si>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</si>
  <si>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</si>
  <si>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</si>
  <si>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</si>
  <si>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</si>
  <si>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</si>
  <si>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</si>
  <si>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</si>
  <si>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</si>
  <si>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</si>
  <si>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</si>
  <si>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</si>
  <si>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</si>
  <si>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</si>
  <si>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</si>
  <si>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</si>
  <si>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</si>
  <si>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</si>
  <si>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</si>
  <si>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</si>
  <si>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</si>
  <si>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</si>
  <si>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</si>
  <si>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</si>
  <si>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</si>
  <si>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</si>
  <si>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</si>
  <si>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</si>
  <si>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</si>
  <si>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</si>
  <si>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</si>
  <si>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</si>
  <si>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</si>
  <si>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</si>
  <si>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</si>
  <si>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</si>
  <si>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</si>
  <si>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</si>
  <si>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</si>
  <si>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</si>
  <si>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</si>
  <si>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</si>
  <si>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</si>
  <si>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</si>
  <si>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</si>
  <si>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</si>
  <si>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</si>
  <si>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</si>
  <si>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</si>
  <si>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</si>
  <si>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</si>
  <si>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</si>
  <si>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</si>
  <si>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</si>
  <si>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</si>
  <si>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</si>
  <si>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</si>
  <si>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</si>
  <si>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</si>
  <si>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</si>
  <si>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</si>
  <si>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</si>
  <si>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</si>
  <si>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</si>
  <si>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</si>
  <si>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</si>
  <si>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</si>
  <si>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</si>
  <si>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</si>
  <si>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</si>
  <si>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</si>
  <si>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</si>
  <si>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</si>
  <si>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</si>
  <si>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</si>
  <si>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</si>
  <si>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</si>
  <si>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</si>
  <si>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</si>
  <si>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</si>
  <si>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</si>
  <si>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</si>
  <si>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</si>
  <si>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</si>
  <si>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</si>
  <si>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</si>
  <si>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</si>
  <si>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</si>
  <si>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</si>
  <si>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</si>
  <si>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</si>
  <si>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</si>
  <si>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</si>
  <si>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</si>
  <si>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</si>
  <si>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</si>
  <si>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</si>
  <si>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</si>
  <si>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</si>
  <si>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</si>
  <si>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</si>
  <si>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</si>
  <si>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</si>
  <si>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</si>
  <si>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</si>
  <si>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</si>
  <si>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</si>
  <si>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</si>
  <si>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</si>
  <si>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</si>
  <si>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</si>
  <si>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</si>
  <si>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</si>
  <si>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</si>
  <si>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</si>
  <si>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</si>
  <si>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</si>
  <si>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</si>
  <si>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</si>
  <si>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</si>
  <si>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</si>
  <si>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</si>
  <si>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</si>
  <si>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</si>
  <si>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</si>
  <si>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</si>
  <si>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</si>
  <si>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</si>
  <si>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</si>
  <si>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</si>
  <si>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</si>
  <si>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</si>
  <si>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</si>
  <si>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</si>
  <si>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</si>
  <si>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</si>
  <si>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</si>
  <si>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</si>
  <si>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</si>
  <si>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</si>
  <si>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</si>
  <si>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</si>
  <si>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</si>
  <si>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</si>
  <si>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</si>
  <si>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</si>
  <si>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</si>
  <si>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</si>
  <si>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</si>
  <si>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</si>
  <si>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</si>
  <si>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</si>
  <si>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</si>
  <si>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</si>
  <si>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</si>
  <si>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</si>
  <si>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</si>
  <si>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</si>
  <si>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</si>
  <si>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</si>
  <si>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</si>
  <si>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</si>
  <si>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</si>
  <si>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</si>
  <si>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</si>
  <si>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</si>
  <si>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</si>
  <si>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</si>
  <si>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</si>
  <si>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</si>
  <si>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</si>
  <si>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</si>
  <si>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</si>
  <si>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</si>
  <si>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</si>
  <si>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</si>
  <si>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</si>
  <si>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</si>
  <si>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</si>
  <si>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</si>
  <si>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</si>
  <si>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</si>
  <si>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</si>
  <si>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</si>
  <si>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</si>
  <si>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</si>
  <si>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</si>
  <si>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</si>
  <si>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</si>
  <si>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</si>
  <si>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</si>
  <si>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</si>
  <si>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</si>
  <si>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</si>
  <si>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</si>
  <si>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</si>
  <si>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</si>
  <si>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</si>
  <si>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</si>
  <si>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</si>
  <si>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</si>
  <si>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</si>
  <si>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</si>
  <si>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</si>
  <si>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</si>
  <si>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</si>
  <si>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</si>
  <si>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</si>
  <si>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</si>
  <si>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</si>
  <si>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</si>
  <si>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</si>
  <si>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</si>
  <si>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</si>
  <si>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</si>
  <si>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</si>
  <si>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</si>
  <si>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</si>
  <si>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</si>
  <si>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</si>
  <si>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</si>
  <si>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</si>
  <si>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</si>
  <si>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</si>
  <si>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</si>
  <si>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</si>
  <si>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</si>
  <si>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</si>
  <si>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</si>
  <si>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</si>
  <si>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</si>
  <si>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</si>
  <si>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</si>
  <si>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</si>
  <si>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</si>
  <si>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</si>
  <si>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</si>
  <si>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</si>
  <si>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</si>
  <si>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</si>
  <si>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</si>
  <si>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</si>
  <si>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</si>
  <si>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</si>
  <si>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</si>
  <si>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</si>
  <si>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</si>
  <si>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</si>
  <si>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</si>
  <si>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</si>
  <si>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</si>
  <si>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</si>
  <si>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</si>
  <si>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</si>
  <si>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</si>
  <si>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</si>
  <si>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</si>
  <si>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</si>
  <si>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</si>
  <si>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</si>
  <si>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</si>
  <si>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</si>
  <si>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</si>
  <si>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</si>
  <si>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</si>
  <si>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</si>
  <si>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</si>
  <si>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</si>
  <si>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</si>
  <si>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</si>
  <si>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</si>
  <si>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</si>
  <si>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</si>
  <si>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</si>
  <si>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</si>
  <si>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</si>
  <si>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</si>
  <si>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</si>
  <si>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</si>
  <si>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</si>
  <si>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</si>
  <si>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</si>
  <si>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</si>
  <si>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</si>
  <si>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</si>
  <si>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</si>
  <si>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</si>
  <si>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</si>
  <si>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</si>
  <si>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</si>
  <si>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</si>
  <si>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</si>
  <si>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</si>
  <si>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</si>
  <si>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</si>
  <si>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</si>
  <si>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</si>
  <si>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</si>
  <si>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</si>
  <si>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</si>
  <si>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</si>
  <si>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</si>
  <si>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</si>
  <si>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</si>
  <si>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</si>
  <si>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</si>
  <si>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</si>
  <si>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</si>
  <si>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</si>
  <si>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</si>
  <si>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</si>
  <si>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</si>
  <si>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</si>
  <si>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</si>
  <si>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</si>
  <si>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</si>
  <si>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</si>
  <si>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</si>
  <si>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</si>
  <si>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</si>
  <si>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</si>
  <si>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</si>
  <si>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</si>
  <si>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</si>
  <si>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</si>
  <si>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</si>
  <si>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</si>
  <si>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</si>
  <si>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</si>
  <si>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</si>
  <si>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</si>
  <si>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</si>
  <si>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</si>
  <si>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</si>
  <si>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</si>
  <si>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</si>
  <si>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</si>
  <si>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</si>
  <si>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</si>
  <si>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</si>
  <si>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</si>
  <si>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</si>
  <si>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</si>
  <si>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</si>
  <si>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</si>
  <si>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</si>
  <si>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</si>
  <si>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</si>
  <si>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</si>
  <si>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</si>
  <si>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</si>
  <si>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</si>
  <si>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</si>
  <si>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</si>
  <si>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</si>
  <si>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</si>
  <si>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</si>
  <si>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</si>
  <si>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</si>
  <si>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</si>
  <si>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</si>
  <si>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</si>
  <si>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</si>
  <si>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</si>
  <si>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</si>
  <si>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</si>
  <si>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</si>
  <si>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</si>
  <si>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</si>
  <si>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</si>
  <si>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</si>
  <si>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</si>
  <si>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</si>
  <si>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</si>
  <si>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</si>
  <si>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</si>
  <si>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</si>
  <si>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</si>
  <si>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</si>
  <si>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</si>
  <si>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</si>
  <si>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</si>
  <si>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</si>
  <si>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</si>
  <si>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</si>
  <si>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</si>
  <si>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</si>
  <si>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</si>
  <si>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</si>
  <si>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</si>
  <si>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</si>
  <si>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</si>
  <si>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</si>
  <si>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</si>
  <si>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</si>
  <si>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</si>
  <si>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</si>
  <si>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</si>
  <si>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</si>
  <si>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</si>
  <si>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</si>
  <si>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</si>
  <si>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</si>
  <si>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</si>
  <si>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</si>
  <si>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</si>
  <si>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2021-91-1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</si>
</sst>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8" sqref="H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1109</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1109</v>
      </c>
      <c r="J20" s="143" t="s">
        <v>1111</v>
      </c>
      <c r="K20" s="144">
        <v>1322458140</v>
      </c>
      <c r="L20" s="145">
        <v>44243</v>
      </c>
      <c r="M20" s="145">
        <v>44561</v>
      </c>
      <c r="N20" s="128">
        <f>+(M20-L20)/30</f>
        <v>10.6</v>
      </c>
      <c r="O20" s="131"/>
      <c r="U20" s="127"/>
      <c r="V20" s="103">
        <f ca="1">NOW()</f>
        <v>44200.918297800927</v>
      </c>
      <c r="W20" s="103">
        <f ca="1">NOW()</f>
        <v>44200.918297800927</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2776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2777</v>
      </c>
      <c r="E50" s="138">
        <v>43450</v>
      </c>
      <c r="F50" s="138">
        <v>43890</v>
      </c>
      <c r="G50" s="153">
        <f>IF(AND(E50&lt;&gt;"",F50&lt;&gt;""),((F50-E50)/30),"")</f>
        <v>14.666666666666666</v>
      </c>
      <c r="H50" s="115" t="s">
        <v>2779</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2778</v>
      </c>
      <c r="E51" s="138">
        <v>43450</v>
      </c>
      <c r="F51" s="138">
        <v>43921</v>
      </c>
      <c r="G51" s="153">
        <f t="shared" ref="G51:G107" si="1">IF(AND(E51&lt;&gt;"",F51&lt;&gt;""),((F51-E51)/30),"")</f>
        <v>15.7</v>
      </c>
      <c r="H51" s="115" t="s">
        <v>2779</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2780</v>
      </c>
      <c r="E65" s="138">
        <v>42675</v>
      </c>
      <c r="F65" s="138">
        <v>43312</v>
      </c>
      <c r="G65" s="153">
        <f t="shared" si="1"/>
        <v>21.233333333333334</v>
      </c>
      <c r="H65" s="115" t="s">
        <v>2781</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2782</v>
      </c>
      <c r="E80" s="138">
        <v>43483</v>
      </c>
      <c r="F80" s="138">
        <v>43814</v>
      </c>
      <c r="G80" s="153">
        <f t="shared" si="1"/>
        <v>11.033333333333333</v>
      </c>
      <c r="H80" s="115" t="s">
        <v>2783</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39673744.199999996</v>
      </c>
      <c r="F185" s="90"/>
      <c r="G185" s="91"/>
      <c r="H185" s="86"/>
      <c r="I185" s="88" t="s">
        <v>2627</v>
      </c>
      <c r="J185" s="159">
        <f>+SUM(M179:M183)</f>
        <v>0.02</v>
      </c>
      <c r="K185" s="237" t="s">
        <v>2628</v>
      </c>
      <c r="L185" s="237"/>
      <c r="M185" s="92">
        <f>+J185*(SUM(K20:K35))</f>
        <v>26449162.800000001</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4fb10211-09fb-4e80-9f0b-184718d5d98c"/>
    <ds:schemaRef ds:uri="http://purl.org/dc/dcmitype/"/>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2021-01-04T23:16:43Z</cp:lastPrinted>
  <dcterms:created xsi:type="dcterms:W3CDTF">2020-10-14T21:57:42Z</dcterms:created>
  <dcterms:modified xsi:type="dcterms:W3CDTF">2021-01-05T03:03:10Z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