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<sst xmlns="http://schemas.openxmlformats.org/spreadsheetml/2006/main" count="3235" uniqueCount="2739">
  <si>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</si>
  <si>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</si>
  <si>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</si>
  <si>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</si>
  <si>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</si>
  <si>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</si>
  <si>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</si>
  <si>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</si>
  <si>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</si>
  <si>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</si>
  <si>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</si>
  <si>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</si>
  <si>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</si>
  <si>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</si>
  <si>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</si>
  <si>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</si>
  <si>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</si>
  <si>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</si>
  <si>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</si>
  <si>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</si>
  <si>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</si>
  <si>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</si>
  <si>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</si>
  <si>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</si>
  <si>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</si>
  <si>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</si>
  <si>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</si>
  <si>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</si>
  <si>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</si>
  <si>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</si>
  <si>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</si>
  <si>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</si>
  <si>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</si>
  <si>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</si>
  <si>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</si>
  <si>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</si>
  <si>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</si>
  <si>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</si>
  <si>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</si>
  <si>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</si>
  <si>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</si>
  <si>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</si>
  <si>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</si>
  <si>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</si>
  <si>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</si>
  <si>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</si>
  <si>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</si>
  <si>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</si>
  <si>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</si>
  <si>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</si>
  <si>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</si>
  <si>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</si>
  <si>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</si>
  <si>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</si>
  <si>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</si>
  <si>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</si>
  <si>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</si>
  <si>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</si>
  <si>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</si>
  <si>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</si>
  <si>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</si>
  <si>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</si>
  <si>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</si>
  <si>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</si>
  <si>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</si>
  <si>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</si>
  <si>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</si>
  <si>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</si>
  <si>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</si>
  <si>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</si>
  <si>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</si>
  <si>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</si>
  <si>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</si>
  <si>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</si>
  <si>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</si>
  <si>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</si>
  <si>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</si>
  <si>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</si>
  <si>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</si>
  <si>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</si>
  <si>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</si>
  <si>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</si>
  <si>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</si>
  <si>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</si>
  <si>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</si>
  <si>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</si>
  <si>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</si>
  <si>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</si>
  <si>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</si>
  <si>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</si>
  <si>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</si>
  <si>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</si>
  <si>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</si>
  <si>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</si>
  <si>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</si>
  <si>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</si>
  <si>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</si>
  <si>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</si>
  <si>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</si>
  <si>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</si>
  <si>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</si>
  <si>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</si>
  <si>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</si>
  <si>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</si>
  <si>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</si>
  <si>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</si>
  <si>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</si>
  <si>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</si>
  <si>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</si>
  <si>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</si>
  <si>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</si>
  <si>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</si>
  <si>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</si>
  <si>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</si>
  <si>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</si>
  <si>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</si>
  <si>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</si>
  <si>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</si>
  <si>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</si>
  <si>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</si>
  <si>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</si>
  <si>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</si>
  <si>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</si>
  <si>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</si>
  <si>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</si>
  <si>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</si>
  <si>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</si>
  <si>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</si>
  <si>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</si>
  <si>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</si>
  <si>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</si>
  <si>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</si>
  <si>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</si>
  <si>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</si>
  <si>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</si>
  <si>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</si>
  <si>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</si>
  <si>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</si>
  <si>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</si>
  <si>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</si>
  <si>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</si>
  <si>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</si>
  <si>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</si>
  <si>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</si>
  <si>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</si>
  <si>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</si>
  <si>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</si>
  <si>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</si>
  <si>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</si>
  <si>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</si>
  <si>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</si>
  <si>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</si>
  <si>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</si>
  <si>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</si>
  <si>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</si>
  <si>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</si>
  <si>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</si>
  <si>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</si>
  <si>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</si>
  <si>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</si>
  <si>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</si>
  <si>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</si>
  <si>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</si>
  <si>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</si>
  <si>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</si>
  <si>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</si>
  <si>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</si>
  <si>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</si>
  <si>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</si>
  <si>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</si>
  <si>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</si>
  <si>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</si>
  <si>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</si>
  <si>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</si>
  <si>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</si>
  <si>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</si>
  <si>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</si>
  <si>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</si>
  <si>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</si>
  <si>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</si>
  <si>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</si>
  <si>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</si>
  <si>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</si>
  <si>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</si>
  <si>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</si>
  <si>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</si>
  <si>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</si>
  <si>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</si>
  <si>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</si>
  <si>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</si>
  <si>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</si>
  <si>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</si>
  <si>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</si>
  <si>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</si>
  <si>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</si>
  <si>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</si>
  <si>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</si>
  <si>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</si>
  <si>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</si>
  <si>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</si>
  <si>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</si>
  <si>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</si>
  <si>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</si>
  <si>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</si>
  <si>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</si>
  <si>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</si>
  <si>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</si>
  <si>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</si>
  <si>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</si>
  <si>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</si>
  <si>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</si>
  <si>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</si>
  <si>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</si>
  <si>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</si>
  <si>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</si>
  <si>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</si>
  <si>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</si>
  <si>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</si>
  <si>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</si>
  <si>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</si>
  <si>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</si>
  <si>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</si>
  <si>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</si>
  <si>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</si>
  <si>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</si>
  <si>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</si>
  <si>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</si>
  <si>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</si>
  <si>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</si>
  <si>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</si>
  <si>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</si>
  <si>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</si>
  <si>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</si>
  <si>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</si>
  <si>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</si>
  <si>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</si>
  <si>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</si>
  <si>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</si>
  <si>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</si>
  <si>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</si>
  <si>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</si>
  <si>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</si>
  <si>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</si>
  <si>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</si>
  <si>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</si>
  <si>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</si>
  <si>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</si>
  <si>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</si>
  <si>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</si>
  <si>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</si>
  <si>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</si>
  <si>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</si>
  <si>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</si>
  <si>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</si>
  <si>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</si>
  <si>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</si>
  <si>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</si>
  <si>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</si>
  <si>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</si>
  <si>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</si>
  <si>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</si>
  <si>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</si>
  <si>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</si>
  <si>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</si>
  <si>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</si>
  <si>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</si>
  <si>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</si>
  <si>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</si>
  <si>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</si>
  <si>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</si>
  <si>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</si>
  <si>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</si>
  <si>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</si>
  <si>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</si>
  <si>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</si>
  <si>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</si>
  <si>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</si>
  <si>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</si>
  <si>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</si>
  <si>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</si>
  <si>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</si>
  <si>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</si>
  <si>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</si>
  <si>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</si>
  <si>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</si>
  <si>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</si>
  <si>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</si>
  <si>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</si>
  <si>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</si>
  <si>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</si>
  <si>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</si>
  <si>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</si>
  <si>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</si>
  <si>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</si>
  <si>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</si>
  <si>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</si>
  <si>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</si>
  <si>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</si>
  <si>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</si>
  <si>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</si>
  <si>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</si>
  <si>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</si>
  <si>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</si>
  <si>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</si>
  <si>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</si>
  <si>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</si>
  <si>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</si>
  <si>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</si>
  <si>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</si>
  <si>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</si>
  <si>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</si>
  <si>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</si>
  <si>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</si>
  <si>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</si>
  <si>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</si>
  <si>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</si>
  <si>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</si>
  <si>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</si>
  <si>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</si>
  <si>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</si>
  <si>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</si>
  <si>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</si>
  <si>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</si>
  <si>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</si>
  <si>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</si>
  <si>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</si>
  <si>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</si>
  <si>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</si>
  <si>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</si>
  <si>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</si>
  <si>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</si>
  <si>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</si>
  <si>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</si>
  <si>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</si>
  <si>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</si>
  <si>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</si>
  <si>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</si>
  <si>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</si>
  <si>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</si>
  <si>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</si>
  <si>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</si>
  <si>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</si>
  <si>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</si>
  <si>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</si>
  <si>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</si>
  <si>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</si>
  <si>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</si>
  <si>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</si>
  <si>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</si>
  <si>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</si>
  <si>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</si>
  <si>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</si>
  <si>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</si>
  <si>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</si>
  <si>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</si>
  <si>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</si>
  <si>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</si>
  <si>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</si>
  <si>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</si>
  <si>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</si>
  <si>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</si>
  <si>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</si>
  <si>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</si>
  <si>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</si>
  <si>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</si>
  <si>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</si>
  <si>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</si>
  <si>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</si>
  <si>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</si>
  <si>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</si>
  <si>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</si>
  <si>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</si>
  <si>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</si>
  <si>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</si>
  <si>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</si>
  <si>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</si>
  <si>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</si>
  <si>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</si>
  <si>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</si>
  <si>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</si>
  <si>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</si>
  <si>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</si>
  <si>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</si>
  <si>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</si>
  <si>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</si>
  <si>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</si>
  <si>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</si>
  <si>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</si>
  <si>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</si>
  <si>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</si>
  <si>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</si>
  <si>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</si>
  <si>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</si>
  <si>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</si>
  <si>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</si>
  <si>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</si>
  <si>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</si>
  <si>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</si>
  <si>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</si>
  <si>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</si>
  <si>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</si>
  <si>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</si>
  <si>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</si>
  <si>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</si>
  <si>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</si>
  <si>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</si>
  <si>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</si>
  <si>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</si>
  <si>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</si>
  <si>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</si>
  <si>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</si>
  <si>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</si>
  <si>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</si>
  <si>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</si>
  <si>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</si>
  <si>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</si>
  <si>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</si>
  <si>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</si>
  <si>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</si>
  <si>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</si>
  <si>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</si>
  <si>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</si>
  <si>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</si>
  <si>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</si>
  <si>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</si>
  <si>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</si>
  <si>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</si>
  <si>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</si>
  <si>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</si>
  <si>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</si>
  <si>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</si>
  <si>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</si>
  <si>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</si>
  <si>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</si>
  <si>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</si>
  <si>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</si>
  <si>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</si>
  <si>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</si>
  <si>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</si>
  <si>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</si>
  <si>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</si>
  <si>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</si>
  <si>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</si>
  <si>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</si>
  <si>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</si>
  <si>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</si>
  <si>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</si>
  <si>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</si>
  <si>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</si>
  <si>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</si>
  <si>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</si>
  <si>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</si>
  <si>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</si>
  <si>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</si>
  <si>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</si>
  <si>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</si>
  <si>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</si>
  <si>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</si>
  <si>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</si>
  <si>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</si>
  <si>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</si>
  <si>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</si>
  <si>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</si>
  <si>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</si>
  <si>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</si>
  <si>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</si>
  <si>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</si>
  <si>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</si>
  <si>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</si>
  <si>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</si>
  <si>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</si>
  <si>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</si>
  <si>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</si>
  <si>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</si>
  <si>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</si>
  <si>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</si>
  <si>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</si>
  <si>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</si>
  <si>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</si>
  <si>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</si>
  <si>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</si>
  <si>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</si>
  <si>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</si>
  <si>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</si>
  <si>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</si>
  <si>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</si>
  <si>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</si>
  <si>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</si>
  <si>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</si>
  <si>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</si>
  <si>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</si>
  <si>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</si>
  <si>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</si>
  <si>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</si>
  <si>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</si>
  <si>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</si>
  <si>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</si>
  <si>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</si>
  <si>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</si>
  <si>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</si>
  <si>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</si>
  <si>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</si>
  <si>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</si>
  <si>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</si>
  <si>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</si>
  <si>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</si>
  <si>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</si>
  <si>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</si>
  <si>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</si>
  <si>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</si>
  <si>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</si>
  <si>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</si>
  <si>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</si>
  <si>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</si>
  <si>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</si>
  <si>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</si>
  <si>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</si>
  <si>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</si>
  <si>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</si>
  <si>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</si>
  <si>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</si>
  <si>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</si>
  <si>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</si>
  <si>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</si>
  <si>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</si>
  <si>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</si>
  <si>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</si>
  <si>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</si>
  <si>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</si>
  <si>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</si>
  <si>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</si>
  <si>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</si>
  <si>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</si>
  <si>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</si>
  <si>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</si>
  <si>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</si>
  <si>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</si>
  <si>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</si>
  <si>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</si>
  <si>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</si>
  <si>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</si>
  <si>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</si>
  <si>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</si>
  <si>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</si>
  <si>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</si>
  <si>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</si>
  <si>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</si>
  <si>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</si>
  <si>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</si>
  <si>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</si>
  <si>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</si>
  <si>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</si>
  <si>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</si>
  <si>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</si>
  <si>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</si>
  <si>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</si>
  <si>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</si>
  <si>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</si>
  <si>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</si>
  <si>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</si>
  <si>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</si>
  <si>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</si>
  <si>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</si>
  <si>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</si>
  <si>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</si>
  <si>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</si>
  <si>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</si>
  <si>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</si>
  <si>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</si>
  <si>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</si>
  <si>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</si>
  <si>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</si>
  <si>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</si>
  <si>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</si>
  <si>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</si>
  <si>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</si>
  <si>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</si>
  <si>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</si>
  <si>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</si>
  <si>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</si>
  <si>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</si>
  <si>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</si>
  <si>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</si>
  <si>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</si>
  <si>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</si>
  <si>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</si>
  <si>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</si>
  <si>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</si>
  <si>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</si>
  <si>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</si>
  <si>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</si>
  <si>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</si>
  <si>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</si>
  <si>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</si>
  <si>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</si>
  <si>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</si>
  <si>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</si>
  <si>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</si>
  <si>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</si>
  <si>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</si>
  <si>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</si>
  <si>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</si>
  <si>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</si>
  <si>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</si>
  <si>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</si>
  <si>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</si>
  <si>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</si>
  <si>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</si>
  <si>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</si>
  <si>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</si>
  <si>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</si>
  <si>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</si>
  <si>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</si>
  <si>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</si>
  <si>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</si>
  <si>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</si>
  <si>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</si>
  <si>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</si>
  <si>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</si>
  <si>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</si>
  <si>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</si>
  <si>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</si>
  <si>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</si>
  <si>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</si>
  <si>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</si>
  <si>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</si>
  <si>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</si>
  <si>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</si>
  <si>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</si>
  <si>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</si>
  <si>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</si>
  <si>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</si>
  <si>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</si>
  <si>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</si>
  <si>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</si>
  <si>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</si>
  <si>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</si>
  <si>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</si>
  <si>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</si>
  <si>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</si>
  <si>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</si>
  <si>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</si>
  <si>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</si>
  <si>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</si>
  <si>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</si>
  <si>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</si>
  <si>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</si>
  <si>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</si>
  <si>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</si>
  <si>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</si>
  <si>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</si>
  <si>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</si>
  <si>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</si>
  <si>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</si>
  <si>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</si>
  <si>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</si>
  <si>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</si>
  <si>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</si>
  <si>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</si>
  <si>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</si>
  <si>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</si>
  <si>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</si>
  <si>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</si>
  <si>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</si>
  <si>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</si>
  <si>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</si>
  <si>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</si>
  <si>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</si>
  <si>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</si>
  <si>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</si>
  <si>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</si>
  <si>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</si>
  <si>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</si>
  <si>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</si>
  <si>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</si>
  <si>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</si>
  <si>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</si>
  <si>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</si>
  <si>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</si>
  <si>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</si>
  <si>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</si>
  <si>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</si>
  <si>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</si>
  <si>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</si>
  <si>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</si>
  <si>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</si>
  <si>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</si>
  <si>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</si>
  <si>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</si>
  <si>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</si>
  <si>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</si>
  <si>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</si>
  <si>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</si>
  <si>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</si>
  <si>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</si>
  <si>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</si>
  <si>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</si>
  <si>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</si>
  <si>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</si>
  <si>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</si>
  <si>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</si>
  <si>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</si>
  <si>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</si>
  <si>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</si>
  <si>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</si>
  <si>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</si>
  <si>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</si>
  <si>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</si>
  <si>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</si>
  <si>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</si>
  <si>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</si>
  <si>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</si>
  <si>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</si>
  <si>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</si>
  <si>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</si>
  <si>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</si>
  <si>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</si>
  <si>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</si>
  <si>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</si>
  <si>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</si>
  <si>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</si>
  <si>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</si>
  <si>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</si>
  <si>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</si>
  <si>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</si>
  <si>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</si>
  <si>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</si>
  <si>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</si>
  <si>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</si>
  <si>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</si>
  <si>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</si>
  <si>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</si>
  <si>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</si>
  <si>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</si>
  <si>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</si>
  <si>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</si>
  <si>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</si>
  <si>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</si>
  <si>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</si>
  <si>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</si>
  <si>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</si>
  <si>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</si>
  <si>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</si>
  <si>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</si>
  <si>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</si>
  <si>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</si>
  <si>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</si>
  <si>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</si>
  <si>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</si>
  <si>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</si>
  <si>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</si>
  <si>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</si>
  <si>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</si>
  <si>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</si>
  <si>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</si>
  <si>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</si>
  <si>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</si>
  <si>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</si>
  <si>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</si>
  <si>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</si>
  <si>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</si>
  <si>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</si>
  <si>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</si>
  <si>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</si>
  <si>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</si>
  <si>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</si>
  <si>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</si>
  <si>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</si>
  <si>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</si>
  <si>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</si>
  <si>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</si>
  <si>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</si>
  <si>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</si>
  <si>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</si>
  <si>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</si>
  <si>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</si>
  <si>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</si>
  <si>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</si>
  <si>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</si>
  <si>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</si>
  <si>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</si>
  <si>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</si>
  <si>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</si>
  <si>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</si>
  <si>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</si>
  <si>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</si>
  <si>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</si>
  <si>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</si>
  <si>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</si>
  <si>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</si>
  <si>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</si>
  <si>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</si>
  <si>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</si>
  <si>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</si>
  <si>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</si>
  <si>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</si>
  <si>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</si>
  <si>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</si>
  <si>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</si>
  <si>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</si>
  <si>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</si>
  <si>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</si>
  <si>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</si>
  <si>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</si>
  <si>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</si>
  <si>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</si>
  <si>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</si>
  <si>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</si>
  <si>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</si>
  <si>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</si>
  <si>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</si>
  <si>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</si>
  <si>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</si>
  <si>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</si>
  <si>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</si>
  <si>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</si>
  <si>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</si>
  <si>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</si>
  <si>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</si>
  <si>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</si>
  <si>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</si>
  <si>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</si>
  <si>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</si>
  <si>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</si>
  <si>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</si>
  <si>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</si>
  <si>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</si>
  <si>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</si>
  <si>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</si>
  <si>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</si>
  <si>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</si>
  <si>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</si>
  <si>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</si>
  <si>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</si>
  <si>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</si>
  <si>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</si>
  <si>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</si>
  <si>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</si>
  <si>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</si>
  <si>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</si>
  <si>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</si>
  <si>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</si>
  <si>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</si>
  <si>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</si>
  <si>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</si>
  <si>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</si>
  <si>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</si>
  <si>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</si>
  <si>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</si>
  <si>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</si>
  <si>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</si>
  <si>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</si>
  <si>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</si>
  <si>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</si>
  <si>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</si>
  <si>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</si>
  <si>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</si>
  <si>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</si>
  <si>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</si>
  <si>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</si>
  <si>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</si>
  <si>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</si>
  <si>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</si>
  <si>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</si>
  <si>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</si>
  <si>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</si>
  <si>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</si>
  <si>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</si>
  <si>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</si>
  <si>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</si>
  <si>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</si>
  <si>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</si>
  <si>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</si>
  <si>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</si>
  <si>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</si>
  <si>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</si>
  <si>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</si>
  <si>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</si>
  <si>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</si>
  <si>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</si>
  <si>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</si>
  <si>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</si>
  <si>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</si>
  <si>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</si>
  <si>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</si>
  <si>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</si>
  <si>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</si>
  <si>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</si>
  <si>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</si>
  <si>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</si>
  <si>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</si>
  <si>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</si>
  <si>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</si>
  <si>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</si>
  <si>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</si>
  <si>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</si>
  <si>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</si>
  <si>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</si>
  <si>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</si>
  <si>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</si>
  <si>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</si>
  <si>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</si>
  <si>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</si>
  <si>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</si>
  <si>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</si>
  <si>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</si>
  <si>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</si>
  <si>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</si>
  <si>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</si>
  <si>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</si>
  <si>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</si>
  <si>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</si>
  <si>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</si>
  <si>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</si>
  <si>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</si>
  <si>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</si>
  <si>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</si>
  <si>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</si>
  <si>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</si>
  <si>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</si>
  <si>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</si>
  <si>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</si>
  <si>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</si>
  <si>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</si>
  <si>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</si>
  <si>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</si>
  <si>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</si>
  <si>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</si>
  <si>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</si>
  <si>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</si>
  <si>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</si>
  <si>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</si>
  <si>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</si>
  <si>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</si>
  <si>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</si>
  <si>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</si>
  <si>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</si>
  <si>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</si>
  <si>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</si>
  <si>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</si>
  <si>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</si>
  <si>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</si>
  <si>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</si>
  <si>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</si>
  <si>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</si>
  <si>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</si>
  <si>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</si>
  <si>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</si>
  <si>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</si>
  <si>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</si>
  <si>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</si>
  <si>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</si>
  <si>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</si>
  <si>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</si>
  <si>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</si>
  <si>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</si>
  <si>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</si>
  <si>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</si>
  <si>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</si>
  <si>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</si>
  <si>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</si>
  <si>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</si>
  <si>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</si>
  <si>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</si>
  <si>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</si>
  <si>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</si>
  <si>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</si>
  <si>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</si>
  <si>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</si>
  <si>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</si>
  <si>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</si>
  <si>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</si>
  <si>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</si>
  <si>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</si>
  <si>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</si>
  <si>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</si>
  <si>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</si>
  <si>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</si>
  <si>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</si>
  <si>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</si>
  <si>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</si>
  <si>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</si>
  <si>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</si>
  <si>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</si>
  <si>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</si>
  <si>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</si>
  <si>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</si>
  <si>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</si>
  <si>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</si>
  <si>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</si>
  <si>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</si>
  <si>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</si>
  <si>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</si>
  <si>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</si>
  <si>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</si>
  <si>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</si>
  <si>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</si>
  <si>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</si>
  <si>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</si>
  <si>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</si>
  <si>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</si>
  <si>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</si>
  <si>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</si>
  <si>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</si>
  <si>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</si>
  <si>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</si>
  <si>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</si>
  <si>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</si>
  <si>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</si>
  <si>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</si>
  <si>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</si>
  <si>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</si>
  <si>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</si>
  <si>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</si>
  <si>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</si>
  <si>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</si>
  <si>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</si>
  <si>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</si>
  <si>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</si>
  <si>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</si>
  <si>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</si>
  <si>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</si>
  <si>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</si>
  <si>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</si>
  <si>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</si>
  <si>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</si>
  <si>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</si>
  <si>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</si>
  <si>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</si>
  <si>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</si>
  <si>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</si>
  <si>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</si>
  <si>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</si>
  <si>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</si>
  <si>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</si>
  <si>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</si>
  <si>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</si>
  <si>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</si>
  <si>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</si>
  <si>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</si>
  <si>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</si>
  <si>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</si>
  <si>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</si>
  <si>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</si>
  <si>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</si>
  <si>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</si>
  <si>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</si>
  <si>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</si>
  <si>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</si>
  <si>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</si>
  <si>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</si>
  <si>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</si>
  <si>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</si>
  <si>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</si>
  <si>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</si>
  <si>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</si>
  <si>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</si>
  <si>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</si>
  <si>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</si>
  <si>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</si>
  <si>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</si>
  <si>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</si>
  <si>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</si>
  <si>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</si>
  <si>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</si>
  <si>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</si>
  <si>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</si>
  <si>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</si>
  <si>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</si>
  <si>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</si>
  <si>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</si>
  <si>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</si>
  <si>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</si>
  <si>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</si>
  <si>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</si>
  <si>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</si>
  <si>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</si>
  <si>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</si>
  <si>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</si>
  <si>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</si>
  <si>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</si>
  <si>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</si>
  <si>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</si>
  <si>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</si>
  <si>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</si>
  <si>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</si>
  <si>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</si>
  <si>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</si>
  <si>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</si>
  <si>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</si>
  <si>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</si>
  <si>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</si>
  <si>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</si>
  <si>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</si>
  <si>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</si>
  <si>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</si>
  <si>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</si>
  <si>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</si>
  <si>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</si>
  <si>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</si>
  <si>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</si>
  <si>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</si>
  <si>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</si>
  <si>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</si>
  <si>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</si>
  <si>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</si>
  <si>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</si>
  <si>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</si>
  <si>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</si>
  <si>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</si>
  <si>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</si>
  <si>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</si>
  <si>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</si>
  <si>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</si>
  <si>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</si>
  <si>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</si>
  <si>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</si>
  <si>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</si>
  <si>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</si>
  <si>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</si>
  <si>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</si>
  <si>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</si>
  <si>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</si>
  <si>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</si>
  <si>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</si>
  <si>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</si>
  <si>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</si>
  <si>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</si>
  <si>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</si>
  <si>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</si>
  <si>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</si>
  <si>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</si>
  <si>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</si>
  <si>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</si>
  <si>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</si>
  <si>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</si>
  <si>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</si>
  <si>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</si>
  <si>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</si>
  <si>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</si>
  <si>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</si>
  <si>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</si>
  <si>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</si>
  <si>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</si>
  <si>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</si>
  <si>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</si>
  <si>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</si>
  <si>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</si>
  <si>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</si>
  <si>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</si>
  <si>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</si>
  <si>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</si>
  <si>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</si>
  <si>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</si>
  <si>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</si>
  <si>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</si>
  <si>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</si>
  <si>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</si>
  <si>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</si>
  <si>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</si>
  <si>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</si>
  <si>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</si>
  <si>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</si>
  <si>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</si>
  <si>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</si>
  <si>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</si>
  <si>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</si>
  <si>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</si>
  <si>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</si>
  <si>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</si>
  <si>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</si>
  <si>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</si>
  <si>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</si>
  <si>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</si>
  <si>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</si>
  <si>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</si>
  <si>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</si>
  <si>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</si>
  <si>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</si>
  <si>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</si>
  <si>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</si>
  <si>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</si>
  <si>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</si>
  <si>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</si>
  <si>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</si>
  <si>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</si>
  <si>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</si>
  <si>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</si>
  <si>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</si>
  <si>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</si>
  <si>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</si>
  <si>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</si>
  <si>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</si>
  <si>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</si>
  <si>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</si>
  <si>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</si>
  <si>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</si>
  <si>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</si>
  <si>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</si>
  <si>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</si>
  <si>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</si>
  <si>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</si>
  <si>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</si>
  <si>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</si>
  <si>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</si>
  <si>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</si>
  <si>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</si>
  <si>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</si>
  <si>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</si>
  <si>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</si>
  <si>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</si>
  <si>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</si>
  <si>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</si>
  <si>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</si>
  <si>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</si>
  <si>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</si>
  <si>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</si>
  <si>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</si>
  <si>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</si>
  <si>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</si>
  <si>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</si>
  <si>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</si>
  <si>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</si>
  <si>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</si>
  <si>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</si>
  <si>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</si>
  <si>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</si>
  <si>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</si>
  <si>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</si>
  <si>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</si>
  <si>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</si>
  <si>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</si>
  <si>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</si>
  <si>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</si>
  <si>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</si>
  <si>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</si>
  <si>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</si>
  <si>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</si>
  <si>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</si>
  <si>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</si>
  <si>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</si>
  <si>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</si>
  <si>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</si>
  <si>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</si>
  <si>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</si>
  <si>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</si>
  <si>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</si>
  <si>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</si>
  <si>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</si>
  <si>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</si>
  <si>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</si>
  <si>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</si>
  <si>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</si>
  <si>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</si>
  <si>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</si>
  <si>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</si>
  <si>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</si>
  <si>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</si>
  <si>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</si>
  <si>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</si>
  <si>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</si>
  <si>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</si>
  <si>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</si>
  <si>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</si>
  <si>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</si>
  <si>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</si>
  <si>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</si>
  <si>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</si>
  <si>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</si>
  <si>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</si>
  <si>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</si>
  <si>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</si>
  <si>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</si>
  <si>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</si>
  <si>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</si>
  <si>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</si>
  <si>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</si>
  <si>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</si>
  <si>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</si>
  <si>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</si>
  <si>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</si>
  <si>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</si>
  <si>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</si>
  <si>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</si>
  <si>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</si>
  <si>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</si>
  <si>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</si>
  <si>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</si>
  <si>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</si>
  <si>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</si>
  <si>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</si>
  <si>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</si>
  <si>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</si>
  <si>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</si>
  <si>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</si>
  <si>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</si>
  <si>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</si>
  <si>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</si>
  <si>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</si>
  <si>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</si>
  <si>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</si>
  <si>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</si>
  <si>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</si>
  <si>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</si>
  <si>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</si>
  <si>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</si>
  <si>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</si>
  <si>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</si>
  <si>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</si>
  <si>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</si>
  <si>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</si>
  <si>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</si>
  <si>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</si>
  <si>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</si>
  <si>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</si>
  <si>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</si>
  <si>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</si>
  <si>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</si>
  <si>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</si>
  <si>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</si>
  <si>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</si>
  <si>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</si>
  <si>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</si>
  <si>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</si>
  <si>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</si>
  <si>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</si>
  <si>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</si>
  <si>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</si>
  <si>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</si>
  <si>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</si>
  <si>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</si>
  <si>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</si>
  <si>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</si>
  <si>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</si>
  <si>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</si>
  <si>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</si>
  <si>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</si>
  <si>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</si>
  <si>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</si>
  <si>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</si>
  <si>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</si>
  <si>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</si>
  <si>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</si>
  <si>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</si>
  <si>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</si>
  <si>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</si>
  <si>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</si>
  <si>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</si>
  <si>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</si>
  <si>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</si>
  <si>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</si>
  <si>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</si>
  <si>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</si>
  <si>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</si>
  <si>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</si>
  <si>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</si>
  <si>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</si>
  <si>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</si>
  <si>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</si>
  <si>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</si>
  <si>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</si>
  <si>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</si>
  <si>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</si>
  <si>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</si>
  <si>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</si>
  <si>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</si>
  <si>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</si>
  <si>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</si>
  <si>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</si>
  <si>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</si>
  <si>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</si>
  <si>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</si>
  <si>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</si>
  <si>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</si>
  <si>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</si>
  <si>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</si>
  <si>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</si>
  <si>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</si>
  <si>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</si>
  <si>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</si>
  <si>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</si>
  <si>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</si>
  <si>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</si>
  <si>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</si>
  <si>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</si>
  <si>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</si>
  <si>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</si>
  <si>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</si>
  <si>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</si>
  <si>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</si>
  <si>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</si>
  <si>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</si>
  <si>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</si>
  <si>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</si>
  <si>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</si>
  <si>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</si>
  <si>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</si>
  <si>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</si>
  <si>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</si>
  <si>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</si>
  <si>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</si>
  <si>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</si>
  <si>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</si>
  <si>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</si>
  <si>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</si>
  <si>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</si>
  <si>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</si>
  <si>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</si>
  <si>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</si>
  <si>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</si>
  <si>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</si>
  <si>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</si>
  <si>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</si>
  <si>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</si>
  <si>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</si>
  <si>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</si>
  <si>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</si>
  <si>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</si>
  <si>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</si>
  <si>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</si>
  <si>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</si>
  <si>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</si>
  <si>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</si>
  <si>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</si>
  <si>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</si>
  <si>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</si>
  <si>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</si>
  <si>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</si>
  <si>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</si>
  <si>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</si>
  <si>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</si>
  <si>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</si>
  <si>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</si>
  <si>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</si>
  <si>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</si>
  <si>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</si>
  <si>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</si>
  <si>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</si>
  <si>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</si>
  <si>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</si>
  <si>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</si>
  <si>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</si>
  <si>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</si>
  <si>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</si>
  <si>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</si>
  <si>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</si>
  <si>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</si>
  <si>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</si>
  <si>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</si>
  <si>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</si>
  <si>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</si>
  <si>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</si>
  <si>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</si>
  <si>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</si>
  <si>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</si>
  <si>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</si>
  <si>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</si>
  <si>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</si>
  <si>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</si>
  <si>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</si>
  <si>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</si>
  <si>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</si>
  <si>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</si>
  <si>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</si>
  <si>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</si>
  <si>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</si>
  <si>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</si>
  <si>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</si>
  <si>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</si>
  <si>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</si>
  <si>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</si>
  <si>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</si>
  <si>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</si>
  <si>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</si>
  <si>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</si>
  <si>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</si>
  <si>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</si>
  <si>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</si>
  <si>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</si>
  <si>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</si>
  <si>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</si>
  <si>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</si>
  <si>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</si>
  <si>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</si>
  <si>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</si>
  <si>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</si>
  <si>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</si>
  <si>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</si>
  <si>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</si>
  <si>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</si>
  <si>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</si>
  <si>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</si>
  <si>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</si>
  <si>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</si>
  <si>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</si>
  <si>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</si>
  <si>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</si>
  <si>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</si>
  <si>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</si>
  <si>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</si>
  <si>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</si>
  <si>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</si>
  <si>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</si>
  <si>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</si>
  <si>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</si>
  <si>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</si>
  <si>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</si>
  <si>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</si>
  <si>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</si>
  <si>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</si>
  <si>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</si>
  <si>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</si>
  <si>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</si>
  <si>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</si>
  <si>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</si>
  <si>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</si>
  <si>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</si>
  <si>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</si>
  <si>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</si>
  <si>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</si>
  <si>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</si>
  <si>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</si>
  <si>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</si>
  <si>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</si>
  <si>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</si>
  <si>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</si>
  <si>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</si>
  <si>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</si>
  <si>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</si>
  <si>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</si>
  <si>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</si>
  <si>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</si>
  <si>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</si>
  <si>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</si>
  <si>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</si>
  <si>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</si>
  <si>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</si>
  <si>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</si>
  <si>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</si>
  <si>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</si>
  <si>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</si>
  <si>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</si>
  <si>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</si>
  <si>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</si>
  <si>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</si>
  <si>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</si>
  <si>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</si>
  <si>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</si>
  <si>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</si>
  <si>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</si>
  <si>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</si>
  <si>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</si>
  <si>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</si>
  <si>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</si>
  <si>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</si>
  <si>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</si>
  <si>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</si>
  <si>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</si>
  <si>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</si>
  <si>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</si>
  <si>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</si>
  <si>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</si>
  <si>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</si>
  <si>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</si>
  <si>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</si>
  <si>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</si>
  <si>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</si>
  <si>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</si>
  <si>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</si>
  <si>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</si>
  <si>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</si>
  <si>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</si>
  <si>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</si>
  <si>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</si>
  <si>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</si>
  <si>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</si>
  <si>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</si>
  <si>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</si>
  <si>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</si>
  <si>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</si>
  <si>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</si>
  <si>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</si>
  <si>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</si>
  <si>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</si>
  <si>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</si>
  <si>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</si>
  <si>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</si>
  <si>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</si>
  <si>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</si>
  <si>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</si>
  <si>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</si>
  <si>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</si>
  <si>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</si>
  <si>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</si>
  <si>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</si>
  <si>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</si>
  <si>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</si>
  <si>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</si>
  <si>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</si>
  <si>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</si>
  <si>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</si>
  <si>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</si>
  <si>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</si>
  <si>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</si>
  <si>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</si>
  <si>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</si>
  <si>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</si>
  <si>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</si>
  <si>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</si>
  <si>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</si>
  <si>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</si>
  <si>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</si>
  <si>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</si>
  <si>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</si>
  <si>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</si>
  <si>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</si>
  <si>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</si>
  <si>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</si>
  <si>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</si>
  <si>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</si>
  <si>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</si>
  <si>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</si>
  <si>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</si>
  <si>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</si>
  <si>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</si>
  <si>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</si>
  <si>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</si>
  <si>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</si>
  <si>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</si>
  <si>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</si>
  <si>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</si>
  <si>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</si>
  <si>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</si>
  <si>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</si>
  <si>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</si>
  <si>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</si>
  <si>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</si>
  <si>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</si>
  <si>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</si>
  <si>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</si>
  <si>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</si>
  <si>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</si>
  <si>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</si>
  <si>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</si>
  <si>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</si>
  <si>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</si>
  <si>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</si>
  <si>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</si>
  <si>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</si>
  <si>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</si>
  <si>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</si>
  <si>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</si>
  <si>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</si>
  <si>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</si>
  <si>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</si>
  <si>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</si>
  <si>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</si>
  <si>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</si>
  <si>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</si>
  <si>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</si>
  <si>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</si>
  <si>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</si>
  <si>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</si>
  <si>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</si>
  <si>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</si>
  <si>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</si>
  <si>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</si>
  <si>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</si>
  <si>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</si>
  <si>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</si>
  <si>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</si>
  <si>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</si>
  <si>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</si>
  <si>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</si>
  <si>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</si>
  <si>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</si>
  <si>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</si>
  <si>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</si>
  <si>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</si>
  <si>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</si>
  <si>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</si>
  <si>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</si>
  <si>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</si>
  <si>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</si>
  <si>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</si>
  <si>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</si>
  <si>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</si>
  <si>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</si>
  <si>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</si>
  <si>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</si>
  <si>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</si>
  <si>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</si>
  <si>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</si>
  <si>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</si>
  <si>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</si>
  <si>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</si>
  <si>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</si>
  <si>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</si>
  <si>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</si>
  <si>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</si>
  <si>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</si>
  <si>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</si>
  <si>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</si>
  <si>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</si>
  <si>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</si>
  <si>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</si>
  <si>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</si>
  <si>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</si>
  <si>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</si>
  <si>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</si>
  <si>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</si>
  <si>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</si>
  <si>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</si>
  <si>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</si>
  <si>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</si>
  <si>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</si>
  <si>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</si>
  <si>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</si>
  <si>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</si>
  <si>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</si>
  <si>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</si>
  <si>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</si>
  <si>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</si>
  <si>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</si>
  <si>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</si>
  <si>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</si>
  <si>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</si>
  <si>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</si>
  <si>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</si>
  <si>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</si>
  <si>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</si>
  <si>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</si>
  <si>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</si>
  <si>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</si>
  <si>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</si>
  <si>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</si>
  <si>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</si>
  <si>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</si>
  <si>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</si>
  <si>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</si>
  <si>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</si>
  <si>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</si>
  <si>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</si>
  <si>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</si>
  <si>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</si>
  <si>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</si>
  <si>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</si>
  <si>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</si>
  <si>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</si>
  <si>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</si>
  <si>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</si>
  <si>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</si>
  <si>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</si>
  <si>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</si>
  <si>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</si>
  <si>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</si>
  <si>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</si>
  <si>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</si>
  <si>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</si>
  <si>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</si>
  <si>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</si>
  <si>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</si>
  <si>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</si>
  <si>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</si>
  <si>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</si>
  <si>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</si>
  <si>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</si>
  <si>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</si>
  <si>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</si>
  <si>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</si>
  <si>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</si>
  <si>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</si>
  <si>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</si>
  <si>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</si>
  <si>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</si>
  <si>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</si>
  <si>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</si>
  <si>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</si>
  <si>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</si>
  <si>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</si>
  <si>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</si>
  <si>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</si>
  <si>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</si>
  <si>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</si>
  <si>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</si>
  <si>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</si>
  <si>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</si>
  <si>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</si>
  <si>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</si>
  <si>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</si>
  <si>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</si>
  <si>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</si>
  <si>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</si>
  <si>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</si>
  <si>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</si>
  <si>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</si>
  <si>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</si>
  <si>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</si>
  <si>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</si>
  <si>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</si>
  <si>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</si>
  <si>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</si>
  <si>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</si>
  <si>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</si>
  <si>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</si>
  <si>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</si>
  <si>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</si>
  <si>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</si>
  <si>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</si>
  <si>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</si>
  <si>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</si>
  <si>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</si>
  <si>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</si>
  <si>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</si>
  <si>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</si>
  <si>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</si>
  <si>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</si>
  <si>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</si>
  <si>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</si>
  <si>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</si>
  <si>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</si>
  <si>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</si>
  <si>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</si>
  <si>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</si>
  <si>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</si>
  <si>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</si>
  <si>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</si>
  <si>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</si>
  <si>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</si>
  <si>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</si>
  <si>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</si>
  <si>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</si>
  <si>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</si>
  <si>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</si>
  <si>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</si>
  <si>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</si>
  <si>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</si>
  <si>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</si>
  <si>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</si>
  <si>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</si>
  <si>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</si>
  <si>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</si>
  <si>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</si>
  <si>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</si>
  <si>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</si>
  <si>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</si>
  <si>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</si>
  <si>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</si>
  <si>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</si>
  <si>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</si>
  <si>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</si>
  <si>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</si>
  <si>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</si>
  <si>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</si>
  <si>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</si>
  <si>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</si>
  <si>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</si>
  <si>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</si>
  <si>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</si>
  <si>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</si>
  <si>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</si>
  <si>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</si>
  <si>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</si>
  <si>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</si>
  <si>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</si>
  <si>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</si>
  <si>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</si>
  <si>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</si>
  <si>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</si>
  <si>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</si>
  <si>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</si>
  <si>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</si>
  <si>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</si>
  <si>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</si>
  <si>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</si>
  <si>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</si>
  <si>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</si>
  <si>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</si>
  <si>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</si>
  <si>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</si>
  <si>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</si>
  <si>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</si>
  <si>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</si>
  <si>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</si>
  <si>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</si>
  <si>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</si>
  <si>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</si>
  <si>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</si>
  <si>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</si>
  <si>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</si>
  <si>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</si>
  <si>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</si>
  <si>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</si>
  <si>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</si>
  <si>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</si>
  <si>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</si>
  <si>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</si>
  <si>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</si>
  <si>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</si>
  <si>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</si>
  <si>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</si>
  <si>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</si>
  <si>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</si>
  <si>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</si>
  <si>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</si>
  <si>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</si>
  <si>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</si>
  <si>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</si>
  <si>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</si>
  <si>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</si>
  <si>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</si>
  <si>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</si>
  <si>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</si>
  <si>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</si>
  <si>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</si>
  <si>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</si>
  <si>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</si>
  <si>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</si>
  <si>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</si>
  <si>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</si>
  <si>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</si>
  <si>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</si>
  <si>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</si>
  <si>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</si>
  <si>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</si>
  <si>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</si>
  <si>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</si>
  <si>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</si>
  <si>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</si>
  <si>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</si>
  <si>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</si>
  <si>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</si>
  <si>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</si>
  <si>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</si>
  <si>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</si>
  <si>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</si>
  <si>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</si>
  <si>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</si>
  <si>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</si>
  <si>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</si>
  <si>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</si>
  <si>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</si>
  <si>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</si>
  <si>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</si>
  <si>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</si>
  <si>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</si>
  <si>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</si>
  <si>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</si>
  <si>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</si>
  <si>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</si>
  <si>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</si>
  <si>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</si>
  <si>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</si>
  <si>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</si>
  <si>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</si>
  <si>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</si>
  <si>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</si>
  <si>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</si>
  <si>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</si>
  <si>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</si>
  <si>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</si>
  <si>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</si>
  <si>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</si>
  <si>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</si>
  <si>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</si>
  <si>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</si>
  <si>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</si>
  <si>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</si>
  <si>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</si>
  <si>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</si>
  <si>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</si>
  <si>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</si>
  <si>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</si>
  <si>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</si>
  <si>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</si>
  <si>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</si>
  <si>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</si>
  <si>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</si>
  <si>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</si>
  <si>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</si>
  <si>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</si>
  <si>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</si>
  <si>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</si>
  <si>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</si>
  <si>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</si>
  <si>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</si>
  <si>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</si>
  <si>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</si>
  <si>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</si>
  <si>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</si>
  <si>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</si>
  <si>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</si>
  <si>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</si>
  <si>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</si>
  <si>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</si>
  <si>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</si>
  <si>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</si>
  <si>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</si>
  <si>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</si>
  <si>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</si>
  <si>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</si>
  <si>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</si>
  <si>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</si>
  <si>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</si>
  <si>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</si>
  <si>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</si>
  <si>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</si>
  <si>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</si>
  <si>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</si>
  <si>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</si>
  <si>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</si>
  <si>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</si>
  <si>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</si>
  <si>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</si>
  <si>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</si>
  <si>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</si>
  <si>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</si>
  <si>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</si>
  <si>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</si>
  <si>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</si>
  <si>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</si>
  <si>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</si>
  <si>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</si>
  <si>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</si>
  <si>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</si>
  <si>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</si>
  <si>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</si>
  <si>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</si>
  <si>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</si>
  <si>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</si>
  <si>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</si>
  <si>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</si>
  <si>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</si>
  <si>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</si>
  <si>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</si>
  <si>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</si>
  <si>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</si>
  <si>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</si>
  <si>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</si>
  <si>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</si>
  <si>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</si>
  <si>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</si>
  <si>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</si>
  <si>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</si>
  <si>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</si>
  <si>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</si>
  <si>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</si>
  <si>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</si>
  <si>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</si>
  <si>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</si>
  <si>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</si>
  <si>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</si>
  <si>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</si>
  <si>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</si>
  <si>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</si>
  <si>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</si>
  <si>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</si>
  <si>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</si>
  <si>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</si>
  <si>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</si>
  <si>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</si>
  <si>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</si>
  <si>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</si>
  <si>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</si>
  <si>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</si>
  <si>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</si>
  <si>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</si>
  <si>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</si>
  <si>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</si>
  <si>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</si>
  <si>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</si>
  <si>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</si>
  <si>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</si>
  <si>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</si>
  <si>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</si>
  <si>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</si>
  <si>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</si>
  <si>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</si>
  <si>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</si>
  <si>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</si>
  <si>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</si>
  <si>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</si>
  <si>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</si>
  <si>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</si>
  <si>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</si>
  <si>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</si>
  <si>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</si>
  <si>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</si>
  <si>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</si>
  <si>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</si>
  <si>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</si>
  <si>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</si>
  <si>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</si>
  <si>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</si>
  <si>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</si>
  <si>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</si>
  <si>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</si>
  <si>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</si>
  <si>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</si>
  <si>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</si>
  <si>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</si>
  <si>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</si>
  <si>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</si>
  <si>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</si>
  <si>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</si>
  <si>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</si>
  <si>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</si>
  <si>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</si>
  <si>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</si>
  <si>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</si>
  <si>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</si>
  <si>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</si>
  <si>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</si>
  <si>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</si>
  <si>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</si>
  <si>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</si>
  <si>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</si>
  <si>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</si>
  <si>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</si>
  <si>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</si>
  <si>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</si>
  <si>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</si>
  <si>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</si>
  <si>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</si>
  <si>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</si>
  <si>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</si>
  <si>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</si>
  <si>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</si>
  <si>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</si>
  <si>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</si>
  <si>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</si>
  <si>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</si>
  <si>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</si>
  <si>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</si>
  <si>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</si>
  <si>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</si>
  <si>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</si>
  <si>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</si>
  <si>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</si>
  <si>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</si>
  <si>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</si>
  <si>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</si>
  <si>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</si>
  <si>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</si>
  <si>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</si>
  <si>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</si>
  <si>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</si>
  <si>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</si>
  <si>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</si>
  <si>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</si>
  <si>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</si>
  <si>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</si>
  <si>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</si>
  <si>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</si>
  <si>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</si>
  <si>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</si>
  <si>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</si>
  <si>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</si>
  <si>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</si>
  <si>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</si>
  <si>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</si>
  <si>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</si>
  <si>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</si>
  <si>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</si>
  <si>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</si>
  <si>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</si>
  <si>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</si>
  <si>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</si>
  <si>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</si>
  <si>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</si>
  <si>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</si>
  <si>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</si>
  <si>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</si>
  <si>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</si>
  <si>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</si>
  <si>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</si>
  <si>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</si>
  <si>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</si>
  <si>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</si>
  <si>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</si>
  <si>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</si>
  <si>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</si>
  <si>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</si>
  <si>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</si>
  <si>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</si>
  <si>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</si>
  <si>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</si>
  <si>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</si>
  <si>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</si>
  <si>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</si>
  <si>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</si>
  <si>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</si>
  <si>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</si>
  <si>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</si>
  <si>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</si>
  <si>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</si>
  <si>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</si>
  <si>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</si>
  <si>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</si>
  <si>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</si>
  <si>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</si>
  <si>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</si>
  <si>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</si>
  <si>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</si>
  <si>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</si>
  <si>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</si>
  <si>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</si>
  <si>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</si>
  <si>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</si>
  <si>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</si>
  <si>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</si>
  <si>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</si>
  <si>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</si>
  <si>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</si>
  <si>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</si>
  <si>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</si>
  <si>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</si>
  <si>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</si>
  <si>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</si>
  <si>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</si>
  <si>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</si>
  <si>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</si>
  <si>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</si>
  <si>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</si>
  <si>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</si>
  <si>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</si>
  <si>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</si>
  <si>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</si>
  <si>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</si>
  <si>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</si>
  <si>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</si>
  <si>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</si>
  <si>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</si>
  <si>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</si>
  <si>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</si>
  <si>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</si>
  <si>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</si>
  <si>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</si>
  <si>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</si>
  <si>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</si>
  <si>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</si>
  <si>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</si>
  <si>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</si>
  <si>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</si>
  <si>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</si>
  <si>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</si>
  <si>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</si>
  <si>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</si>
  <si>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</si>
  <si>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</si>
  <si>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</si>
  <si>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</si>
  <si>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</si>
  <si>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</si>
  <si>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</si>
  <si>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</si>
  <si>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</si>
  <si>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</si>
  <si>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</si>
  <si>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</si>
  <si>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</si>
  <si>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</si>
  <si>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</si>
  <si>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</si>
  <si>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</si>
  <si>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</si>
  <si>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</si>
  <si>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</si>
  <si>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</si>
  <si>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</si>
  <si>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</si>
  <si>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</si>
  <si>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</si>
  <si>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</si>
  <si>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</si>
  <si>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</si>
  <si>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</si>
  <si>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</si>
  <si>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</si>
  <si>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</si>
  <si>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</si>
  <si>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</si>
  <si>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</si>
  <si>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</si>
  <si>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</si>
  <si>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</si>
  <si>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</si>
  <si>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</si>
  <si>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</si>
  <si>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</si>
  <si>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</si>
  <si>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</si>
  <si>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</si>
  <si>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</si>
  <si>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</si>
  <si>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</si>
  <si>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</si>
  <si>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</si>
  <si>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</si>
  <si>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</si>
  <si>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</si>
  <si>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</si>
  <si>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</si>
  <si>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</si>
  <si>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</si>
  <si>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</si>
  <si>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</si>
  <si>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</si>
  <si>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</si>
  <si>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</si>
  <si>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</si>
  <si>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</si>
  <si>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</si>
  <si>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</si>
  <si>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</si>
  <si>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</si>
  <si>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</si>
  <si>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</si>
  <si>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</si>
  <si>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</si>
  <si>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</si>
  <si>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</si>
  <si>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</si>
  <si>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</si>
  <si>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</si>
  <si>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</si>
  <si>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</si>
  <si>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</si>
  <si>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</si>
  <si>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</si>
  <si>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</si>
  <si>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</si>
  <si>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</si>
  <si>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</si>
  <si>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</si>
  <si>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</si>
  <si>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</si>
  <si>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</si>
  <si>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</si>
  <si>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</si>
  <si>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</si>
  <si>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</si>
  <si>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</si>
  <si>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</si>
  <si>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</si>
  <si>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</si>
  <si>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</si>
  <si>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</si>
  <si>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</si>
  <si>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</si>
  <si>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</si>
  <si>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</si>
  <si>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</si>
  <si>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</si>
  <si>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</si>
  <si>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</si>
  <si>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</si>
  <si>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</si>
  <si>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</si>
  <si>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</si>
  <si>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</si>
  <si>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</si>
  <si>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</si>
  <si>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</si>
  <si>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</si>
  <si>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</si>
  <si>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</si>
  <si>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</si>
  <si>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</si>
  <si>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</si>
  <si>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</si>
  <si>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</si>
  <si>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</si>
  <si>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</si>
  <si>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</si>
  <si>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</si>
  <si>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</si>
  <si>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</si>
  <si>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</si>
  <si>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</si>
  <si>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</si>
  <si>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</si>
  <si>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</si>
  <si>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</si>
  <si>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</si>
  <si>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</si>
  <si>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</si>
  <si>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</si>
  <si>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</si>
  <si>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</si>
  <si>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</si>
  <si>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</si>
  <si>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</si>
  <si>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</si>
  <si>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</si>
  <si>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</si>
  <si>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</si>
  <si>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</si>
  <si>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</si>
  <si>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</si>
  <si>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</si>
  <si>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</si>
  <si>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</si>
  <si>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</si>
  <si>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</si>
  <si>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</si>
  <si>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</si>
  <si>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</si>
  <si>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</si>
  <si>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</si>
  <si>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</si>
  <si>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</si>
  <si>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</si>
  <si>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</si>
  <si>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</si>
  <si>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</si>
  <si>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</si>
  <si>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</si>
  <si>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</si>
  <si>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</si>
  <si>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</si>
  <si>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</si>
  <si>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</si>
  <si>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</si>
  <si>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</si>
  <si>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</si>
  <si>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</si>
  <si>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</si>
  <si>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</si>
  <si>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</si>
  <si>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</si>
  <si>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</si>
  <si>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</si>
  <si>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</si>
  <si>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</si>
  <si>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</si>
  <si>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</si>
  <si>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</si>
  <si>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</si>
  <si>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</si>
  <si>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</si>
  <si>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</si>
  <si>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</si>
  <si>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</si>
  <si>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</si>
  <si>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</si>
  <si>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</si>
  <si>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</si>
  <si>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</si>
  <si>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</si>
  <si>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</si>
  <si>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</si>
  <si>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</si>
  <si>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</si>
  <si>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</si>
  <si>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</si>
  <si>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</si>
  <si>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</si>
  <si>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</si>
  <si>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</si>
  <si>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</si>
  <si>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</si>
  <si>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</si>
  <si>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</si>
  <si>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</si>
  <si>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</si>
  <si>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</si>
  <si>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</si>
  <si>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</si>
  <si>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</si>
  <si>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</si>
  <si>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</si>
  <si>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</si>
  <si>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</si>
  <si>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</si>
  <si>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</si>
  <si>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</si>
  <si>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</si>
  <si>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</si>
  <si>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</si>
  <si>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</si>
  <si>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</si>
  <si>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</si>
  <si>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</si>
  <si>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</si>
  <si>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</si>
  <si>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</si>
  <si>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</si>
  <si>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</si>
  <si>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</si>
  <si>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</si>
  <si>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</si>
  <si>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</si>
  <si>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</si>
  <si>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</si>
  <si>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</si>
  <si>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</si>
  <si>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</si>
  <si>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</si>
  <si>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</si>
  <si>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</si>
  <si>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</si>
  <si>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</si>
  <si>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</si>
  <si>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</si>
  <si>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</si>
  <si>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</si>
  <si>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</si>
  <si>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</si>
  <si>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</si>
  <si>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</si>
  <si>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</si>
  <si>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</si>
  <si>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</si>
  <si>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</si>
  <si>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</si>
  <si>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</si>
  <si>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</si>
  <si>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</si>
  <si>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</si>
  <si>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</si>
  <si>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</si>
  <si>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</si>
  <si>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</si>
  <si>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</si>
  <si>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</si>
  <si>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</si>
  <si>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</si>
  <si>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</si>
  <si>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</si>
  <si>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</si>
  <si>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</si>
  <si>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</si>
  <si>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</si>
  <si>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</si>
  <si>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</si>
  <si>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</si>
  <si>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</si>
  <si>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</si>
  <si>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</si>
  <si>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</si>
  <si>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</si>
  <si>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</si>
  <si>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</si>
  <si>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</si>
  <si>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</si>
  <si>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</si>
  <si>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</si>
  <si>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</si>
  <si>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</si>
  <si>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</si>
  <si>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</si>
  <si>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</si>
  <si>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</si>
  <si>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</si>
  <si>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</si>
  <si>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</si>
  <si>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</si>
  <si>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</si>
  <si>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</si>
  <si>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</si>
  <si>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</si>
  <si>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</si>
  <si>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</si>
  <si>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</si>
  <si>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</si>
  <si>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</si>
  <si>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</si>
  <si>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</si>
  <si>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</si>
  <si>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</si>
  <si>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</si>
  <si>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</si>
  <si>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</si>
  <si>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</si>
  <si>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</si>
  <si>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</si>
  <si>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</si>
  <si>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</si>
  <si>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</si>
  <si>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</si>
  <si>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</si>
  <si>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</si>
  <si>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</si>
  <si>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</si>
  <si>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</si>
  <si>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</si>
  <si>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</si>
  <si>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</si>
  <si>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</si>
  <si>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</si>
  <si>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</si>
  <si>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</si>
  <si>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</si>
  <si>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</si>
  <si>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</si>
  <si>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</si>
  <si>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</si>
  <si>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</si>
  <si>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</si>
  <si>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</si>
  <si>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</si>
  <si>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</si>
  <si>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</si>
  <si>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</si>
  <si>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</si>
  <si>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</si>
  <si>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</si>
  <si>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</si>
  <si>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</si>
  <si>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</si>
  <si>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</si>
  <si>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</si>
  <si>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</si>
  <si>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</si>
  <si>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</si>
  <si>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</si>
  <si>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</si>
  <si>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</si>
  <si>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</si>
  <si>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</si>
  <si>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</si>
  <si>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</si>
  <si>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</si>
  <si>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</si>
  <si>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</si>
  <si>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</si>
  <si>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</si>
  <si>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</si>
  <si>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</si>
  <si>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</si>
  <si>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</si>
  <si>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</si>
  <si>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</si>
  <si>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</si>
  <si>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</si>
  <si>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</si>
  <si>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</si>
  <si>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</si>
  <si>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</si>
  <si>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</si>
  <si>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</si>
  <si>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</si>
  <si>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</si>
  <si>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</si>
  <si>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</si>
  <si>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</si>
  <si>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</si>
  <si>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</si>
  <si>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</si>
  <si>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</si>
  <si>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</si>
  <si>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</si>
  <si>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</si>
  <si>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</si>
  <si>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</si>
  <si>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</si>
  <si>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</si>
  <si>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</si>
  <si>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</si>
  <si>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</si>
  <si>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</si>
  <si>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</si>
  <si>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</si>
  <si>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</si>
  <si>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</si>
  <si>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</si>
  <si>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</si>
  <si>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</si>
  <si>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</si>
  <si>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</si>
  <si>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</si>
  <si>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</si>
  <si>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</si>
  <si>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</si>
  <si>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</si>
  <si>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</si>
  <si>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</si>
  <si>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</si>
  <si>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</si>
  <si>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</si>
  <si>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</si>
  <si>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</si>
  <si>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</si>
  <si>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</si>
  <si>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</si>
  <si>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</si>
  <si>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</si>
  <si>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</si>
  <si>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</si>
  <si>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</si>
  <si>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</si>
  <si>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</si>
  <si>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</si>
  <si>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</si>
  <si>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</si>
  <si>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</si>
  <si>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</si>
  <si>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</si>
  <si>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</si>
  <si>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</si>
  <si>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</si>
  <si>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</si>
  <si>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</si>
  <si>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</si>
  <si>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</si>
  <si>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</si>
  <si>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</si>
  <si>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</si>
  <si>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</si>
  <si>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</si>
  <si>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</si>
  <si>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</si>
  <si>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</si>
  <si>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</si>
  <si>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</si>
  <si>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</si>
  <si>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</si>
  <si>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</si>
  <si>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</si>
  <si>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2021-50-10001313</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</si>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</sst>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761</v>
      </c>
      <c r="K20" s="143">
        <v>2579054450</v>
      </c>
      <c r="L20" s="144">
        <v>44243</v>
      </c>
      <c r="M20" s="144">
        <v>44561</v>
      </c>
      <c r="N20" s="127">
        <f>+(M20-L20)/30</f>
        <v>10.6</v>
      </c>
      <c r="O20" s="130"/>
      <c r="U20" s="126"/>
      <c r="V20" s="105">
        <f ca="1">NOW()</f>
        <v>44194.45187986111</v>
      </c>
      <c r="W20" s="105">
        <f ca="1">NOW()</f>
        <v>44194.451879976848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2719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1.4999999999999999E-2</v>
      </c>
      <c r="G179" s="157">
        <f>IF(F179&gt;0,SUM(E179+F179),"")</f>
        <v>3.5000000000000003E-2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3.5000000000000003E-2</v>
      </c>
      <c r="D185" s="91" t="s">
        <v>2628</v>
      </c>
      <c r="E185" s="94">
        <f>+(C185*SUM(K20:K35))</f>
        <v>90266905.750000015</v>
      </c>
      <c r="F185" s="92"/>
      <c r="G185" s="93"/>
      <c r="H185" s="88"/>
      <c r="I185" s="90" t="s">
        <v>2627</v>
      </c>
      <c r="J185" s="158">
        <f>+SUM(M179:M183)</f>
        <v>0.02</v>
      </c>
      <c r="K185" s="230" t="s">
        <v>2628</v>
      </c>
      <c r="L185" s="230"/>
      <c r="M185" s="94">
        <f>+J185*(SUM(K20:K35))</f>
        <v>51581089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