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<sst xmlns="http://schemas.openxmlformats.org/spreadsheetml/2006/main" count="3586" uniqueCount="2728">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</sst>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23" sqref="C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1003</v>
      </c>
      <c r="K20" s="138">
        <v>1407325382</v>
      </c>
      <c r="L20" s="139"/>
      <c r="M20" s="139">
        <v>44561</v>
      </c>
      <c r="N20" s="123">
        <f>+(M20-L20)/30</f>
        <v>1485.3666666666666</v>
      </c>
      <c r="O20" s="126"/>
      <c r="U20" s="122"/>
      <c r="V20" s="102">
        <f ca="1">NOW()</f>
        <v>44193.468995254632</v>
      </c>
      <c r="W20" s="102">
        <f ca="1">NOW()</f>
        <v>44193.468995254632</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0.01</v>
      </c>
      <c r="G179" s="152">
        <f>IF(F179&gt;0,SUM(E179+F179),"")</f>
        <v>0.03</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42219761.460000001</v>
      </c>
      <c r="F185" s="90"/>
      <c r="G185" s="91"/>
      <c r="H185" s="86"/>
      <c r="I185" s="88" t="s">
        <v>2627</v>
      </c>
      <c r="J185" s="153">
        <f>+SUM(M179:M183)</f>
        <v>0.03</v>
      </c>
      <c r="K185" s="225" t="s">
        <v>2628</v>
      </c>
      <c r="L185" s="225"/>
      <c r="M185" s="92">
        <f>+J185*(SUM(K20:K35))</f>
        <v>42219761.460000001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http://purl.org/dc/terms/"/>
    <ds:schemaRef ds:uri="a65d333d-5b59-4810-bc94-b80d9325abbc"/>
    <ds:schemaRef ds:uri="4fb10211-09fb-4e80-9f0b-184718d5d98c"/>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2020-12-28T16:13:44Z</cp:lastPrinted>
  <dcterms:created xsi:type="dcterms:W3CDTF">2020-10-14T21:57:42Z</dcterms:created>
  <dcterms:modified xsi:type="dcterms:W3CDTF">2020-12-28T16:15:35Z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