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<sst xmlns="http://schemas.openxmlformats.org/spreadsheetml/2006/main" count="3586" uniqueCount="2728">
  <si>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</si>
  <si>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</si>
  <si>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</si>
  <si>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</si>
  <si>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</si>
  <si>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</si>
  <si>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</si>
  <si>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</si>
  <si>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</si>
  <si>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</si>
  <si>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</si>
  <si>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</si>
  <si>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</si>
  <si>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</si>
  <si>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</si>
  <si>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</si>
  <si>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</si>
  <si>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</si>
  <si>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</si>
  <si>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</si>
  <si>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</si>
  <si>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</si>
  <si>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</si>
  <si>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</si>
  <si>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</si>
  <si>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</si>
  <si>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</si>
  <si>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</si>
  <si>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</si>
  <si>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</si>
  <si>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</si>
  <si>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</si>
  <si>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</si>
  <si>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</si>
  <si>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</si>
  <si>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</si>
  <si>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</si>
  <si>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</si>
  <si>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</si>
  <si>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</si>
  <si>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</si>
  <si>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</si>
  <si>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</si>
  <si>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</si>
  <si>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</si>
  <si>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</si>
  <si>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</si>
  <si>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</si>
  <si>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</si>
  <si>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</si>
  <si>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</si>
  <si>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</si>
  <si>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</si>
  <si>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</si>
  <si>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</si>
  <si>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</si>
  <si>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</si>
  <si>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</si>
  <si>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</si>
  <si>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</si>
  <si>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</si>
  <si>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</si>
  <si>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</si>
  <si>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</si>
  <si>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</si>
  <si>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</si>
  <si>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</si>
  <si>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</si>
  <si>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</si>
  <si>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</si>
  <si>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</si>
  <si>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</si>
  <si>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</si>
  <si>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</si>
  <si>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</si>
  <si>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</si>
  <si>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</si>
  <si>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</si>
  <si>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</si>
  <si>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</si>
  <si>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</si>
  <si>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</si>
  <si>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</si>
  <si>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</si>
  <si>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</si>
  <si>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</si>
  <si>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</si>
  <si>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</si>
  <si>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</si>
  <si>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</si>
  <si>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</si>
  <si>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</si>
  <si>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</si>
  <si>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</si>
  <si>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</si>
  <si>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</si>
  <si>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</si>
  <si>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</si>
  <si>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</si>
  <si>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</si>
  <si>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</si>
  <si>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</si>
  <si>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</si>
  <si>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</si>
  <si>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</si>
  <si>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</si>
  <si>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</si>
  <si>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</si>
  <si>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</si>
  <si>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</si>
  <si>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</si>
  <si>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</si>
  <si>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</si>
  <si>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</si>
  <si>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</si>
  <si>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</si>
  <si>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</si>
  <si>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</si>
  <si>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</si>
  <si>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</si>
  <si>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</si>
  <si>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</si>
  <si>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</si>
  <si>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</si>
  <si>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</si>
  <si>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</si>
  <si>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</si>
  <si>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</si>
  <si>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</si>
  <si>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</si>
  <si>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</si>
  <si>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</si>
  <si>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</si>
  <si>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</si>
  <si>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</si>
  <si>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</si>
  <si>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</si>
  <si>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</si>
  <si>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</si>
  <si>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</si>
  <si>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</si>
  <si>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</si>
  <si>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</si>
  <si>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</si>
  <si>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</si>
  <si>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</si>
  <si>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</si>
  <si>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</si>
  <si>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</si>
  <si>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</si>
  <si>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</si>
  <si>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</si>
  <si>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</si>
  <si>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</si>
  <si>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</si>
  <si>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</si>
  <si>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</si>
  <si>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</si>
  <si>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</si>
  <si>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</si>
  <si>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</si>
  <si>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</si>
  <si>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</si>
  <si>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</si>
  <si>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</si>
  <si>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</si>
  <si>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</si>
  <si>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</si>
  <si>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</si>
  <si>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</si>
  <si>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</si>
  <si>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</si>
  <si>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</si>
  <si>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</si>
  <si>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</si>
  <si>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</si>
  <si>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</si>
  <si>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</si>
  <si>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</si>
  <si>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</si>
  <si>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</si>
  <si>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</si>
  <si>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</si>
  <si>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</si>
  <si>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</si>
  <si>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</si>
  <si>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</si>
  <si>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</si>
  <si>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</si>
  <si>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</si>
  <si>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</si>
  <si>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</si>
  <si>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</si>
  <si>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</si>
  <si>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</si>
  <si>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</si>
  <si>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</si>
  <si>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</si>
  <si>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</si>
  <si>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</si>
  <si>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</si>
  <si>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</si>
  <si>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</si>
  <si>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</si>
  <si>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</si>
  <si>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</si>
  <si>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</si>
  <si>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</si>
  <si>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</si>
  <si>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</si>
  <si>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</si>
  <si>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</si>
  <si>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</si>
  <si>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</si>
  <si>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</si>
  <si>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</si>
  <si>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</si>
  <si>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</si>
  <si>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</si>
  <si>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</si>
  <si>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</si>
  <si>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</si>
  <si>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</si>
  <si>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</si>
  <si>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</si>
  <si>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</si>
  <si>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</si>
  <si>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</si>
  <si>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</si>
  <si>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</si>
  <si>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</si>
  <si>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</si>
  <si>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</si>
  <si>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</si>
  <si>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</si>
  <si>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</si>
  <si>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</si>
  <si>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</si>
  <si>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</si>
  <si>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</si>
  <si>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</si>
  <si>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</si>
  <si>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</si>
  <si>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</si>
  <si>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</si>
  <si>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</si>
  <si>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</si>
  <si>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</si>
  <si>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</si>
  <si>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</si>
  <si>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</si>
  <si>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</si>
  <si>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</si>
  <si>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</si>
  <si>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</si>
  <si>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</si>
  <si>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</si>
  <si>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</si>
  <si>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</si>
  <si>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</si>
  <si>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</si>
  <si>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</si>
  <si>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</si>
  <si>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</si>
  <si>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</si>
  <si>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</si>
  <si>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</si>
  <si>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</si>
  <si>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</si>
  <si>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</si>
  <si>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</si>
  <si>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</si>
  <si>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</si>
  <si>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</si>
  <si>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</si>
  <si>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</si>
  <si>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</si>
  <si>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</si>
  <si>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</si>
  <si>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</si>
  <si>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</si>
  <si>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</si>
  <si>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</si>
  <si>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</si>
  <si>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</si>
  <si>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</si>
  <si>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</si>
  <si>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</si>
  <si>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</si>
  <si>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</si>
  <si>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</si>
  <si>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</si>
  <si>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</si>
  <si>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</si>
  <si>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</si>
  <si>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</si>
  <si>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</si>
  <si>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</si>
  <si>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</si>
  <si>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</si>
  <si>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</si>
  <si>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</si>
  <si>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</si>
  <si>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</si>
  <si>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</si>
  <si>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</si>
  <si>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</si>
  <si>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</si>
  <si>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</si>
  <si>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</si>
  <si>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</si>
  <si>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</si>
  <si>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</si>
  <si>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</si>
  <si>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</si>
  <si>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</si>
  <si>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</si>
  <si>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</si>
  <si>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</si>
  <si>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</si>
  <si>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</si>
  <si>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</si>
  <si>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</si>
  <si>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</si>
  <si>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</si>
  <si>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</si>
  <si>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</si>
  <si>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</si>
  <si>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</si>
  <si>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</si>
  <si>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</si>
  <si>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</si>
  <si>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</si>
  <si>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</si>
  <si>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</si>
  <si>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</si>
  <si>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</si>
  <si>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</si>
  <si>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</si>
  <si>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</si>
  <si>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</si>
  <si>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</si>
  <si>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</si>
  <si>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</si>
  <si>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</si>
  <si>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</si>
  <si>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</si>
  <si>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</si>
  <si>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</si>
  <si>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</si>
  <si>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</si>
  <si>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</si>
  <si>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</si>
  <si>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</si>
  <si>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</si>
  <si>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</si>
  <si>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</si>
  <si>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</si>
  <si>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</si>
  <si>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</si>
  <si>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</si>
  <si>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</si>
  <si>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</si>
  <si>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</si>
  <si>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</si>
  <si>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</si>
  <si>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</si>
  <si>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</si>
  <si>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</si>
  <si>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</si>
  <si>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</si>
  <si>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</si>
  <si>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</si>
  <si>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</si>
  <si>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</si>
  <si>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</si>
  <si>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</si>
  <si>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</si>
  <si>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</si>
  <si>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</si>
  <si>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</si>
  <si>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</si>
  <si>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</si>
  <si>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</si>
  <si>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</si>
  <si>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</si>
  <si>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</si>
  <si>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</si>
  <si>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</si>
  <si>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</si>
  <si>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</si>
  <si>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</si>
  <si>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</si>
  <si>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</si>
  <si>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</si>
  <si>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</si>
  <si>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</si>
  <si>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</si>
  <si>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</si>
  <si>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</si>
  <si>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</si>
  <si>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</si>
  <si>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</si>
  <si>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</si>
  <si>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</si>
  <si>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</si>
  <si>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</si>
  <si>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</si>
  <si>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</si>
  <si>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</si>
  <si>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</si>
  <si>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</si>
  <si>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</si>
  <si>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</si>
  <si>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</si>
  <si>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</si>
  <si>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</si>
  <si>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</si>
  <si>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</si>
  <si>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</si>
  <si>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</si>
  <si>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</si>
  <si>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</si>
  <si>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</si>
  <si>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</si>
  <si>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</si>
  <si>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</si>
  <si>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</si>
  <si>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</si>
  <si>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</si>
  <si>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</si>
  <si>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</si>
  <si>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</si>
  <si>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</si>
  <si>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</si>
  <si>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</si>
  <si>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</si>
  <si>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</si>
  <si>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</si>
  <si>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</si>
  <si>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</si>
  <si>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</si>
  <si>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</si>
  <si>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</si>
  <si>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</si>
  <si>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</si>
  <si>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</si>
  <si>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</si>
  <si>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</si>
  <si>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</si>
  <si>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</si>
  <si>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</si>
  <si>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</si>
  <si>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</si>
  <si>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</si>
  <si>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</si>
  <si>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</si>
  <si>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</si>
  <si>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</si>
  <si>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</si>
  <si>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</si>
  <si>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</si>
  <si>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</si>
  <si>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</si>
  <si>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</si>
  <si>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</si>
  <si>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</si>
  <si>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</si>
  <si>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</si>
  <si>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</si>
  <si>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</si>
  <si>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</si>
  <si>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</si>
  <si>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</si>
  <si>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</si>
  <si>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</si>
  <si>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</si>
  <si>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</si>
  <si>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</si>
  <si>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</si>
  <si>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</si>
  <si>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</si>
  <si>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</si>
  <si>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</si>
  <si>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</si>
  <si>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</si>
  <si>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</si>
  <si>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</si>
  <si>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</si>
  <si>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</si>
  <si>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</si>
  <si>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</si>
  <si>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</si>
  <si>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</si>
  <si>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</si>
  <si>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</si>
  <si>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</si>
  <si>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</si>
  <si>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</si>
  <si>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</si>
  <si>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</si>
  <si>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</si>
  <si>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</si>
  <si>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</si>
  <si>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</si>
  <si>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</si>
  <si>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</si>
  <si>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</si>
  <si>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</si>
  <si>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</si>
  <si>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</si>
  <si>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</si>
  <si>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</si>
  <si>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</si>
  <si>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</si>
  <si>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</si>
  <si>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</si>
  <si>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</si>
  <si>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</si>
  <si>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</si>
  <si>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</si>
  <si>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</si>
  <si>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</si>
  <si>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</si>
  <si>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</si>
  <si>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</si>
  <si>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</si>
  <si>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</si>
  <si>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</si>
  <si>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</si>
  <si>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</si>
  <si>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</si>
  <si>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</si>
  <si>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</si>
  <si>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</si>
  <si>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</si>
  <si>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</si>
  <si>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</si>
  <si>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</si>
  <si>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</si>
  <si>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</si>
  <si>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</si>
  <si>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</si>
  <si>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</si>
  <si>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</si>
  <si>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</si>
  <si>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</si>
  <si>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</si>
  <si>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</si>
  <si>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</si>
  <si>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</si>
  <si>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</si>
  <si>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</si>
  <si>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</si>
  <si>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</si>
  <si>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</si>
  <si>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</si>
  <si>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</si>
  <si>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</si>
  <si>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</si>
  <si>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</si>
  <si>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</si>
  <si>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</si>
  <si>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</si>
  <si>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</si>
  <si>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</si>
  <si>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</si>
  <si>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</si>
  <si>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</si>
  <si>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</si>
  <si>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</si>
  <si>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</si>
  <si>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</si>
  <si>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</si>
  <si>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</si>
  <si>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</si>
  <si>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</si>
  <si>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</si>
  <si>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</si>
  <si>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</si>
  <si>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</si>
  <si>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</si>
  <si>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</si>
  <si>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</si>
  <si>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</si>
  <si>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</si>
  <si>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</si>
  <si>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</si>
  <si>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</si>
  <si>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</si>
  <si>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</si>
  <si>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</si>
  <si>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</si>
  <si>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</si>
  <si>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</si>
  <si>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</si>
  <si>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</si>
  <si>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</si>
  <si>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</si>
  <si>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</si>
  <si>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</si>
  <si>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</si>
  <si>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</si>
  <si>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</si>
  <si>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</si>
  <si>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</si>
  <si>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</si>
  <si>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</si>
  <si>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</si>
  <si>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</si>
  <si>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</si>
  <si>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</si>
  <si>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</si>
  <si>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</si>
  <si>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</si>
  <si>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</si>
  <si>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</si>
  <si>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</si>
  <si>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</si>
  <si>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</si>
  <si>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</si>
  <si>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</si>
  <si>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</si>
  <si>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</si>
  <si>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</si>
  <si>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</si>
  <si>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</si>
  <si>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</si>
  <si>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</si>
  <si>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</si>
  <si>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</si>
  <si>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</si>
  <si>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</si>
  <si>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</si>
  <si>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</si>
  <si>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</si>
  <si>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</si>
  <si>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</si>
  <si>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</si>
  <si>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</si>
  <si>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</si>
  <si>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</si>
  <si>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</si>
  <si>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</si>
  <si>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</si>
  <si>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</si>
  <si>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</si>
  <si>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</si>
  <si>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</si>
  <si>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</si>
  <si>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</si>
  <si>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</si>
  <si>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</si>
  <si>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</si>
  <si>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</si>
  <si>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</si>
  <si>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</si>
  <si>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</si>
  <si>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</si>
  <si>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</si>
  <si>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</si>
  <si>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</si>
  <si>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</si>
  <si>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</si>
  <si>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</si>
  <si>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</si>
  <si>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</si>
  <si>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</si>
  <si>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</si>
  <si>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</si>
  <si>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</si>
  <si>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</si>
  <si>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</si>
  <si>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</si>
  <si>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</si>
  <si>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</si>
  <si>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</si>
  <si>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</si>
  <si>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</si>
  <si>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</si>
  <si>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</si>
  <si>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</si>
  <si>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</si>
  <si>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</si>
  <si>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</si>
  <si>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</si>
  <si>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</si>
  <si>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</si>
  <si>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</si>
  <si>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</si>
  <si>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</si>
  <si>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</si>
  <si>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</si>
  <si>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</si>
  <si>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</si>
  <si>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</si>
  <si>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</si>
  <si>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</si>
  <si>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</si>
  <si>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</si>
  <si>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</si>
  <si>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</si>
  <si>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</si>
  <si>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</si>
  <si>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</si>
  <si>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</si>
  <si>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</si>
  <si>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</si>
  <si>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</si>
  <si>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</si>
  <si>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</si>
  <si>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</si>
  <si>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</si>
  <si>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</si>
  <si>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</si>
  <si>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</si>
  <si>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</si>
  <si>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</si>
  <si>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</si>
  <si>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</si>
  <si>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</si>
  <si>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</si>
  <si>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</si>
  <si>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</si>
  <si>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</si>
  <si>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</si>
  <si>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</si>
  <si>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</si>
  <si>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</si>
  <si>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</si>
  <si>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</si>
  <si>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</si>
  <si>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</si>
  <si>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</si>
  <si>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</si>
  <si>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</si>
  <si>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</si>
  <si>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</si>
  <si>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</si>
  <si>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</si>
  <si>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</si>
  <si>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</si>
  <si>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</si>
  <si>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</si>
  <si>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</si>
  <si>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</si>
  <si>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</si>
  <si>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</si>
  <si>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</si>
  <si>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</si>
  <si>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</si>
  <si>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</si>
  <si>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</si>
  <si>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</si>
  <si>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</si>
  <si>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</si>
  <si>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</si>
  <si>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</si>
  <si>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</si>
  <si>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</si>
  <si>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</si>
  <si>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</si>
  <si>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</si>
  <si>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</si>
  <si>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</si>
  <si>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</si>
  <si>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</si>
  <si>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</si>
  <si>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</si>
  <si>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</si>
  <si>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</si>
  <si>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</si>
  <si>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</si>
  <si>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</si>
  <si>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</si>
  <si>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</si>
  <si>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</si>
  <si>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</si>
  <si>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</si>
  <si>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</si>
  <si>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</si>
  <si>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</si>
  <si>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</si>
  <si>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</si>
  <si>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</si>
  <si>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</si>
  <si>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</si>
  <si>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</si>
  <si>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</si>
  <si>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</si>
  <si>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</si>
  <si>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</si>
  <si>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</si>
  <si>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</si>
  <si>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</si>
  <si>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</si>
  <si>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</si>
  <si>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</si>
  <si>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</si>
  <si>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</si>
  <si>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</si>
  <si>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</si>
  <si>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</si>
  <si>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</si>
  <si>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</si>
  <si>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</si>
  <si>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</si>
  <si>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</si>
  <si>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</si>
  <si>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</si>
  <si>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</si>
  <si>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</si>
  <si>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</si>
  <si>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</si>
  <si>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</si>
  <si>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</si>
  <si>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</si>
  <si>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</si>
  <si>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</si>
  <si>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</si>
  <si>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</si>
  <si>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</si>
  <si>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</si>
  <si>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</si>
  <si>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</si>
  <si>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</si>
  <si>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</si>
  <si>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</si>
  <si>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</si>
  <si>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</si>
  <si>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</si>
  <si>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</si>
  <si>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</si>
  <si>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</si>
  <si>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</si>
  <si>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</si>
  <si>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</si>
  <si>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</si>
  <si>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</si>
  <si>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</si>
  <si>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</si>
  <si>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</si>
  <si>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</si>
  <si>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</si>
  <si>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</si>
  <si>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</si>
  <si>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</si>
  <si>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</si>
  <si>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</si>
  <si>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</si>
  <si>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</si>
  <si>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</si>
  <si>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</si>
  <si>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</si>
  <si>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</si>
  <si>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</si>
  <si>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</si>
  <si>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</si>
  <si>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</si>
  <si>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</si>
  <si>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</si>
  <si>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</si>
  <si>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</si>
  <si>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</si>
  <si>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</si>
  <si>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</si>
  <si>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</si>
  <si>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</si>
  <si>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</si>
  <si>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</si>
  <si>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</si>
  <si>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</si>
  <si>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</si>
  <si>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</si>
  <si>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</si>
  <si>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</si>
  <si>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</si>
  <si>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</si>
  <si>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</si>
  <si>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</si>
  <si>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</si>
  <si>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</si>
  <si>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</si>
  <si>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</si>
  <si>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</si>
  <si>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</si>
  <si>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</si>
  <si>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</si>
  <si>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</si>
  <si>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</si>
  <si>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</si>
  <si>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</si>
  <si>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</si>
  <si>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</si>
  <si>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</si>
  <si>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</si>
  <si>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</si>
  <si>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</si>
  <si>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</si>
  <si>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</si>
  <si>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</si>
  <si>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</si>
  <si>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</si>
  <si>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</si>
  <si>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</si>
  <si>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</si>
  <si>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</si>
  <si>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</si>
  <si>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</si>
  <si>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</si>
  <si>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</si>
  <si>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</si>
  <si>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</si>
  <si>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</si>
  <si>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</si>
  <si>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</si>
  <si>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</si>
  <si>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</si>
  <si>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</si>
  <si>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</si>
  <si>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</si>
  <si>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</si>
  <si>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</si>
  <si>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</si>
  <si>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</si>
  <si>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</si>
  <si>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</si>
  <si>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</si>
  <si>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</si>
  <si>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</si>
  <si>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</si>
  <si>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</si>
  <si>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</si>
  <si>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</si>
  <si>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</si>
  <si>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</si>
  <si>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</si>
  <si>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</si>
  <si>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</si>
  <si>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</si>
  <si>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</si>
  <si>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</si>
  <si>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</si>
  <si>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</si>
  <si>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</si>
  <si>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</si>
  <si>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</si>
  <si>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</si>
  <si>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</si>
  <si>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</si>
  <si>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</si>
  <si>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</si>
  <si>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</si>
  <si>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</si>
  <si>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</si>
  <si>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</si>
  <si>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</si>
  <si>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</si>
  <si>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</si>
  <si>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</si>
  <si>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</si>
  <si>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</si>
  <si>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</si>
  <si>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</si>
  <si>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</si>
  <si>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</si>
  <si>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</si>
  <si>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</si>
  <si>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</si>
  <si>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</si>
  <si>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</si>
  <si>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</si>
  <si>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</si>
  <si>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</si>
  <si>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</si>
  <si>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</si>
  <si>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</si>
  <si>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</si>
  <si>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</si>
  <si>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</si>
  <si>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</si>
  <si>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</si>
  <si>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</si>
  <si>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</si>
  <si>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</si>
  <si>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</si>
  <si>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</si>
  <si>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</si>
  <si>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</si>
  <si>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</si>
  <si>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</si>
  <si>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</si>
  <si>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</si>
  <si>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</si>
  <si>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</si>
  <si>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</si>
  <si>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</si>
  <si>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</si>
  <si>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</si>
  <si>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</si>
  <si>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</si>
  <si>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</si>
  <si>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</si>
  <si>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</si>
  <si>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</si>
  <si>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</si>
  <si>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</si>
  <si>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</si>
  <si>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</si>
  <si>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</si>
  <si>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</si>
  <si>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</si>
  <si>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</si>
  <si>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</si>
  <si>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</si>
  <si>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</si>
  <si>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</si>
  <si>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</si>
  <si>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</si>
  <si>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</si>
  <si>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</si>
  <si>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</si>
  <si>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</si>
  <si>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</si>
  <si>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</si>
  <si>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</si>
  <si>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</si>
  <si>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</si>
  <si>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</si>
  <si>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</si>
  <si>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</si>
  <si>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</si>
  <si>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</si>
  <si>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</si>
  <si>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</si>
  <si>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</si>
  <si>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</si>
  <si>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</si>
  <si>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</si>
  <si>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</si>
  <si>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</si>
  <si>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</si>
  <si>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</si>
  <si>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</si>
  <si>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</si>
  <si>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</si>
  <si>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</si>
  <si>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</si>
  <si>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</si>
  <si>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</si>
  <si>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</si>
  <si>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</si>
  <si>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</si>
  <si>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</si>
  <si>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</si>
  <si>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</si>
  <si>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</si>
  <si>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</si>
  <si>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</si>
  <si>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</si>
  <si>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</si>
  <si>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</si>
  <si>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</si>
  <si>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</si>
  <si>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</si>
  <si>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</si>
  <si>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</si>
  <si>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</si>
  <si>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</si>
  <si>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</si>
  <si>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</si>
  <si>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</si>
  <si>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</si>
  <si>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</si>
  <si>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</si>
  <si>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</si>
  <si>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</si>
  <si>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</si>
  <si>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</si>
  <si>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</si>
  <si>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</si>
  <si>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</si>
  <si>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</si>
  <si>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</si>
  <si>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</si>
  <si>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</si>
  <si>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</si>
  <si>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</si>
  <si>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</si>
  <si>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</si>
  <si>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</si>
  <si>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</si>
  <si>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</si>
  <si>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</si>
  <si>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</si>
  <si>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</si>
  <si>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</si>
  <si>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</si>
  <si>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</si>
  <si>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</si>
  <si>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</si>
  <si>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</si>
  <si>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</si>
  <si>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</si>
  <si>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</si>
  <si>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</si>
  <si>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</si>
  <si>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</si>
  <si>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</si>
  <si>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</si>
  <si>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</si>
  <si>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</si>
  <si>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</si>
  <si>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</si>
  <si>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</si>
  <si>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</si>
  <si>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</si>
  <si>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</si>
  <si>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</si>
  <si>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</si>
  <si>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</si>
  <si>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</si>
  <si>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</si>
  <si>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</si>
  <si>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</si>
  <si>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</si>
  <si>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</si>
  <si>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</si>
  <si>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</si>
  <si>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</si>
  <si>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</si>
  <si>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</si>
  <si>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</si>
  <si>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</si>
  <si>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</si>
  <si>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</si>
  <si>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</si>
  <si>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</si>
  <si>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</si>
  <si>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</si>
  <si>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</si>
  <si>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</si>
  <si>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</si>
  <si>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</si>
  <si>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</si>
  <si>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</si>
  <si>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</si>
  <si>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</si>
  <si>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</si>
  <si>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</si>
  <si>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</si>
  <si>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</si>
  <si>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</si>
  <si>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</si>
  <si>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</si>
  <si>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</si>
  <si>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</si>
  <si>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</si>
  <si>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</si>
  <si>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</si>
  <si>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</si>
  <si>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</si>
  <si>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</si>
  <si>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</si>
  <si>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</si>
  <si>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</si>
  <si>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</si>
  <si>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</si>
  <si>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</si>
  <si>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</si>
  <si>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</si>
  <si>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</si>
  <si>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</si>
  <si>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</si>
  <si>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</si>
  <si>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</si>
  <si>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</si>
  <si>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</si>
  <si>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</si>
  <si>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</si>
  <si>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</si>
  <si>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</si>
  <si>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</si>
  <si>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</si>
  <si>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</si>
  <si>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</si>
  <si>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</si>
  <si>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</si>
  <si>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</si>
  <si>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</si>
  <si>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</si>
  <si>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</si>
  <si>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</si>
  <si>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</si>
  <si>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</si>
  <si>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</si>
  <si>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</si>
  <si>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</si>
  <si>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</si>
  <si>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</si>
  <si>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</si>
  <si>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</si>
  <si>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</si>
  <si>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</si>
  <si>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</si>
  <si>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</si>
  <si>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</si>
  <si>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</si>
  <si>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</si>
  <si>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</si>
  <si>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</si>
  <si>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</si>
  <si>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</si>
  <si>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</si>
  <si>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</si>
  <si>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</si>
  <si>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</si>
  <si>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</si>
  <si>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</si>
  <si>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</si>
  <si>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</si>
  <si>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</si>
  <si>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</si>
  <si>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</si>
  <si>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</si>
  <si>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</si>
  <si>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</si>
  <si>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</si>
  <si>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</si>
  <si>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</si>
  <si>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</si>
  <si>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</si>
  <si>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</si>
  <si>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</si>
  <si>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</si>
  <si>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</si>
  <si>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</si>
  <si>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</si>
  <si>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</si>
  <si>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</si>
  <si>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</si>
  <si>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</si>
  <si>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</si>
  <si>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</si>
  <si>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</si>
  <si>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</si>
  <si>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</si>
  <si>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</si>
  <si>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</si>
  <si>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</si>
  <si>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</si>
  <si>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</si>
  <si>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</si>
  <si>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</si>
  <si>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</si>
  <si>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</si>
  <si>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</si>
  <si>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</si>
  <si>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</si>
  <si>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</si>
  <si>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</si>
  <si>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</si>
  <si>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</si>
  <si>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</si>
  <si>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</si>
  <si>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</si>
  <si>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</si>
  <si>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</si>
  <si>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</si>
  <si>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</si>
  <si>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</si>
  <si>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</si>
  <si>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</si>
  <si>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</si>
  <si>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</si>
  <si>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</si>
  <si>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</si>
  <si>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</si>
  <si>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</si>
  <si>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</si>
  <si>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</si>
  <si>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</si>
  <si>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</si>
  <si>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</si>
  <si>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</si>
  <si>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</si>
  <si>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</si>
  <si>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</si>
  <si>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</si>
  <si>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</si>
  <si>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</si>
  <si>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</si>
  <si>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</si>
  <si>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</si>
  <si>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</si>
  <si>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</si>
  <si>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</si>
  <si>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</si>
  <si>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</si>
  <si>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</si>
  <si>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</si>
  <si>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</si>
  <si>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</si>
  <si>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</si>
  <si>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</si>
  <si>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</si>
  <si>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</si>
  <si>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</si>
  <si>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</si>
  <si>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</si>
  <si>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</si>
  <si>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</si>
  <si>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</si>
  <si>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</si>
  <si>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</si>
  <si>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</si>
  <si>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</si>
  <si>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</si>
  <si>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</si>
  <si>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</si>
  <si>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</si>
  <si>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</si>
  <si>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</si>
  <si>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</si>
  <si>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</si>
  <si>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</si>
  <si>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</si>
  <si>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</si>
  <si>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</si>
  <si>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</si>
  <si>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</si>
  <si>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</si>
  <si>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</si>
  <si>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</si>
  <si>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</si>
  <si>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</si>
  <si>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</si>
  <si>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</si>
  <si>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</si>
  <si>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</si>
  <si>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</si>
  <si>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</si>
  <si>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</si>
  <si>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</si>
  <si>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</si>
  <si>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</si>
  <si>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</si>
  <si>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</si>
  <si>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</si>
  <si>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</si>
  <si>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</si>
  <si>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</si>
  <si>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</si>
  <si>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</si>
  <si>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</si>
  <si>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</si>
  <si>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</si>
  <si>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</si>
  <si>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</si>
  <si>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</si>
  <si>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</si>
  <si>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</si>
  <si>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</si>
  <si>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</si>
  <si>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</si>
  <si>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</si>
  <si>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</si>
  <si>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</si>
  <si>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</si>
  <si>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</si>
  <si>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</si>
  <si>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</si>
  <si>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</si>
  <si>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</si>
  <si>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</si>
  <si>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</si>
  <si>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</si>
  <si>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</si>
  <si>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</si>
  <si>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</si>
  <si>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</si>
  <si>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</si>
  <si>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</si>
  <si>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</si>
  <si>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</si>
  <si>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</si>
  <si>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</si>
  <si>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</si>
  <si>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</si>
  <si>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</si>
  <si>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</si>
  <si>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</si>
  <si>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</si>
  <si>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</si>
  <si>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</si>
  <si>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</si>
  <si>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</si>
  <si>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</si>
  <si>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</si>
  <si>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</si>
  <si>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</si>
  <si>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</si>
  <si>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</si>
  <si>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</si>
  <si>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</si>
  <si>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</si>
  <si>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</si>
  <si>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</si>
  <si>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</si>
  <si>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</si>
  <si>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</si>
  <si>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</si>
  <si>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</si>
  <si>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</si>
  <si>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</si>
  <si>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</si>
  <si>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</si>
  <si>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</si>
  <si>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</si>
  <si>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</si>
  <si>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</si>
  <si>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</si>
  <si>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</si>
  <si>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</si>
  <si>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</si>
  <si>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</si>
  <si>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</si>
  <si>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</si>
  <si>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</si>
  <si>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</si>
  <si>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</si>
  <si>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</si>
  <si>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</si>
  <si>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</si>
  <si>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</si>
  <si>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</si>
  <si>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</si>
  <si>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</si>
  <si>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</si>
  <si>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</si>
  <si>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</si>
  <si>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</si>
  <si>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</si>
  <si>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</si>
  <si>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</si>
  <si>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</si>
  <si>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</si>
  <si>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</si>
  <si>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</si>
  <si>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</si>
  <si>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</si>
  <si>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</si>
  <si>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</si>
  <si>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</si>
  <si>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</si>
  <si>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</si>
  <si>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</si>
  <si>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</si>
  <si>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</si>
  <si>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</si>
  <si>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</si>
  <si>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</si>
  <si>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</si>
  <si>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</si>
  <si>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</si>
  <si>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</si>
  <si>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</si>
  <si>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</si>
  <si>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</si>
  <si>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</si>
  <si>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</si>
  <si>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</si>
  <si>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</si>
  <si>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</si>
  <si>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</si>
  <si>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</si>
  <si>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</si>
  <si>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</si>
  <si>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</si>
  <si>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</si>
  <si>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</si>
  <si>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</si>
  <si>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</si>
  <si>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</si>
  <si>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</si>
  <si>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</si>
  <si>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</si>
  <si>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</si>
  <si>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</si>
  <si>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</si>
  <si>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</si>
  <si>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</si>
  <si>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</si>
  <si>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</si>
  <si>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</si>
  <si>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</si>
  <si>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</si>
  <si>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</si>
  <si>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</si>
  <si>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</si>
  <si>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</si>
  <si>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</si>
  <si>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</si>
  <si>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</si>
  <si>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</si>
  <si>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</si>
  <si>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</si>
  <si>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</si>
  <si>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</si>
  <si>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</si>
  <si>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</si>
  <si>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</si>
  <si>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</si>
  <si>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</si>
  <si>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</si>
  <si>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</si>
  <si>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</si>
  <si>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</si>
  <si>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</si>
  <si>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</si>
  <si>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</si>
  <si>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</si>
  <si>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</si>
  <si>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</si>
  <si>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</si>
  <si>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</si>
  <si>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</si>
  <si>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</si>
  <si>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</si>
  <si>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</si>
  <si>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</si>
  <si>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</si>
  <si>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</si>
  <si>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</si>
  <si>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</si>
  <si>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</si>
  <si>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</si>
  <si>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</si>
  <si>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</si>
  <si>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</si>
  <si>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</si>
  <si>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</si>
  <si>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</si>
  <si>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</si>
  <si>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</si>
  <si>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</si>
  <si>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</si>
  <si>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</si>
  <si>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</si>
  <si>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</si>
  <si>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</si>
  <si>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</si>
  <si>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</si>
  <si>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</si>
  <si>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</si>
  <si>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</si>
  <si>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</si>
  <si>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</si>
  <si>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</si>
  <si>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</si>
  <si>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</si>
  <si>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</si>
  <si>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</si>
  <si>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</si>
  <si>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</si>
  <si>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</si>
  <si>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</si>
  <si>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</si>
  <si>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</si>
  <si>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</si>
  <si>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</si>
  <si>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</si>
  <si>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</si>
  <si>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</si>
  <si>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</si>
  <si>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</si>
  <si>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</si>
  <si>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</si>
  <si>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</si>
  <si>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</si>
  <si>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</si>
  <si>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</si>
  <si>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</si>
  <si>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</si>
  <si>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</si>
  <si>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</si>
  <si>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</si>
  <si>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</si>
  <si>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</si>
  <si>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</si>
  <si>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</si>
  <si>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</si>
  <si>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</si>
  <si>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</si>
  <si>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</si>
  <si>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</si>
  <si>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</si>
  <si>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</si>
  <si>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</si>
  <si>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</si>
  <si>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</si>
  <si>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</si>
  <si>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</si>
  <si>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</si>
  <si>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</si>
  <si>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</si>
  <si>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</si>
  <si>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</si>
  <si>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</si>
  <si>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</si>
  <si>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</si>
  <si>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</si>
  <si>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</si>
  <si>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</si>
  <si>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</si>
  <si>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</si>
  <si>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</si>
  <si>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</si>
  <si>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</si>
  <si>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</si>
  <si>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</si>
  <si>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</si>
  <si>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</si>
  <si>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</si>
  <si>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</si>
  <si>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</si>
  <si>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</si>
  <si>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</si>
  <si>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</si>
  <si>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</si>
  <si>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</si>
  <si>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</si>
  <si>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</si>
  <si>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</si>
  <si>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</si>
  <si>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</si>
  <si>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</si>
  <si>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</si>
  <si>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</si>
  <si>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</si>
  <si>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</si>
  <si>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</si>
  <si>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</si>
  <si>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</si>
  <si>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</si>
  <si>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</si>
  <si>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</si>
  <si>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</si>
  <si>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</si>
  <si>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</si>
  <si>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</si>
  <si>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</si>
  <si>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</si>
  <si>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</si>
  <si>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</si>
  <si>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</si>
  <si>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</si>
  <si>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</si>
  <si>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</si>
  <si>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</si>
  <si>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</si>
  <si>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</si>
  <si>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</si>
  <si>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</si>
  <si>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</si>
  <si>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</si>
  <si>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</si>
  <si>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</si>
  <si>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</si>
  <si>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</si>
  <si>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</si>
  <si>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</si>
  <si>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</si>
  <si>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</si>
  <si>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</si>
  <si>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</si>
  <si>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</si>
  <si>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</si>
  <si>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</si>
  <si>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</si>
  <si>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</si>
  <si>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</si>
  <si>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</si>
  <si>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</si>
  <si>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</si>
  <si>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</si>
  <si>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</si>
  <si>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</si>
  <si>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</si>
  <si>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</si>
  <si>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</si>
  <si>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</si>
  <si>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</si>
  <si>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</si>
  <si>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</si>
  <si>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</si>
  <si>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</si>
  <si>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</si>
  <si>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</si>
  <si>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</si>
  <si>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</si>
  <si>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</si>
  <si>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</si>
  <si>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</si>
  <si>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</si>
  <si>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</si>
  <si>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</si>
  <si>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</si>
  <si>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</si>
  <si>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</si>
  <si>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</si>
  <si>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</si>
  <si>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</si>
  <si>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</si>
  <si>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</si>
  <si>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</si>
  <si>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</si>
  <si>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</si>
  <si>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</si>
  <si>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</si>
  <si>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</si>
  <si>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</si>
  <si>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</si>
  <si>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</si>
  <si>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</si>
  <si>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</si>
  <si>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</si>
  <si>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</si>
  <si>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</si>
  <si>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</si>
  <si>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</si>
  <si>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</si>
  <si>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</si>
  <si>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</si>
  <si>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</si>
  <si>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</si>
  <si>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</si>
  <si>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</si>
  <si>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</si>
  <si>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</si>
  <si>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</si>
  <si>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</si>
  <si>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</si>
  <si>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</si>
  <si>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</si>
  <si>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</si>
  <si>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</si>
  <si>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</si>
  <si>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</si>
  <si>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</si>
  <si>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</si>
  <si>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</si>
  <si>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</si>
  <si>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</si>
  <si>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</si>
  <si>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</si>
  <si>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</si>
  <si>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</si>
  <si>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</si>
  <si>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</si>
  <si>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</si>
  <si>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</si>
  <si>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</si>
  <si>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</si>
  <si>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</si>
  <si>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</si>
  <si>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</si>
  <si>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</si>
  <si>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</si>
  <si>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</si>
  <si>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</si>
  <si>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</si>
  <si>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</si>
  <si>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</si>
  <si>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</si>
  <si>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</si>
  <si>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</si>
  <si>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</si>
  <si>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</si>
  <si>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</si>
  <si>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</si>
  <si>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</si>
  <si>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</si>
  <si>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</si>
  <si>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</si>
  <si>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</si>
  <si>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</si>
  <si>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</si>
  <si>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</si>
  <si>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</si>
  <si>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</si>
  <si>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</si>
  <si>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</si>
  <si>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</si>
  <si>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</si>
  <si>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</si>
  <si>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</si>
  <si>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</si>
  <si>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</si>
  <si>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</si>
  <si>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</si>
  <si>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</si>
  <si>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</si>
  <si>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</si>
  <si>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</si>
  <si>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</si>
  <si>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</si>
  <si>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</si>
  <si>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</si>
  <si>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</si>
  <si>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</si>
  <si>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</si>
  <si>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</si>
  <si>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</si>
  <si>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</si>
  <si>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</si>
  <si>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</si>
  <si>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</si>
  <si>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</si>
  <si>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</si>
  <si>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</si>
  <si>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</si>
  <si>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</si>
  <si>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</si>
  <si>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</si>
  <si>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</si>
  <si>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</si>
  <si>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</si>
  <si>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</si>
  <si>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</si>
  <si>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</si>
  <si>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</si>
  <si>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</si>
  <si>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</si>
  <si>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</si>
  <si>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</si>
  <si>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</si>
  <si>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</si>
  <si>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</si>
  <si>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</si>
  <si>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</si>
  <si>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</si>
  <si>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</si>
  <si>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</si>
  <si>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</si>
  <si>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</si>
  <si>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</si>
  <si>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</si>
  <si>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</si>
  <si>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</si>
  <si>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</si>
  <si>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</si>
  <si>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</si>
  <si>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</si>
  <si>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</si>
  <si>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</si>
  <si>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</si>
  <si>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</si>
  <si>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</si>
  <si>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</si>
  <si>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</si>
  <si>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</si>
  <si>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</si>
  <si>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</si>
  <si>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</si>
  <si>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</si>
  <si>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</si>
  <si>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</si>
  <si>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</si>
  <si>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</si>
  <si>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</si>
  <si>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</si>
  <si>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</si>
  <si>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</si>
  <si>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</si>
  <si>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</si>
  <si>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</si>
  <si>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</si>
  <si>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</si>
  <si>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</si>
  <si>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</si>
  <si>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</si>
  <si>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</si>
  <si>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</si>
  <si>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</si>
  <si>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</si>
  <si>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</si>
  <si>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</si>
  <si>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</si>
  <si>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</si>
  <si>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</si>
  <si>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</si>
  <si>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</si>
  <si>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</si>
  <si>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</si>
  <si>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</si>
  <si>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</si>
  <si>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</si>
  <si>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</si>
  <si>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</si>
  <si>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</si>
  <si>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</si>
  <si>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</si>
  <si>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</si>
  <si>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</si>
  <si>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</si>
  <si>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</si>
  <si>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</si>
  <si>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</si>
  <si>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</si>
  <si>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</si>
  <si>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</si>
  <si>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</si>
  <si>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</si>
  <si>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</si>
  <si>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</si>
  <si>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</si>
  <si>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</si>
  <si>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</si>
  <si>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</si>
  <si>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</si>
  <si>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</si>
  <si>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</si>
  <si>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</si>
  <si>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</si>
  <si>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</si>
  <si>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</si>
  <si>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</si>
  <si>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</si>
  <si>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</si>
  <si>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</si>
  <si>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</si>
  <si>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</si>
  <si>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</si>
  <si>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</si>
  <si>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</si>
  <si>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</si>
  <si>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</si>
  <si>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</si>
  <si>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</si>
  <si>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</si>
  <si>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</si>
  <si>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</si>
  <si>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</si>
  <si>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</si>
  <si>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</si>
  <si>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</si>
  <si>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</si>
  <si>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</si>
  <si>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</si>
  <si>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</si>
  <si>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</si>
  <si>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</si>
  <si>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</si>
  <si>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</si>
  <si>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</si>
  <si>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</si>
  <si>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</si>
  <si>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</si>
  <si>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</si>
  <si>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</si>
  <si>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</si>
  <si>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</si>
  <si>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</si>
  <si>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</si>
  <si>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</si>
  <si>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</si>
  <si>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</si>
  <si>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</si>
  <si>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</si>
  <si>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</si>
  <si>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</si>
  <si>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</si>
  <si>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</si>
  <si>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</si>
  <si>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</si>
  <si>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</si>
  <si>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</si>
  <si>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</si>
  <si>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</si>
  <si>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</si>
  <si>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</si>
  <si>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</si>
  <si>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</si>
  <si>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</si>
  <si>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</si>
  <si>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</si>
  <si>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</si>
  <si>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</si>
  <si>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</si>
  <si>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</si>
  <si>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</si>
  <si>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</si>
  <si>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</si>
  <si>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</si>
  <si>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</si>
  <si>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</si>
  <si>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</si>
  <si>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</si>
  <si>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</si>
  <si>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</si>
  <si>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</si>
  <si>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</si>
  <si>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</si>
  <si>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</si>
  <si>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</si>
  <si>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</si>
  <si>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</si>
  <si>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</si>
  <si>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</si>
  <si>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</si>
  <si>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</si>
  <si>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</si>
  <si>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</si>
  <si>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</si>
  <si>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</si>
  <si>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</si>
  <si>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</si>
  <si>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</si>
  <si>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</si>
  <si>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</si>
  <si>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</si>
  <si>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</si>
  <si>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</si>
  <si>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</si>
  <si>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</si>
  <si>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</si>
  <si>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</si>
  <si>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</si>
  <si>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</si>
  <si>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</si>
  <si>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</si>
  <si>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</si>
  <si>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</si>
  <si>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</si>
  <si>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</si>
  <si>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</si>
  <si>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</si>
  <si>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</si>
  <si>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</si>
  <si>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</si>
  <si>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</si>
  <si>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</si>
  <si>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</si>
  <si>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</si>
  <si>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</si>
  <si>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</si>
  <si>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</si>
  <si>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</si>
  <si>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</si>
  <si>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</si>
  <si>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</si>
  <si>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</si>
  <si>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</si>
  <si>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</si>
  <si>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</si>
  <si>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</si>
  <si>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</si>
  <si>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</si>
  <si>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</si>
  <si>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</si>
  <si>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</si>
  <si>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</si>
  <si>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</si>
  <si>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</si>
  <si>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</si>
  <si>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</si>
  <si>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</si>
  <si>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</si>
  <si>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</si>
  <si>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</si>
  <si>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</si>
  <si>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</si>
  <si>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</si>
  <si>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</si>
  <si>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</si>
  <si>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</si>
  <si>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</si>
  <si>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</si>
  <si>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</si>
  <si>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</si>
  <si>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</si>
  <si>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</si>
  <si>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</si>
  <si>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</si>
  <si>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</si>
  <si>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</si>
  <si>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</si>
  <si>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</si>
  <si>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</si>
  <si>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</si>
  <si>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</si>
  <si>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</si>
  <si>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</si>
  <si>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</si>
  <si>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</si>
  <si>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</si>
  <si>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</si>
  <si>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</si>
  <si>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</si>
  <si>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</si>
  <si>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</si>
  <si>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</si>
  <si>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</si>
  <si>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</si>
  <si>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</si>
  <si>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</si>
  <si>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</si>
  <si>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</si>
  <si>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</si>
  <si>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</si>
  <si>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</si>
  <si>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</si>
  <si>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</si>
  <si>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</si>
  <si>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</si>
  <si>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</si>
  <si>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</si>
  <si>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</si>
  <si>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</si>
  <si>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</si>
  <si>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</si>
  <si>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</si>
  <si>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</si>
  <si>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</si>
  <si>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</si>
  <si>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</si>
  <si>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</si>
  <si>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</si>
  <si>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</si>
  <si>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</si>
  <si>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</si>
  <si>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</si>
  <si>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</si>
  <si>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</si>
  <si>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</si>
  <si>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</si>
  <si>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</si>
  <si>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</si>
  <si>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</si>
  <si>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</si>
  <si>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</si>
  <si>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</si>
  <si>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</si>
  <si>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</si>
  <si>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</si>
  <si>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</si>
  <si>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</si>
  <si>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</si>
  <si>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</si>
  <si>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</si>
  <si>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</si>
  <si>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</si>
  <si>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</si>
  <si>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</si>
  <si>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</si>
  <si>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</si>
  <si>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</si>
  <si>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</si>
  <si>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</si>
  <si>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</si>
  <si>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</si>
  <si>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</si>
  <si>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</si>
  <si>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</si>
  <si>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</si>
  <si>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</si>
  <si>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</si>
  <si>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</si>
  <si>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</si>
  <si>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</si>
  <si>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</si>
  <si>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</si>
  <si>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</si>
  <si>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</si>
  <si>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</si>
  <si>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</si>
  <si>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</si>
  <si>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</si>
  <si>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</si>
  <si>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</si>
  <si>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</si>
  <si>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</si>
  <si>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</si>
  <si>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</si>
  <si>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</si>
  <si>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</si>
  <si>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</si>
  <si>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</si>
  <si>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</si>
  <si>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</si>
  <si>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</si>
  <si>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</si>
  <si>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</si>
  <si>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</si>
  <si>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</si>
  <si>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</si>
  <si>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</si>
  <si>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</si>
  <si>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</si>
  <si>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</si>
  <si>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</si>
  <si>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</si>
  <si>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</si>
  <si>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</si>
  <si>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</si>
  <si>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</si>
  <si>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</si>
  <si>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</si>
  <si>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</si>
  <si>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</si>
  <si>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</si>
  <si>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</si>
  <si>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</si>
  <si>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</si>
  <si>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</si>
  <si>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</si>
  <si>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</si>
  <si>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</si>
  <si>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</si>
  <si>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</si>
  <si>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</si>
  <si>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</si>
  <si>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</si>
  <si>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</si>
  <si>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</si>
  <si>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</si>
  <si>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</si>
  <si>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</si>
  <si>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</si>
  <si>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</si>
  <si>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</si>
  <si>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</si>
  <si>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</si>
  <si>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</si>
  <si>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</si>
  <si>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</si>
  <si>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</si>
  <si>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</si>
  <si>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</si>
  <si>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</si>
  <si>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</si>
  <si>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</si>
  <si>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</si>
  <si>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</si>
  <si>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</si>
  <si>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</si>
  <si>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</si>
  <si>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</si>
  <si>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</si>
  <si>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</si>
  <si>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</si>
  <si>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</si>
  <si>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</si>
  <si>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</si>
  <si>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</si>
  <si>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</si>
  <si>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</si>
  <si>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</si>
  <si>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</si>
  <si>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</si>
  <si>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</si>
  <si>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</si>
  <si>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</si>
  <si>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</si>
  <si>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</si>
  <si>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</si>
  <si>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</si>
  <si>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</si>
  <si>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</si>
  <si>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</si>
  <si>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</si>
  <si>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</si>
  <si>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</si>
  <si>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</si>
  <si>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</si>
  <si>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</si>
  <si>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</si>
  <si>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</si>
  <si>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</si>
  <si>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</si>
  <si>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</si>
  <si>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</si>
  <si>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</si>
  <si>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</si>
  <si>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</si>
  <si>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</si>
  <si>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</si>
  <si>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</si>
  <si>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</si>
  <si>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</si>
  <si>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</si>
  <si>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</si>
  <si>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</si>
  <si>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</si>
  <si>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</si>
  <si>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</si>
  <si>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</si>
  <si>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</si>
  <si>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</si>
  <si>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</si>
  <si>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</si>
  <si>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</si>
  <si>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</si>
  <si>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</si>
  <si>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</si>
  <si>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</si>
  <si>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</si>
  <si>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</si>
  <si>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</si>
  <si>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</si>
  <si>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</si>
  <si>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</si>
  <si>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</si>
  <si>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</si>
  <si>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</si>
  <si>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</si>
  <si>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</si>
  <si>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</si>
  <si>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</si>
  <si>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</si>
  <si>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</si>
  <si>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</si>
  <si>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</si>
  <si>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</si>
  <si>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</si>
  <si>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</si>
  <si>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</si>
  <si>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</si>
  <si>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</si>
  <si>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</si>
  <si>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</si>
  <si>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</si>
  <si>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</si>
  <si>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</si>
  <si>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</si>
  <si>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</si>
  <si>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</si>
  <si>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</si>
  <si>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</si>
  <si>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</si>
  <si>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</si>
  <si>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</si>
  <si>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</si>
  <si>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</si>
  <si>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</si>
  <si>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</si>
  <si>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</si>
  <si>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</si>
  <si>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</si>
  <si>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</si>
  <si>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</si>
  <si>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</si>
  <si>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</si>
  <si>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</si>
  <si>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</si>
  <si>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</si>
  <si>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</si>
  <si>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</si>
  <si>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</si>
  <si>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</si>
  <si>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</si>
  <si>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</si>
  <si>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</si>
  <si>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</si>
  <si>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</si>
  <si>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</si>
  <si>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</si>
  <si>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</si>
  <si>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</si>
  <si>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</si>
  <si>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</si>
  <si>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</si>
  <si>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</si>
  <si>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</si>
  <si>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</si>
  <si>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</si>
  <si>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</si>
  <si>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</si>
  <si>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</si>
  <si>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</si>
  <si>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</si>
  <si>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</si>
  <si>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</si>
  <si>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</si>
  <si>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</si>
  <si>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</si>
  <si>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</si>
  <si>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</si>
  <si>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</si>
  <si>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</si>
  <si>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</si>
  <si>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</si>
  <si>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</si>
  <si>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</si>
  <si>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</si>
  <si>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</si>
  <si>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</si>
  <si>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</si>
  <si>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</si>
  <si>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</si>
  <si>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</si>
  <si>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</si>
  <si>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</si>
  <si>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</si>
  <si>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</si>
  <si>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</si>
  <si>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</si>
  <si>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</si>
  <si>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</si>
  <si>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</si>
  <si>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</si>
  <si>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</si>
  <si>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</si>
  <si>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</si>
  <si>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</si>
  <si>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</si>
  <si>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</si>
  <si>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</si>
  <si>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</si>
  <si>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</si>
  <si>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</si>
  <si>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</si>
  <si>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</si>
  <si>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</si>
  <si>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</si>
  <si>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</si>
  <si>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</si>
  <si>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</si>
  <si>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</si>
  <si>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</si>
  <si>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</si>
  <si>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</si>
  <si>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</si>
  <si>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</si>
  <si>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</si>
  <si>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</si>
  <si>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</si>
  <si>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</si>
  <si>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</si>
  <si>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</si>
  <si>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</si>
  <si>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</si>
  <si>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</si>
  <si>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</si>
  <si>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</si>
  <si>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</si>
  <si>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</si>
  <si>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</si>
  <si>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</si>
  <si>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</si>
  <si>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</si>
  <si>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</si>
  <si>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</si>
  <si>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</si>
  <si>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</si>
  <si>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</si>
  <si>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</si>
  <si>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</si>
  <si>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</si>
  <si>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</si>
  <si>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</si>
  <si>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</si>
  <si>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</si>
  <si>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</si>
  <si>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</si>
  <si>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</si>
  <si>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</si>
  <si>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</si>
  <si>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</si>
  <si>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</si>
  <si>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</si>
  <si>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</si>
  <si>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</si>
  <si>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</si>
  <si>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</si>
  <si>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</si>
  <si>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</si>
  <si>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</si>
  <si>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</si>
  <si>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</si>
  <si>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</si>
  <si>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</si>
  <si>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</si>
  <si>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</si>
  <si>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</si>
  <si>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</si>
  <si>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</si>
  <si>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</si>
  <si>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</si>
  <si>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</si>
  <si>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</si>
  <si>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</si>
  <si>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</si>
  <si>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</si>
  <si>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</si>
  <si>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</si>
  <si>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</si>
  <si>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</si>
  <si>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</si>
  <si>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</si>
  <si>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</si>
  <si>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</si>
  <si>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</si>
  <si>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</si>
  <si>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</si>
  <si>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</si>
  <si>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</si>
  <si>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</si>
  <si>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</si>
  <si>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</si>
  <si>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</si>
  <si>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</si>
  <si>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</si>
  <si>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</si>
  <si>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</si>
  <si>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</si>
  <si>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</si>
  <si>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</si>
  <si>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</si>
  <si>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</si>
  <si>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</si>
  <si>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</si>
  <si>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</si>
  <si>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</si>
  <si>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</si>
  <si>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</si>
  <si>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</si>
  <si>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</si>
  <si>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</si>
  <si>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</si>
  <si>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</si>
  <si>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</si>
  <si>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</si>
  <si>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</si>
  <si>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</si>
  <si>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</si>
  <si>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</si>
  <si>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</si>
  <si>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</si>
  <si>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</si>
  <si>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</si>
  <si>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</si>
  <si>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</si>
  <si>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</si>
  <si>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</si>
  <si>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</si>
  <si>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</si>
  <si>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</si>
  <si>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</si>
  <si>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</si>
  <si>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</si>
  <si>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</si>
  <si>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</si>
  <si>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</si>
  <si>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</si>
  <si>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</si>
  <si>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</si>
  <si>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</si>
  <si>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</si>
  <si>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</si>
  <si>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</si>
  <si>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</si>
  <si>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</si>
  <si>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</si>
  <si>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</si>
  <si>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</si>
  <si>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</si>
  <si>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</si>
  <si>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</si>
  <si>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</si>
  <si>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</si>
  <si>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</si>
  <si>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</si>
  <si>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</si>
  <si>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</si>
  <si>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</si>
  <si>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</si>
  <si>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</si>
  <si>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</si>
  <si>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</si>
  <si>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</si>
  <si>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</si>
  <si>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</si>
  <si>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</si>
  <si>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</si>
  <si>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</si>
  <si>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</si>
  <si>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</si>
  <si>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</si>
  <si>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</si>
  <si>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</si>
  <si>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</si>
  <si>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</si>
  <si>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</si>
  <si>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</si>
  <si>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</si>
  <si>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</si>
  <si>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</si>
  <si>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</si>
  <si>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</si>
  <si>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</si>
  <si>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</si>
  <si>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</si>
  <si>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</si>
  <si>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</si>
  <si>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</si>
  <si>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</si>
  <si>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</si>
  <si>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</si>
  <si>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</si>
  <si>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</si>
  <si>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</si>
  <si>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</si>
  <si>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</si>
  <si>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</si>
  <si>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</si>
  <si>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</si>
  <si>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</si>
  <si>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</si>
  <si>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</si>
  <si>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</si>
  <si>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</si>
  <si>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</si>
  <si>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</si>
  <si>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</si>
  <si>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</si>
  <si>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</si>
  <si>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</si>
  <si>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</si>
  <si>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</si>
  <si>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</si>
  <si>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</si>
  <si>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</si>
  <si>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</si>
  <si>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</si>
  <si>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</si>
  <si>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</si>
  <si>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</si>
  <si>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</si>
  <si>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</si>
  <si>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</si>
  <si>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</si>
  <si>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</si>
  <si>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</si>
  <si>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</si>
  <si>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</si>
  <si>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</si>
  <si>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</si>
  <si>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</si>
  <si>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</si>
  <si>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</si>
  <si>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</si>
  <si>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</si>
  <si>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</si>
  <si>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</si>
  <si>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</si>
  <si>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</si>
  <si>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</si>
  <si>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</si>
  <si>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</si>
  <si>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</si>
  <si>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</si>
  <si>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</si>
  <si>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</si>
  <si>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</si>
  <si>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</si>
  <si>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</si>
  <si>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</si>
  <si>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</si>
  <si>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</si>
  <si>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</si>
  <si>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</si>
  <si>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</si>
  <si>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</si>
  <si>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</si>
  <si>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</si>
  <si>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</si>
  <si>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</si>
  <si>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</si>
  <si>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</si>
  <si>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</si>
  <si>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</si>
  <si>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</si>
  <si>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</si>
  <si>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</si>
  <si>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</si>
  <si>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</si>
  <si>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</si>
  <si>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</si>
  <si>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</si>
  <si>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</si>
  <si>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</si>
  <si>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</si>
  <si>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</si>
  <si>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</si>
  <si>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</si>
  <si>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</si>
  <si>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</si>
  <si>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</si>
  <si>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</si>
  <si>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</si>
  <si>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</si>
  <si>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</si>
  <si>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</si>
  <si>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</si>
  <si>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</si>
  <si>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</si>
  <si>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</si>
  <si>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</si>
  <si>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</si>
  <si>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</si>
  <si>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</si>
  <si>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</si>
  <si>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</si>
  <si>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</si>
  <si>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</si>
  <si>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</si>
  <si>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</si>
  <si>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</si>
  <si>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</si>
  <si>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</si>
  <si>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</si>
  <si>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</si>
  <si>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</si>
  <si>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</si>
  <si>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2021-73-10001751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</si>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</sst>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0" zoomScale="70" zoomScaleNormal="7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132</v>
      </c>
      <c r="K20" s="138">
        <v>1031736936</v>
      </c>
      <c r="L20" s="139"/>
      <c r="M20" s="139">
        <v>44561</v>
      </c>
      <c r="N20" s="123">
        <f>+(M20-L20)/30</f>
        <v>1485.3666666666666</v>
      </c>
      <c r="O20" s="126"/>
      <c r="U20" s="122"/>
      <c r="V20" s="102">
        <f ca="1">NOW()</f>
        <v>44193.490476620369</v>
      </c>
      <c r="W20" s="102">
        <f ca="1">NOW()</f>
        <v>44193.490476620369</v>
      </c>
    </row>
    <row r="21" spans="1:23" ht="30" customHeight="1" outlineLevel="1" x14ac:dyDescent="0.3">
      <c r="A21" s="9"/>
      <c r="B21" s="69"/>
      <c r="C21" s="5"/>
      <c r="D21" s="5"/>
      <c r="E21" s="5"/>
      <c r="F21" s="5"/>
      <c r="G21" s="5"/>
      <c r="H21" s="68"/>
      <c r="I21" s="136"/>
      <c r="J21" s="137"/>
      <c r="K21" s="138"/>
      <c r="L21" s="139"/>
      <c r="M21" s="139"/>
      <c r="N21" s="123">
        <f t="shared" ref="N21:N35" si="0">+(M21-L21)/30</f>
        <v>0</v>
      </c>
      <c r="O21" s="127"/>
    </row>
    <row r="22" spans="1:23" ht="30" customHeight="1" outlineLevel="1" x14ac:dyDescent="0.3">
      <c r="A22" s="9"/>
      <c r="B22" s="69"/>
      <c r="C22" s="5"/>
      <c r="D22" s="5"/>
      <c r="E22" s="5"/>
      <c r="F22" s="5"/>
      <c r="G22" s="5"/>
      <c r="H22" s="68"/>
      <c r="I22" s="136"/>
      <c r="J22" s="137"/>
      <c r="K22" s="138"/>
      <c r="L22" s="139"/>
      <c r="M22" s="139"/>
      <c r="N22" s="124">
        <f t="shared" ref="N22:N33" si="1">+(M22-L22)/30</f>
        <v>0</v>
      </c>
      <c r="O22" s="127"/>
    </row>
    <row r="23" spans="1:23" ht="30" customHeight="1" outlineLevel="1" x14ac:dyDescent="0.3">
      <c r="A23" s="9"/>
      <c r="B23" s="99"/>
      <c r="C23" s="21"/>
      <c r="D23" s="21"/>
      <c r="E23" s="21"/>
      <c r="F23" s="5"/>
      <c r="G23" s="5"/>
      <c r="H23" s="68"/>
      <c r="I23" s="136"/>
      <c r="J23" s="137"/>
      <c r="K23" s="138"/>
      <c r="L23" s="139"/>
      <c r="M23" s="139"/>
      <c r="N23" s="124">
        <f t="shared" si="1"/>
        <v>0</v>
      </c>
      <c r="O23" s="127"/>
      <c r="Q23" s="101"/>
      <c r="R23" s="55"/>
      <c r="S23" s="102"/>
      <c r="T23" s="102"/>
    </row>
    <row r="24" spans="1:23" ht="30" customHeight="1" outlineLevel="1" x14ac:dyDescent="0.3">
      <c r="A24" s="9"/>
      <c r="B24" s="99"/>
      <c r="C24" s="21"/>
      <c r="D24" s="21"/>
      <c r="E24" s="21"/>
      <c r="F24" s="5"/>
      <c r="G24" s="5"/>
      <c r="H24" s="68"/>
      <c r="I24" s="136"/>
      <c r="J24" s="137"/>
      <c r="K24" s="138"/>
      <c r="L24" s="139"/>
      <c r="M24" s="139"/>
      <c r="N24" s="124">
        <f t="shared" si="1"/>
        <v>0</v>
      </c>
      <c r="O24" s="127"/>
    </row>
    <row r="25" spans="1:23" ht="30" customHeight="1" outlineLevel="1" x14ac:dyDescent="0.3">
      <c r="A25" s="9"/>
      <c r="B25" s="99"/>
      <c r="C25" s="21"/>
      <c r="D25" s="21"/>
      <c r="E25" s="21"/>
      <c r="F25" s="5"/>
      <c r="G25" s="5"/>
      <c r="H25" s="68"/>
      <c r="I25" s="136"/>
      <c r="J25" s="137"/>
      <c r="K25" s="138"/>
      <c r="L25" s="139"/>
      <c r="M25" s="139"/>
      <c r="N25" s="124">
        <f t="shared" si="1"/>
        <v>0</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2727</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30952108.079999998</v>
      </c>
      <c r="F185" s="90"/>
      <c r="G185" s="91"/>
      <c r="H185" s="86"/>
      <c r="I185" s="88" t="s">
        <v>2627</v>
      </c>
      <c r="J185" s="153">
        <f>+SUM(M179:M183)</f>
        <v>0.03</v>
      </c>
      <c r="K185" s="191" t="s">
        <v>2628</v>
      </c>
      <c r="L185" s="191"/>
      <c r="M185" s="92">
        <f>+J185*(SUM(K20:K35))</f>
        <v>30952108.079999998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www.w3.org/XML/1998/namespace"/>
    <ds:schemaRef ds:uri="http://schemas.microsoft.com/office/infopath/2007/PartnerControls"/>
    <ds:schemaRef ds:uri="a65d333d-5b59-4810-bc94-b80d9325abbc"/>
    <ds:schemaRef ds:uri="http://purl.org/dc/dcmitype/"/>
    <ds:schemaRef ds:uri="http://schemas.openxmlformats.org/package/2006/metadata/core-properties"/>
    <ds:schemaRef ds:uri="http://schemas.microsoft.com/office/2006/documentManagement/types"/>
    <ds:schemaRef ds:uri="http://purl.org/dc/elements/1.1/"/>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2020-12-28T16:45:10Z</cp:lastPrinted>
  <dcterms:created xsi:type="dcterms:W3CDTF">2020-10-14T21:57:42Z</dcterms:created>
  <dcterms:modified xsi:type="dcterms:W3CDTF">2020-12-28T16:46:29Z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