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<sst xmlns="http://schemas.openxmlformats.org/spreadsheetml/2006/main" count="3587" uniqueCount="2742">
  <si>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</si>
  <si>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</si>
  <si>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</si>
  <si>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</si>
  <si>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</si>
  <si>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</si>
  <si>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</si>
  <si>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</si>
  <si>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</si>
  <si>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</si>
  <si>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</si>
  <si>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</si>
  <si>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</si>
  <si>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</si>
  <si>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</si>
  <si>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</si>
  <si>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</si>
  <si>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</si>
  <si>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</si>
  <si>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</si>
  <si>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</si>
  <si>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</si>
  <si>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</si>
  <si>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</si>
  <si>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</si>
  <si>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</si>
  <si>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</si>
  <si>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</si>
  <si>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</si>
  <si>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</si>
  <si>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</si>
  <si>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</si>
  <si>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</si>
  <si>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</si>
  <si>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</si>
  <si>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</si>
  <si>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</si>
  <si>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</si>
  <si>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</si>
  <si>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</si>
  <si>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</si>
  <si>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</si>
  <si>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</si>
  <si>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</si>
  <si>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</si>
  <si>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</si>
  <si>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</si>
  <si>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</si>
  <si>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</si>
  <si>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</si>
  <si>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</si>
  <si>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</si>
  <si>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</si>
  <si>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</si>
  <si>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</si>
  <si>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</si>
  <si>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</si>
  <si>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</si>
  <si>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</si>
  <si>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</si>
  <si>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</si>
  <si>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</si>
  <si>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</si>
  <si>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</si>
  <si>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</si>
  <si>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</si>
  <si>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</si>
  <si>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</si>
  <si>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</si>
  <si>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</si>
  <si>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</si>
  <si>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</si>
  <si>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</si>
  <si>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</si>
  <si>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</si>
  <si>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</si>
  <si>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</si>
  <si>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</si>
  <si>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</si>
  <si>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</si>
  <si>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</si>
  <si>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</si>
  <si>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</si>
  <si>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</si>
  <si>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</si>
  <si>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</si>
  <si>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</si>
  <si>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</si>
  <si>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</si>
  <si>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</si>
  <si>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</si>
  <si>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</si>
  <si>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</si>
  <si>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</si>
  <si>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</si>
  <si>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</si>
  <si>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</si>
  <si>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</si>
  <si>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</si>
  <si>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</si>
  <si>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</si>
  <si>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</si>
  <si>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</si>
  <si>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</si>
  <si>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</si>
  <si>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</si>
  <si>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</si>
  <si>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</si>
  <si>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</si>
  <si>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</si>
  <si>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</si>
  <si>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</si>
  <si>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</si>
  <si>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</si>
  <si>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</si>
  <si>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</si>
  <si>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</si>
  <si>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</si>
  <si>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</si>
  <si>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</si>
  <si>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</si>
  <si>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</si>
  <si>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</si>
  <si>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</si>
  <si>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</si>
  <si>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</si>
  <si>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</si>
  <si>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</si>
  <si>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</si>
  <si>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</si>
  <si>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</si>
  <si>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</si>
  <si>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</si>
  <si>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</si>
  <si>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</si>
  <si>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</si>
  <si>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</si>
  <si>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</si>
  <si>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</si>
  <si>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</si>
  <si>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</si>
  <si>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</si>
  <si>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</si>
  <si>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</si>
  <si>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</si>
  <si>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</si>
  <si>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</si>
  <si>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</si>
  <si>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</si>
  <si>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</si>
  <si>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</si>
  <si>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</si>
  <si>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</si>
  <si>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</si>
  <si>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</si>
  <si>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</si>
  <si>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</si>
  <si>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</si>
  <si>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</si>
  <si>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</si>
  <si>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</si>
  <si>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</si>
  <si>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</si>
  <si>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</si>
  <si>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</si>
  <si>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</si>
  <si>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</si>
  <si>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</si>
  <si>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</si>
  <si>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</si>
  <si>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</si>
  <si>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</si>
  <si>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</si>
  <si>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</si>
  <si>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</si>
  <si>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</si>
  <si>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</si>
  <si>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</si>
  <si>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</si>
  <si>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</si>
  <si>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</si>
  <si>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</si>
  <si>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</si>
  <si>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</si>
  <si>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</si>
  <si>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</si>
  <si>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</si>
  <si>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</si>
  <si>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</si>
  <si>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</si>
  <si>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</si>
  <si>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</si>
  <si>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</si>
  <si>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</si>
  <si>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</si>
  <si>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</si>
  <si>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</si>
  <si>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</si>
  <si>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</si>
  <si>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</si>
  <si>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</si>
  <si>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</si>
  <si>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</si>
  <si>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</si>
  <si>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</si>
  <si>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</si>
  <si>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</si>
  <si>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</si>
  <si>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</si>
  <si>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</si>
  <si>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</si>
  <si>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</si>
  <si>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</si>
  <si>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</si>
  <si>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</si>
  <si>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</si>
  <si>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</si>
  <si>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</si>
  <si>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</si>
  <si>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</si>
  <si>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</si>
  <si>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</si>
  <si>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</si>
  <si>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</si>
  <si>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</si>
  <si>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</si>
  <si>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</si>
  <si>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</si>
  <si>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</si>
  <si>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</si>
  <si>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</si>
  <si>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</si>
  <si>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</si>
  <si>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</si>
  <si>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</si>
  <si>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</si>
  <si>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</si>
  <si>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</si>
  <si>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</si>
  <si>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</si>
  <si>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</si>
  <si>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</si>
  <si>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</si>
  <si>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</si>
  <si>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</si>
  <si>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</si>
  <si>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</si>
  <si>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</si>
  <si>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</si>
  <si>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</si>
  <si>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</si>
  <si>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</si>
  <si>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</si>
  <si>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</si>
  <si>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</si>
  <si>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</si>
  <si>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</si>
  <si>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</si>
  <si>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</si>
  <si>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</si>
  <si>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</si>
  <si>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</si>
  <si>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</si>
  <si>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</si>
  <si>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</si>
  <si>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</si>
  <si>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</si>
  <si>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</si>
  <si>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</si>
  <si>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</si>
  <si>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</si>
  <si>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</si>
  <si>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</si>
  <si>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</si>
  <si>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</si>
  <si>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</si>
  <si>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</si>
  <si>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</si>
  <si>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</si>
  <si>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</si>
  <si>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</si>
  <si>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</si>
  <si>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</si>
  <si>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</si>
  <si>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</si>
  <si>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</si>
  <si>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</si>
  <si>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</si>
  <si>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</si>
  <si>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</si>
  <si>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</si>
  <si>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</si>
  <si>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</si>
  <si>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</si>
  <si>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</si>
  <si>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</si>
  <si>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</si>
  <si>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</si>
  <si>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</si>
  <si>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</si>
  <si>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</si>
  <si>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</si>
  <si>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</si>
  <si>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</si>
  <si>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</si>
  <si>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</si>
  <si>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</si>
  <si>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</si>
  <si>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</si>
  <si>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</si>
  <si>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</si>
  <si>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</si>
  <si>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</si>
  <si>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</si>
  <si>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</si>
  <si>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</si>
  <si>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</si>
  <si>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</si>
  <si>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</si>
  <si>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</si>
  <si>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</si>
  <si>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</si>
  <si>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</si>
  <si>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</si>
  <si>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</si>
  <si>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</si>
  <si>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</si>
  <si>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</si>
  <si>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</si>
  <si>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</si>
  <si>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</si>
  <si>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</si>
  <si>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</si>
  <si>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</si>
  <si>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</si>
  <si>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</si>
  <si>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</si>
  <si>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</si>
  <si>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</si>
  <si>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</si>
  <si>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</si>
  <si>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</si>
  <si>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</si>
  <si>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</si>
  <si>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</si>
  <si>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</si>
  <si>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</si>
  <si>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</si>
  <si>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</si>
  <si>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</si>
  <si>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</si>
  <si>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</si>
  <si>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</si>
  <si>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</si>
  <si>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</si>
  <si>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</si>
  <si>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</si>
  <si>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</si>
  <si>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</si>
  <si>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</si>
  <si>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</si>
  <si>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</si>
  <si>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</si>
  <si>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</si>
  <si>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</si>
  <si>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</si>
  <si>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</si>
  <si>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</si>
  <si>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</si>
  <si>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</si>
  <si>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</si>
  <si>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</si>
  <si>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</si>
  <si>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</si>
  <si>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</si>
  <si>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</si>
  <si>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</si>
  <si>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</si>
  <si>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</si>
  <si>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</si>
  <si>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</si>
  <si>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</si>
  <si>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</si>
  <si>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</si>
  <si>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</si>
  <si>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</si>
  <si>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</si>
  <si>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</si>
  <si>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</si>
  <si>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</si>
  <si>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</si>
  <si>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</si>
  <si>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</si>
  <si>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</si>
  <si>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</si>
  <si>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</si>
  <si>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</si>
  <si>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</si>
  <si>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</si>
  <si>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</si>
  <si>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</si>
  <si>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</si>
  <si>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</si>
  <si>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</si>
  <si>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</si>
  <si>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</si>
  <si>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</si>
  <si>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</si>
  <si>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</si>
  <si>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</si>
  <si>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</si>
  <si>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</si>
  <si>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</si>
  <si>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</si>
  <si>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</si>
  <si>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</si>
  <si>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</si>
  <si>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</si>
  <si>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</si>
  <si>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</si>
  <si>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</si>
  <si>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</si>
  <si>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</si>
  <si>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</si>
  <si>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</si>
  <si>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</si>
  <si>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</si>
  <si>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</si>
  <si>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</si>
  <si>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</si>
  <si>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</si>
  <si>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</si>
  <si>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</si>
  <si>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</si>
  <si>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</si>
  <si>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</si>
  <si>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</si>
  <si>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</si>
  <si>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</si>
  <si>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</si>
  <si>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</si>
  <si>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</si>
  <si>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</si>
  <si>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</si>
  <si>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</si>
  <si>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</si>
  <si>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</si>
  <si>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</si>
  <si>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</si>
  <si>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</si>
  <si>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</si>
  <si>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</si>
  <si>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</si>
  <si>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</si>
  <si>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</si>
  <si>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</si>
  <si>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</si>
  <si>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</si>
  <si>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</si>
  <si>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</si>
  <si>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</si>
  <si>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</si>
  <si>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</si>
  <si>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</si>
  <si>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</si>
  <si>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</si>
  <si>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</si>
  <si>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</si>
  <si>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</si>
  <si>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</si>
  <si>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</si>
  <si>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</si>
  <si>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</si>
  <si>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</si>
  <si>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</si>
  <si>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</si>
  <si>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</si>
  <si>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</si>
  <si>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</si>
  <si>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</si>
  <si>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</si>
  <si>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</si>
  <si>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</si>
  <si>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</si>
  <si>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</si>
  <si>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</si>
  <si>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</si>
  <si>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</si>
  <si>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</si>
  <si>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</si>
  <si>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</si>
  <si>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</si>
  <si>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</si>
  <si>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</si>
  <si>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</si>
  <si>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</si>
  <si>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</si>
  <si>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</si>
  <si>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</si>
  <si>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</si>
  <si>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</si>
  <si>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</si>
  <si>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</si>
  <si>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</si>
  <si>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</si>
  <si>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</si>
  <si>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</si>
  <si>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</si>
  <si>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</si>
  <si>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</si>
  <si>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</si>
  <si>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</si>
  <si>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</si>
  <si>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</si>
  <si>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</si>
  <si>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</si>
  <si>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</si>
  <si>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</si>
  <si>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</si>
  <si>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</si>
  <si>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</si>
  <si>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</si>
  <si>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</si>
  <si>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</si>
  <si>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</si>
  <si>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</si>
  <si>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</si>
  <si>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</si>
  <si>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</si>
  <si>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</si>
  <si>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</si>
  <si>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</si>
  <si>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</si>
  <si>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</si>
  <si>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</si>
  <si>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</si>
  <si>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</si>
  <si>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</si>
  <si>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</si>
  <si>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</si>
  <si>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</si>
  <si>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</si>
  <si>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</si>
  <si>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</si>
  <si>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</si>
  <si>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</si>
  <si>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</si>
  <si>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</si>
  <si>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</si>
  <si>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</si>
  <si>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</si>
  <si>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</si>
  <si>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</si>
  <si>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</si>
  <si>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</si>
  <si>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</si>
  <si>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</si>
  <si>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</si>
  <si>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</si>
  <si>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</si>
  <si>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</si>
  <si>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</si>
  <si>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</si>
  <si>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</si>
  <si>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</si>
  <si>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</si>
  <si>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</si>
  <si>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</si>
  <si>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</si>
  <si>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</si>
  <si>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</si>
  <si>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</si>
  <si>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</si>
  <si>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</si>
  <si>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</si>
  <si>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</si>
  <si>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</si>
  <si>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</si>
  <si>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</si>
  <si>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</si>
  <si>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</si>
  <si>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</si>
  <si>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</si>
  <si>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</si>
  <si>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</si>
  <si>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</si>
  <si>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</si>
  <si>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</si>
  <si>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</si>
  <si>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</si>
  <si>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</si>
  <si>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</si>
  <si>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</si>
  <si>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</si>
  <si>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</si>
  <si>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</si>
  <si>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</si>
  <si>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</si>
  <si>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</si>
  <si>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</si>
  <si>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</si>
  <si>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</si>
  <si>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</si>
  <si>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</si>
  <si>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</si>
  <si>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</si>
  <si>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</si>
  <si>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</si>
  <si>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</si>
  <si>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</si>
  <si>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</si>
  <si>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</si>
  <si>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</si>
  <si>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</si>
  <si>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</si>
  <si>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</si>
  <si>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</si>
  <si>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</si>
  <si>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</si>
  <si>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</si>
  <si>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</si>
  <si>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</si>
  <si>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</si>
  <si>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</si>
  <si>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</si>
  <si>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</si>
  <si>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</si>
  <si>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</si>
  <si>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</si>
  <si>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</si>
  <si>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</si>
  <si>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</si>
  <si>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</si>
  <si>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</si>
  <si>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</si>
  <si>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</si>
  <si>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</si>
  <si>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</si>
  <si>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</si>
  <si>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</si>
  <si>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</si>
  <si>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</si>
  <si>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</si>
  <si>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</si>
  <si>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</si>
  <si>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</si>
  <si>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</si>
  <si>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</si>
  <si>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</si>
  <si>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</si>
  <si>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</si>
  <si>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</si>
  <si>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</si>
  <si>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</si>
  <si>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</si>
  <si>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</si>
  <si>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</si>
  <si>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</si>
  <si>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</si>
  <si>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</si>
  <si>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</si>
  <si>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</si>
  <si>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</si>
  <si>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</si>
  <si>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</si>
  <si>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</si>
  <si>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</si>
  <si>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</si>
  <si>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</si>
  <si>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</si>
  <si>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</si>
  <si>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</si>
  <si>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</si>
  <si>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</si>
  <si>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</si>
  <si>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</si>
  <si>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</si>
  <si>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</si>
  <si>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</si>
  <si>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</si>
  <si>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</si>
  <si>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</si>
  <si>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</si>
  <si>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</si>
  <si>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</si>
  <si>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</si>
  <si>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</si>
  <si>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</si>
  <si>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</si>
  <si>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</si>
  <si>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</si>
  <si>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</si>
  <si>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</si>
  <si>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</si>
  <si>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</si>
  <si>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</si>
  <si>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</si>
  <si>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</si>
  <si>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</si>
  <si>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</si>
  <si>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</si>
  <si>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</si>
  <si>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</si>
  <si>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</si>
  <si>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</si>
  <si>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</si>
  <si>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</si>
  <si>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</si>
  <si>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</si>
  <si>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</si>
  <si>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</si>
  <si>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</si>
  <si>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</si>
  <si>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</si>
  <si>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</si>
  <si>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</si>
  <si>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</si>
  <si>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</si>
  <si>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</si>
  <si>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</si>
  <si>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</si>
  <si>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</si>
  <si>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</si>
  <si>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</si>
  <si>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</si>
  <si>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</si>
  <si>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</si>
  <si>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</si>
  <si>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</si>
  <si>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</si>
  <si>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</si>
  <si>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</si>
  <si>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</si>
  <si>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</si>
  <si>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</si>
  <si>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</si>
  <si>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</si>
  <si>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</si>
  <si>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</si>
  <si>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</si>
  <si>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</si>
  <si>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</si>
  <si>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</si>
  <si>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</si>
  <si>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</si>
  <si>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</si>
  <si>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</si>
  <si>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</si>
  <si>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</si>
  <si>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</si>
  <si>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</si>
  <si>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</si>
  <si>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</si>
  <si>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</si>
  <si>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</si>
  <si>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</si>
  <si>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</si>
  <si>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</si>
  <si>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</si>
  <si>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</si>
  <si>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</si>
  <si>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</si>
  <si>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</si>
  <si>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</si>
  <si>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</si>
  <si>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</si>
  <si>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</si>
  <si>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</si>
  <si>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</si>
  <si>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</si>
  <si>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</si>
  <si>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</si>
  <si>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</si>
  <si>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</si>
  <si>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</si>
  <si>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</si>
  <si>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</si>
  <si>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</si>
  <si>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</si>
  <si>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</si>
  <si>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</si>
  <si>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</si>
  <si>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</si>
  <si>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</si>
  <si>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</si>
  <si>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</si>
  <si>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</si>
  <si>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</si>
  <si>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</si>
  <si>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</si>
  <si>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</si>
  <si>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</si>
  <si>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</si>
  <si>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</si>
  <si>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</si>
  <si>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</si>
  <si>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</si>
  <si>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</si>
  <si>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</si>
  <si>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</si>
  <si>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</si>
  <si>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</si>
  <si>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</si>
  <si>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</si>
  <si>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</si>
  <si>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</si>
  <si>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</si>
  <si>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</si>
  <si>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</si>
  <si>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</si>
  <si>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</si>
  <si>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</si>
  <si>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</si>
  <si>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</si>
  <si>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</si>
  <si>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</si>
  <si>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</si>
  <si>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</si>
  <si>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</si>
  <si>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</si>
  <si>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</si>
  <si>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</si>
  <si>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</si>
  <si>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</si>
  <si>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</si>
  <si>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</si>
  <si>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</si>
  <si>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</si>
  <si>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</si>
  <si>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</si>
  <si>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</si>
  <si>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</si>
  <si>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</si>
  <si>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</si>
  <si>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</si>
  <si>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</si>
  <si>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</si>
  <si>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</si>
  <si>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</si>
  <si>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</si>
  <si>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</si>
  <si>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</si>
  <si>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</si>
  <si>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</si>
  <si>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</si>
  <si>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</si>
  <si>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</si>
  <si>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</si>
  <si>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</si>
  <si>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</si>
  <si>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</si>
  <si>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</si>
  <si>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</si>
  <si>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</si>
  <si>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</si>
  <si>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</si>
  <si>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</si>
  <si>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</si>
  <si>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</si>
  <si>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</si>
  <si>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</si>
  <si>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</si>
  <si>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</si>
  <si>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</si>
  <si>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</si>
  <si>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</si>
  <si>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</si>
  <si>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</si>
  <si>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</si>
  <si>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</si>
  <si>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</si>
  <si>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</si>
  <si>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</si>
  <si>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</si>
  <si>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</si>
  <si>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</si>
  <si>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</si>
  <si>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</si>
  <si>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</si>
  <si>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</si>
  <si>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</si>
  <si>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</si>
  <si>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</si>
  <si>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</si>
  <si>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</si>
  <si>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</si>
  <si>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</si>
  <si>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</si>
  <si>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</si>
  <si>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</si>
  <si>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</si>
  <si>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</si>
  <si>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</si>
  <si>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</si>
  <si>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</si>
  <si>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</si>
  <si>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</si>
  <si>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</si>
  <si>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</si>
  <si>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</si>
  <si>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</si>
  <si>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</si>
  <si>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</si>
  <si>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</si>
  <si>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</si>
  <si>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</si>
  <si>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</si>
  <si>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</si>
  <si>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</si>
  <si>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</si>
  <si>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</si>
  <si>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</si>
  <si>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</si>
  <si>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</si>
  <si>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</si>
  <si>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</si>
  <si>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</si>
  <si>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</si>
  <si>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</si>
  <si>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</si>
  <si>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</si>
  <si>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</si>
  <si>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</si>
  <si>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</si>
  <si>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</si>
  <si>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</si>
  <si>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</si>
  <si>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</si>
  <si>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</si>
  <si>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</si>
  <si>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</si>
  <si>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</si>
  <si>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</si>
  <si>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</si>
  <si>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</si>
  <si>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</si>
  <si>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</si>
  <si>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</si>
  <si>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</si>
  <si>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</si>
  <si>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</si>
  <si>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</si>
  <si>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</si>
  <si>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</si>
  <si>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</si>
  <si>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</si>
  <si>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</si>
  <si>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</si>
  <si>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</si>
  <si>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</si>
  <si>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</si>
  <si>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</si>
  <si>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</si>
  <si>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</si>
  <si>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</si>
  <si>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</si>
  <si>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</si>
  <si>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</si>
  <si>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</si>
  <si>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</si>
  <si>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</si>
  <si>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</si>
  <si>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</si>
  <si>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</si>
  <si>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</si>
  <si>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</si>
  <si>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</si>
  <si>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</si>
  <si>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</si>
  <si>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</si>
  <si>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</si>
  <si>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</si>
  <si>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</si>
  <si>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</si>
  <si>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</si>
  <si>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</si>
  <si>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</si>
  <si>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</si>
  <si>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</si>
  <si>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</si>
  <si>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</si>
  <si>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</si>
  <si>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</si>
  <si>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</si>
  <si>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</si>
  <si>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</si>
  <si>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</si>
  <si>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</si>
  <si>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</si>
  <si>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</si>
  <si>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</si>
  <si>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</si>
  <si>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</si>
  <si>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</si>
  <si>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</si>
  <si>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</si>
  <si>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</si>
  <si>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</si>
  <si>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</si>
  <si>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</si>
  <si>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</si>
  <si>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</si>
  <si>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</si>
  <si>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</si>
  <si>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</si>
  <si>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</si>
  <si>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</si>
  <si>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</si>
  <si>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</si>
  <si>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</si>
  <si>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</si>
  <si>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</si>
  <si>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</si>
  <si>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</si>
  <si>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</si>
  <si>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</si>
  <si>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</si>
  <si>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</si>
  <si>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</si>
  <si>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</si>
  <si>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</si>
  <si>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</si>
  <si>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</si>
  <si>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</si>
  <si>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</si>
  <si>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</si>
  <si>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</si>
  <si>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</si>
  <si>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</si>
  <si>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</si>
  <si>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</si>
  <si>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</si>
  <si>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</si>
  <si>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</si>
  <si>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</si>
  <si>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</si>
  <si>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</si>
  <si>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</si>
  <si>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</si>
  <si>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</si>
  <si>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</si>
  <si>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</si>
  <si>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</si>
  <si>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</si>
  <si>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</si>
  <si>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</si>
  <si>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</si>
  <si>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</si>
  <si>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</si>
  <si>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</si>
  <si>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</si>
  <si>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</si>
  <si>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</si>
  <si>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</si>
  <si>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</si>
  <si>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</si>
  <si>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</si>
  <si>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</si>
  <si>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</si>
  <si>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</si>
  <si>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</si>
  <si>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</si>
  <si>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</si>
  <si>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</si>
  <si>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</si>
  <si>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</si>
  <si>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</si>
  <si>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</si>
  <si>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</si>
  <si>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</si>
  <si>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</si>
  <si>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</si>
  <si>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</si>
  <si>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</si>
  <si>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</si>
  <si>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</si>
  <si>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</si>
  <si>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</si>
  <si>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</si>
  <si>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</si>
  <si>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</si>
  <si>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</si>
  <si>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</si>
  <si>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</si>
  <si>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</si>
  <si>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</si>
  <si>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</si>
  <si>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</si>
  <si>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</si>
  <si>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</si>
  <si>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</si>
  <si>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</si>
  <si>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</si>
  <si>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</si>
  <si>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</si>
  <si>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</si>
  <si>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</si>
  <si>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</si>
  <si>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</si>
  <si>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</si>
  <si>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</si>
  <si>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</si>
  <si>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</si>
  <si>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</si>
  <si>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</si>
  <si>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</si>
  <si>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</si>
  <si>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</si>
  <si>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</si>
  <si>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</si>
  <si>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</si>
  <si>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</si>
  <si>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</si>
  <si>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</si>
  <si>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</si>
  <si>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</si>
  <si>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</si>
  <si>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</si>
  <si>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</si>
  <si>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</si>
  <si>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</si>
  <si>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</si>
  <si>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</si>
  <si>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</si>
  <si>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</si>
  <si>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</si>
  <si>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</si>
  <si>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</si>
  <si>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</si>
  <si>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</si>
  <si>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</si>
  <si>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</si>
  <si>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</si>
  <si>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</si>
  <si>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</si>
  <si>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</si>
  <si>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</si>
  <si>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</si>
  <si>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</si>
  <si>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</si>
  <si>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</si>
  <si>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</si>
  <si>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</si>
  <si>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</si>
  <si>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</si>
  <si>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</si>
  <si>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</si>
  <si>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</si>
  <si>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</si>
  <si>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</si>
  <si>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</si>
  <si>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</si>
  <si>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</si>
  <si>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</si>
  <si>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</si>
  <si>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</si>
  <si>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</si>
  <si>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</si>
  <si>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</si>
  <si>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</si>
  <si>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</si>
  <si>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</si>
  <si>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</si>
  <si>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</si>
  <si>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</si>
  <si>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</si>
  <si>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</si>
  <si>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</si>
  <si>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</si>
  <si>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</si>
  <si>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</si>
  <si>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</si>
  <si>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</si>
  <si>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</si>
  <si>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</si>
  <si>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</si>
  <si>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</si>
  <si>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</si>
  <si>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</si>
  <si>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</si>
  <si>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</si>
  <si>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</si>
  <si>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</si>
  <si>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</si>
  <si>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</si>
  <si>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</si>
  <si>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</si>
  <si>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</si>
  <si>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</si>
  <si>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</si>
  <si>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</si>
  <si>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</si>
  <si>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</si>
  <si>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</si>
  <si>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</si>
  <si>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</si>
  <si>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</si>
  <si>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</si>
  <si>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</si>
  <si>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</si>
  <si>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</si>
  <si>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</si>
  <si>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</si>
  <si>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</si>
  <si>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</si>
  <si>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</si>
  <si>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</si>
  <si>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</si>
  <si>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</si>
  <si>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</si>
  <si>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</si>
  <si>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</si>
  <si>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</si>
  <si>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</si>
  <si>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</si>
  <si>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</si>
  <si>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</si>
  <si>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</si>
  <si>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</si>
  <si>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</si>
  <si>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</si>
  <si>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</si>
  <si>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</si>
  <si>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</si>
  <si>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</si>
  <si>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</si>
  <si>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</si>
  <si>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</si>
  <si>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</si>
  <si>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</si>
  <si>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</si>
  <si>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</si>
  <si>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</si>
  <si>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</si>
  <si>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</si>
  <si>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</si>
  <si>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</si>
  <si>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</si>
  <si>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</si>
  <si>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</si>
  <si>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</si>
  <si>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</si>
  <si>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</si>
  <si>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</si>
  <si>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</si>
  <si>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</si>
  <si>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</si>
  <si>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</si>
  <si>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</si>
  <si>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</si>
  <si>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</si>
  <si>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</si>
  <si>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</si>
  <si>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</si>
  <si>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</si>
  <si>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</si>
  <si>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</si>
  <si>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</si>
  <si>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</si>
  <si>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</si>
  <si>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</si>
  <si>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</si>
  <si>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</si>
  <si>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</si>
  <si>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</si>
  <si>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</si>
  <si>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</si>
  <si>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</si>
  <si>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</si>
  <si>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</si>
  <si>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</si>
  <si>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</si>
  <si>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</si>
  <si>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</si>
  <si>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</si>
  <si>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</si>
  <si>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</si>
  <si>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</si>
  <si>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</si>
  <si>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</si>
  <si>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</si>
  <si>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</si>
  <si>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</si>
  <si>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</si>
  <si>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</si>
  <si>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</si>
  <si>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</si>
  <si>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</si>
  <si>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</si>
  <si>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</si>
  <si>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</si>
  <si>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</si>
  <si>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</si>
  <si>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</si>
  <si>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</si>
  <si>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</si>
  <si>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</si>
  <si>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</si>
  <si>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</si>
  <si>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</si>
  <si>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</si>
  <si>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</si>
  <si>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</si>
  <si>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</si>
  <si>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</si>
  <si>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</si>
  <si>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</si>
  <si>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</si>
  <si>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</si>
  <si>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</si>
  <si>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</si>
  <si>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</si>
  <si>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</si>
  <si>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</si>
  <si>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</si>
  <si>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</si>
  <si>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</si>
  <si>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</si>
  <si>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</si>
  <si>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</si>
  <si>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</si>
  <si>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</si>
  <si>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</si>
  <si>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</si>
  <si>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</si>
  <si>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</si>
  <si>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</si>
  <si>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</si>
  <si>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</si>
  <si>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</si>
  <si>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</si>
  <si>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</si>
  <si>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</si>
  <si>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</si>
  <si>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</si>
  <si>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</si>
  <si>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</si>
  <si>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</si>
  <si>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</si>
  <si>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</si>
  <si>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</si>
  <si>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</si>
  <si>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</si>
  <si>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</si>
  <si>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</si>
  <si>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</si>
  <si>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</si>
  <si>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</si>
  <si>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</si>
  <si>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</si>
  <si>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</si>
  <si>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</si>
  <si>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</si>
  <si>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</si>
  <si>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</si>
  <si>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</si>
  <si>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</si>
  <si>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</si>
  <si>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</si>
  <si>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</si>
  <si>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</si>
  <si>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</si>
  <si>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</si>
  <si>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</si>
  <si>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</si>
  <si>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</si>
  <si>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</si>
  <si>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</si>
  <si>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</si>
  <si>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</si>
  <si>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</si>
  <si>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</si>
  <si>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</si>
  <si>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</si>
  <si>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</si>
  <si>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</si>
  <si>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</si>
  <si>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</si>
  <si>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</si>
  <si>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</si>
  <si>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</si>
  <si>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</si>
  <si>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</si>
  <si>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</si>
  <si>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</si>
  <si>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</si>
  <si>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</si>
  <si>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</si>
  <si>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</si>
  <si>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</si>
  <si>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</si>
  <si>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</si>
  <si>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</si>
  <si>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</si>
  <si>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</si>
  <si>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</si>
  <si>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</si>
  <si>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</si>
  <si>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</si>
  <si>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</si>
  <si>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</si>
  <si>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</si>
  <si>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</si>
  <si>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</si>
  <si>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</si>
  <si>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</si>
  <si>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</si>
  <si>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</si>
  <si>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</si>
  <si>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</si>
  <si>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</si>
  <si>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</si>
  <si>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</si>
  <si>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</si>
  <si>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</si>
  <si>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</si>
  <si>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</si>
  <si>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</si>
  <si>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</si>
  <si>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</si>
  <si>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</si>
  <si>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</si>
  <si>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</si>
  <si>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</si>
  <si>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</si>
  <si>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</si>
  <si>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</si>
  <si>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</si>
  <si>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</si>
  <si>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</si>
  <si>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</si>
  <si>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</si>
  <si>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</si>
  <si>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</si>
  <si>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</si>
  <si>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</si>
  <si>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</si>
  <si>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</si>
  <si>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</si>
  <si>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</si>
  <si>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</si>
  <si>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</si>
  <si>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</si>
  <si>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</si>
  <si>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</si>
  <si>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</si>
  <si>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</si>
  <si>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</si>
  <si>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</si>
  <si>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</si>
  <si>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</si>
  <si>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</si>
  <si>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</si>
  <si>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</si>
  <si>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</si>
  <si>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</si>
  <si>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</si>
  <si>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</si>
  <si>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</si>
  <si>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</si>
  <si>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</si>
  <si>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</si>
  <si>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</si>
  <si>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</si>
  <si>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</si>
  <si>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</si>
  <si>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</si>
  <si>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</si>
  <si>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</si>
  <si>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</si>
  <si>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</si>
  <si>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</si>
  <si>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</si>
  <si>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</si>
  <si>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</si>
  <si>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</si>
  <si>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</si>
  <si>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</si>
  <si>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</si>
  <si>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</si>
  <si>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</si>
  <si>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</si>
  <si>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</si>
  <si>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</si>
  <si>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</si>
  <si>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</si>
  <si>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</si>
  <si>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</si>
  <si>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</si>
  <si>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</si>
  <si>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</si>
  <si>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</si>
  <si>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</si>
  <si>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</si>
  <si>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</si>
  <si>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</si>
  <si>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</si>
  <si>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</si>
  <si>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</si>
  <si>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</si>
  <si>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</si>
  <si>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</si>
  <si>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</si>
  <si>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</si>
  <si>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</si>
  <si>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</si>
  <si>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</si>
  <si>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</si>
  <si>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</si>
  <si>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</si>
  <si>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</si>
  <si>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</si>
  <si>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</si>
  <si>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</si>
  <si>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</si>
  <si>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</si>
  <si>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</si>
  <si>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</si>
  <si>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</si>
  <si>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</si>
  <si>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</si>
  <si>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</si>
  <si>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</si>
  <si>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</si>
  <si>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</si>
  <si>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</si>
  <si>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</si>
  <si>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</si>
  <si>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</si>
  <si>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</si>
  <si>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</si>
  <si>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</si>
  <si>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</si>
  <si>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</si>
  <si>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</si>
  <si>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</si>
  <si>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</si>
  <si>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</si>
  <si>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</si>
  <si>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</si>
  <si>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</si>
  <si>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</si>
  <si>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</si>
  <si>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</si>
  <si>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</si>
  <si>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</si>
  <si>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</si>
  <si>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</si>
  <si>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</si>
  <si>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</si>
  <si>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</si>
  <si>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</si>
  <si>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</si>
  <si>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</si>
  <si>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</si>
  <si>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</si>
  <si>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</si>
  <si>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</si>
  <si>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</si>
  <si>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</si>
  <si>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</si>
  <si>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</si>
  <si>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</si>
  <si>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</si>
  <si>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</si>
  <si>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</si>
  <si>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</si>
  <si>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</si>
  <si>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</si>
  <si>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</si>
  <si>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</si>
  <si>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</si>
  <si>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</si>
  <si>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</si>
  <si>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</si>
  <si>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</si>
  <si>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</si>
  <si>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</si>
  <si>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</si>
  <si>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</si>
  <si>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</si>
  <si>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</si>
  <si>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</si>
  <si>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</si>
  <si>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</si>
  <si>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</si>
  <si>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</si>
  <si>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</si>
  <si>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</si>
  <si>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</si>
  <si>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</si>
  <si>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</si>
  <si>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</si>
  <si>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</si>
  <si>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</si>
  <si>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</si>
  <si>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</si>
  <si>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</si>
  <si>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</si>
  <si>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</si>
  <si>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</si>
  <si>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</si>
  <si>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</si>
  <si>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</si>
  <si>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</si>
  <si>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</si>
  <si>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</si>
  <si>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</si>
  <si>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</si>
  <si>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</si>
  <si>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</si>
  <si>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</si>
  <si>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</si>
  <si>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</si>
  <si>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</si>
  <si>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</si>
  <si>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</si>
  <si>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</si>
  <si>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</si>
  <si>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</si>
  <si>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</si>
  <si>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</si>
  <si>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</si>
  <si>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</si>
  <si>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</si>
  <si>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</si>
  <si>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</si>
  <si>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</si>
  <si>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</si>
  <si>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</si>
  <si>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</si>
  <si>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</si>
  <si>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</si>
  <si>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</si>
  <si>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</si>
  <si>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</si>
  <si>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</si>
  <si>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</si>
  <si>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</si>
  <si>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</si>
  <si>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</si>
  <si>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</si>
  <si>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</si>
  <si>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</si>
  <si>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</si>
  <si>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</si>
  <si>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</si>
  <si>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</si>
  <si>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</si>
  <si>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</si>
  <si>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</si>
  <si>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</si>
  <si>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</si>
  <si>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</si>
  <si>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</si>
  <si>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</si>
  <si>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</si>
  <si>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</si>
  <si>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</si>
  <si>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</si>
  <si>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</si>
  <si>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</si>
  <si>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</si>
  <si>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</si>
  <si>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</si>
  <si>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</si>
  <si>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</si>
  <si>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</si>
  <si>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</si>
  <si>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</si>
  <si>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</si>
  <si>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</si>
  <si>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</si>
  <si>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</si>
  <si>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</si>
  <si>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</si>
  <si>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</si>
  <si>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</si>
  <si>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</si>
  <si>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</si>
  <si>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</si>
  <si>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</si>
  <si>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</si>
  <si>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</si>
  <si>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</si>
  <si>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</si>
  <si>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</si>
  <si>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</si>
  <si>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</si>
  <si>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</si>
  <si>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</si>
  <si>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</si>
  <si>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</si>
  <si>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</si>
  <si>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</si>
  <si>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</si>
  <si>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</si>
  <si>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</si>
  <si>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</si>
  <si>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</si>
  <si>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</si>
  <si>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</si>
  <si>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</si>
  <si>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</si>
  <si>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</si>
  <si>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</si>
  <si>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</si>
  <si>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</si>
  <si>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</si>
  <si>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</si>
  <si>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</si>
  <si>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</si>
  <si>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</si>
  <si>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</si>
  <si>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</si>
  <si>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</si>
  <si>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</si>
  <si>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</si>
  <si>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</si>
  <si>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</si>
  <si>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</si>
  <si>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</si>
  <si>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</si>
  <si>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</si>
  <si>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</si>
  <si>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</si>
  <si>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</si>
  <si>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</si>
  <si>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</si>
  <si>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</si>
  <si>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</si>
  <si>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</si>
  <si>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</si>
  <si>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</si>
  <si>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</si>
  <si>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</si>
  <si>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</si>
  <si>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</si>
  <si>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</si>
  <si>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</si>
  <si>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</si>
  <si>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</si>
  <si>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</si>
  <si>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</si>
  <si>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</si>
  <si>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</si>
  <si>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</si>
  <si>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</si>
  <si>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</si>
  <si>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</si>
  <si>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</si>
  <si>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</si>
  <si>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</si>
  <si>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</si>
  <si>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</si>
  <si>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</si>
  <si>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</si>
  <si>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</si>
  <si>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</si>
  <si>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</si>
  <si>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</si>
  <si>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</si>
  <si>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</si>
  <si>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</si>
  <si>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</si>
  <si>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</si>
  <si>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</si>
  <si>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</si>
  <si>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</si>
  <si>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</si>
  <si>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</si>
  <si>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</si>
  <si>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</si>
  <si>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</si>
  <si>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</si>
  <si>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</si>
  <si>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</si>
  <si>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</si>
  <si>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</si>
  <si>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</si>
  <si>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</si>
  <si>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</si>
  <si>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</si>
  <si>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</si>
  <si>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</si>
  <si>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</si>
  <si>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</si>
  <si>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</si>
  <si>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</si>
  <si>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</si>
  <si>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</si>
  <si>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</si>
  <si>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</si>
  <si>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</si>
  <si>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</si>
  <si>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</si>
  <si>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</si>
  <si>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</si>
  <si>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</si>
  <si>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</si>
  <si>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</si>
  <si>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</si>
  <si>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</si>
  <si>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</si>
  <si>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</si>
  <si>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</si>
  <si>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</si>
  <si>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</si>
  <si>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</si>
  <si>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</si>
  <si>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</si>
  <si>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</si>
  <si>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</si>
  <si>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</si>
  <si>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</si>
  <si>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</si>
  <si>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</si>
  <si>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</si>
  <si>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</si>
  <si>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</si>
  <si>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</si>
  <si>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</si>
  <si>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</si>
  <si>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</si>
  <si>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</si>
  <si>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</si>
  <si>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</si>
  <si>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</si>
  <si>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</si>
  <si>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</si>
  <si>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</si>
  <si>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</si>
  <si>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</si>
  <si>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</si>
  <si>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</si>
  <si>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</si>
  <si>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</si>
  <si>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</si>
  <si>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</si>
  <si>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</si>
  <si>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</si>
  <si>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</si>
  <si>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</si>
  <si>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</si>
  <si>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</si>
  <si>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</si>
  <si>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</si>
  <si>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</si>
  <si>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</si>
  <si>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</si>
  <si>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</si>
  <si>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</si>
  <si>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</si>
  <si>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</si>
  <si>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</si>
  <si>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</si>
  <si>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</si>
  <si>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</si>
  <si>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</si>
  <si>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</si>
  <si>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</si>
  <si>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</si>
  <si>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</si>
  <si>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</si>
  <si>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</si>
  <si>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</si>
  <si>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</si>
  <si>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</si>
  <si>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</si>
  <si>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</si>
  <si>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</si>
  <si>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</si>
  <si>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</si>
  <si>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</si>
  <si>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</si>
  <si>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</si>
  <si>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</si>
  <si>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</si>
  <si>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</si>
  <si>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</si>
  <si>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</si>
  <si>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</si>
  <si>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</si>
  <si>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</si>
  <si>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</si>
  <si>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</si>
  <si>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</si>
  <si>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</si>
  <si>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</si>
  <si>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</si>
  <si>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</si>
  <si>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</si>
  <si>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</si>
  <si>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</si>
  <si>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</si>
  <si>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</si>
  <si>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</si>
  <si>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</si>
  <si>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</si>
  <si>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</si>
  <si>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</si>
  <si>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</si>
  <si>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</si>
  <si>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</si>
  <si>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</si>
  <si>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</si>
  <si>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</si>
  <si>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</si>
  <si>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</si>
  <si>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</si>
  <si>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</si>
  <si>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</si>
  <si>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</si>
  <si>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</si>
  <si>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</si>
  <si>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</si>
  <si>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</si>
  <si>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</si>
  <si>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</si>
  <si>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</si>
  <si>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</si>
  <si>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</si>
  <si>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</si>
  <si>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</si>
  <si>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</si>
  <si>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</si>
  <si>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</si>
  <si>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</si>
  <si>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</si>
  <si>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</si>
  <si>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</si>
  <si>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</si>
  <si>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</si>
  <si>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</si>
  <si>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</si>
  <si>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</si>
  <si>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</si>
  <si>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</si>
  <si>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</si>
  <si>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</si>
  <si>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</si>
  <si>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</si>
  <si>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</si>
  <si>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</si>
  <si>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</si>
  <si>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</si>
  <si>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</si>
  <si>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</si>
  <si>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</si>
  <si>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</si>
  <si>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</si>
  <si>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</si>
  <si>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</si>
  <si>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</si>
  <si>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</si>
  <si>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</si>
  <si>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</si>
  <si>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</si>
  <si>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</si>
  <si>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</si>
  <si>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</si>
  <si>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</si>
  <si>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</si>
  <si>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</si>
  <si>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</si>
  <si>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</si>
  <si>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</si>
  <si>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</si>
  <si>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</si>
  <si>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</si>
  <si>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</si>
  <si>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</si>
  <si>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</si>
  <si>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</si>
  <si>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</si>
  <si>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</si>
  <si>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</si>
  <si>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</si>
  <si>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</si>
  <si>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</si>
  <si>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</si>
  <si>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</si>
  <si>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</si>
  <si>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</si>
  <si>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</si>
  <si>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</si>
  <si>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</si>
  <si>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</si>
  <si>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</si>
  <si>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</si>
  <si>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</si>
  <si>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</si>
  <si>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</si>
  <si>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</si>
  <si>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</si>
  <si>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</si>
  <si>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</si>
  <si>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</si>
  <si>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</si>
  <si>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</si>
  <si>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</si>
  <si>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</si>
  <si>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</si>
  <si>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</si>
  <si>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</si>
  <si>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</si>
  <si>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</si>
  <si>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</si>
  <si>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</si>
  <si>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</si>
  <si>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</si>
  <si>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</si>
  <si>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</si>
  <si>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</si>
  <si>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</si>
  <si>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</si>
  <si>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</si>
  <si>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</si>
  <si>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</si>
  <si>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</si>
  <si>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</si>
  <si>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</si>
  <si>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</si>
  <si>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</si>
  <si>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</si>
  <si>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</si>
  <si>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</si>
  <si>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</si>
  <si>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</si>
  <si>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</si>
  <si>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</si>
  <si>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</si>
  <si>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</si>
  <si>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</si>
  <si>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</si>
  <si>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</si>
  <si>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</si>
  <si>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</si>
  <si>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</si>
  <si>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</si>
  <si>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</si>
  <si>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</si>
  <si>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</si>
  <si>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</si>
  <si>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</si>
  <si>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</si>
  <si>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</si>
  <si>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</si>
  <si>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</si>
  <si>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</si>
  <si>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</si>
  <si>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</si>
  <si>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</si>
  <si>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</si>
  <si>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</si>
  <si>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</si>
  <si>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</si>
  <si>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</si>
  <si>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</si>
  <si>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</si>
  <si>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</si>
  <si>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</si>
  <si>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</si>
  <si>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</si>
  <si>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</si>
  <si>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</si>
  <si>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</si>
  <si>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</si>
  <si>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</si>
  <si>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</si>
  <si>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</si>
  <si>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</si>
  <si>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</si>
  <si>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</si>
  <si>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</si>
  <si>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</si>
  <si>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</si>
  <si>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</si>
  <si>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</si>
  <si>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</si>
  <si>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</si>
  <si>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</si>
  <si>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</si>
  <si>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</si>
  <si>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</si>
  <si>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</si>
  <si>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</si>
  <si>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</si>
  <si>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</si>
  <si>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</si>
  <si>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</si>
  <si>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</si>
  <si>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</si>
  <si>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</si>
  <si>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</si>
  <si>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</si>
  <si>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</si>
  <si>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</si>
  <si>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</si>
  <si>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</si>
  <si>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</si>
  <si>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</si>
  <si>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</si>
  <si>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</si>
  <si>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</si>
  <si>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</si>
  <si>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</si>
  <si>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</si>
  <si>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</si>
  <si>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</si>
  <si>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</si>
  <si>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</si>
  <si>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</si>
  <si>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</si>
  <si>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</si>
  <si>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</si>
  <si>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</si>
  <si>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</si>
  <si>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</si>
  <si>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</si>
  <si>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</si>
  <si>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</si>
  <si>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</si>
  <si>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</si>
  <si>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</si>
  <si>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</si>
  <si>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</si>
  <si>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</si>
  <si>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</si>
  <si>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</si>
  <si>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</si>
  <si>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</si>
  <si>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</si>
  <si>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</si>
  <si>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</si>
  <si>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</si>
  <si>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</si>
  <si>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</si>
  <si>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</si>
  <si>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</si>
  <si>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</si>
  <si>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</si>
  <si>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</si>
  <si>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</si>
  <si>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</si>
  <si>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</si>
  <si>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</si>
  <si>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</si>
  <si>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</si>
  <si>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</si>
  <si>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</si>
  <si>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</si>
  <si>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</si>
  <si>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</si>
  <si>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</si>
  <si>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</si>
  <si>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</si>
  <si>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</si>
  <si>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</si>
  <si>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</si>
  <si>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</si>
  <si>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</si>
  <si>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</si>
  <si>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</si>
  <si>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</si>
  <si>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</si>
  <si>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</si>
  <si>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</si>
  <si>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</si>
  <si>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</si>
  <si>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</si>
  <si>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</si>
  <si>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</si>
  <si>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</si>
  <si>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</si>
  <si>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</si>
  <si>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</si>
  <si>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</si>
  <si>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</si>
  <si>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</si>
  <si>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</si>
  <si>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</si>
  <si>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</si>
  <si>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</si>
  <si>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</si>
  <si>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</si>
  <si>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</si>
  <si>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</si>
  <si>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</si>
  <si>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</si>
  <si>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</si>
  <si>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</si>
  <si>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</si>
  <si>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</si>
  <si>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</si>
  <si>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</si>
  <si>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</si>
  <si>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</si>
  <si>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</si>
  <si>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</si>
  <si>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</si>
  <si>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</si>
  <si>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</si>
  <si>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</si>
  <si>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</si>
  <si>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</si>
  <si>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</si>
  <si>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</si>
  <si>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</si>
  <si>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</si>
  <si>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</si>
  <si>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</si>
  <si>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</si>
  <si>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</si>
  <si>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</si>
  <si>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</si>
  <si>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</si>
  <si>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</si>
  <si>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</si>
  <si>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</si>
  <si>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</si>
  <si>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</si>
  <si>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</si>
  <si>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</si>
  <si>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</si>
  <si>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</si>
  <si>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</si>
  <si>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</si>
  <si>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</si>
  <si>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</si>
  <si>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</si>
  <si>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</si>
  <si>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</si>
  <si>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</si>
  <si>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</si>
  <si>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</si>
  <si>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</si>
  <si>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</si>
  <si>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</si>
  <si>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</si>
  <si>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</si>
  <si>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</si>
  <si>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</si>
  <si>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</si>
  <si>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</si>
  <si>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</si>
  <si>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</si>
  <si>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</si>
  <si>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</si>
  <si>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</si>
  <si>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</si>
  <si>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</si>
  <si>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</si>
  <si>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</si>
  <si>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</si>
  <si>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</si>
  <si>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</si>
  <si>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</si>
  <si>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</si>
  <si>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</si>
  <si>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</si>
  <si>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</si>
  <si>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</si>
  <si>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</si>
  <si>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</si>
  <si>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</si>
  <si>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</si>
  <si>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</si>
  <si>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</si>
  <si>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</si>
  <si>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</si>
  <si>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</si>
  <si>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</si>
  <si>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</si>
  <si>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</si>
  <si>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</si>
  <si>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</si>
  <si>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</si>
  <si>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</si>
  <si>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</si>
  <si>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</si>
  <si>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</si>
  <si>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</si>
  <si>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</si>
  <si>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</si>
  <si>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</si>
  <si>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</si>
  <si>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</si>
  <si>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</si>
  <si>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</si>
  <si>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</si>
  <si>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</si>
  <si>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</si>
  <si>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</si>
  <si>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</si>
  <si>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</si>
  <si>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</si>
  <si>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</si>
  <si>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</si>
  <si>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</si>
  <si>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</si>
  <si>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</si>
  <si>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</si>
  <si>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</si>
  <si>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</si>
  <si>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</si>
  <si>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</si>
  <si>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</si>
  <si>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</si>
  <si>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</si>
  <si>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</si>
  <si>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</si>
  <si>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</si>
  <si>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</si>
  <si>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</si>
  <si>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</si>
  <si>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</si>
  <si>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</si>
  <si>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</si>
  <si>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</si>
  <si>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</si>
  <si>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</si>
  <si>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</si>
  <si>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</si>
  <si>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</si>
  <si>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</si>
  <si>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</si>
  <si>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</si>
  <si>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</si>
  <si>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</si>
  <si>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</si>
  <si>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</si>
  <si>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</si>
  <si>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</si>
  <si>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</si>
  <si>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</si>
  <si>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</si>
  <si>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</si>
  <si>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</si>
  <si>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</si>
  <si>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</si>
  <si>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</si>
  <si>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</si>
  <si>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</si>
  <si>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</si>
  <si>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</si>
  <si>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</si>
  <si>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</si>
  <si>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</si>
  <si>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</si>
  <si>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</si>
  <si>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</si>
  <si>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</si>
  <si>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</si>
  <si>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</si>
  <si>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</si>
  <si>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</si>
  <si>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</si>
  <si>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</si>
  <si>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</si>
  <si>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</si>
  <si>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</si>
  <si>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</si>
  <si>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</si>
  <si>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</si>
  <si>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</si>
  <si>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</si>
  <si>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</si>
  <si>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</si>
  <si>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</si>
  <si>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</si>
  <si>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</si>
  <si>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</si>
  <si>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</si>
  <si>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</si>
  <si>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</si>
  <si>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</si>
  <si>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</si>
  <si>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</si>
  <si>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</si>
  <si>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</si>
  <si>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</si>
  <si>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</si>
  <si>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</si>
  <si>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</si>
  <si>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</si>
  <si>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</si>
  <si>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</si>
  <si>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</si>
  <si>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</si>
  <si>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</si>
  <si>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</si>
  <si>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</si>
  <si>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</si>
  <si>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</si>
  <si>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</si>
  <si>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</si>
  <si>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</si>
  <si>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</si>
  <si>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</si>
  <si>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</si>
  <si>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</si>
  <si>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</si>
  <si>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</si>
  <si>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</si>
  <si>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</si>
  <si>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</si>
  <si>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</si>
  <si>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</si>
  <si>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</si>
  <si>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</si>
  <si>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</si>
  <si>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</si>
  <si>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</si>
  <si>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</si>
  <si>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</si>
  <si>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</si>
  <si>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</si>
  <si>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</si>
  <si>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</si>
  <si>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</si>
  <si>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</si>
  <si>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</si>
  <si>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</si>
  <si>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</si>
  <si>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</si>
  <si>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</si>
  <si>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</si>
  <si>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</si>
  <si>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</si>
  <si>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</si>
  <si>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</si>
  <si>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</si>
  <si>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</si>
  <si>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</si>
  <si>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</si>
  <si>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</si>
  <si>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</si>
  <si>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</si>
  <si>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</si>
  <si>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</si>
  <si>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</si>
  <si>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</si>
  <si>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</si>
  <si>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</si>
  <si>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</si>
  <si>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</si>
  <si>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</si>
  <si>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</si>
  <si>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</si>
  <si>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</si>
  <si>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</si>
  <si>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</si>
  <si>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</si>
  <si>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</si>
  <si>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</si>
  <si>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</si>
  <si>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</si>
  <si>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</si>
  <si>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</si>
  <si>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</si>
  <si>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</si>
  <si>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</si>
  <si>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</si>
  <si>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</si>
  <si>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</si>
  <si>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</si>
  <si>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</si>
  <si>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</si>
  <si>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</si>
  <si>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</si>
  <si>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</si>
  <si>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</si>
  <si>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</si>
  <si>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</si>
  <si>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</si>
  <si>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</si>
  <si>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</si>
  <si>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</si>
  <si>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</si>
  <si>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</si>
  <si>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</si>
  <si>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</si>
  <si>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</si>
  <si>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</si>
  <si>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</si>
  <si>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</si>
  <si>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</si>
  <si>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</si>
  <si>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</si>
  <si>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</si>
  <si>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</si>
  <si>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</si>
  <si>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</si>
  <si>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</si>
  <si>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</si>
  <si>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</si>
  <si>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</si>
  <si>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</si>
  <si>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</si>
  <si>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</si>
  <si>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</si>
  <si>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</si>
  <si>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</si>
  <si>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</si>
  <si>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</si>
  <si>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</si>
  <si>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</si>
  <si>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</si>
  <si>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</si>
  <si>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</si>
  <si>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</si>
  <si>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</si>
  <si>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</si>
  <si>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</si>
  <si>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</si>
  <si>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</si>
  <si>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</si>
  <si>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</si>
  <si>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</si>
  <si>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</si>
  <si>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</si>
  <si>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</si>
  <si>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</si>
  <si>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</si>
  <si>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</si>
  <si>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</si>
  <si>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</si>
  <si>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</si>
  <si>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</si>
  <si>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</si>
  <si>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</si>
  <si>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</si>
  <si>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</si>
  <si>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</si>
  <si>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</si>
  <si>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</si>
  <si>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</si>
  <si>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</si>
  <si>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</si>
  <si>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</si>
  <si>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</si>
  <si>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</si>
  <si>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</si>
  <si>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</si>
  <si>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</si>
  <si>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</si>
  <si>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</si>
  <si>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</si>
  <si>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</si>
  <si>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</si>
  <si>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</si>
  <si>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</si>
  <si>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</si>
  <si>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</si>
  <si>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</si>
  <si>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</si>
  <si>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</si>
  <si>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</si>
  <si>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</si>
  <si>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</si>
  <si>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</si>
  <si>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</si>
  <si>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</si>
  <si>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</si>
  <si>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</si>
  <si>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</si>
  <si>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</si>
  <si>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</si>
  <si>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</si>
  <si>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</si>
  <si>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</si>
  <si>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</si>
  <si>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</si>
  <si>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</si>
  <si>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</si>
  <si>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</si>
  <si>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</si>
  <si>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</si>
  <si>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</si>
  <si>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</si>
  <si>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</si>
  <si>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</si>
  <si>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</si>
  <si>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</si>
  <si>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</si>
  <si>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</si>
  <si>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</si>
  <si>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</si>
  <si>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</si>
  <si>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</si>
  <si>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</si>
  <si>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</si>
  <si>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</si>
  <si>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</si>
  <si>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</si>
  <si>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</si>
  <si>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</si>
  <si>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</si>
  <si>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</si>
  <si>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</si>
  <si>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</si>
  <si>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</si>
  <si>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</si>
  <si>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</si>
  <si>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</si>
  <si>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</si>
  <si>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</si>
  <si>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</si>
  <si>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</si>
  <si>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</si>
  <si>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</si>
  <si>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</si>
  <si>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</si>
  <si>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</si>
  <si>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</si>
  <si>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</si>
  <si>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</si>
  <si>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</si>
  <si>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</si>
  <si>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</si>
  <si>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</si>
  <si>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</si>
  <si>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</si>
  <si>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</si>
  <si>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</si>
  <si>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</si>
  <si>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</si>
  <si>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</si>
  <si>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</si>
  <si>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</si>
  <si>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</si>
  <si>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</si>
  <si>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</si>
  <si>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</si>
  <si>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</si>
  <si>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</si>
  <si>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</si>
  <si>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</si>
  <si>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</si>
  <si>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</si>
  <si>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</si>
  <si>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</si>
  <si>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</si>
  <si>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</si>
  <si>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</si>
  <si>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</si>
  <si>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</si>
  <si>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</si>
  <si>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</si>
  <si>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</si>
  <si>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</si>
  <si>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</si>
  <si>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</si>
  <si>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</si>
  <si>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</si>
  <si>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</si>
  <si>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</si>
  <si>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</si>
  <si>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</si>
  <si>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</si>
  <si>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</si>
  <si>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</si>
  <si>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</si>
  <si>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</si>
  <si>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</si>
  <si>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</si>
  <si>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</si>
  <si>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</si>
  <si>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</si>
  <si>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</si>
  <si>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</si>
  <si>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</si>
  <si>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</si>
  <si>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</si>
  <si>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</si>
  <si>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</si>
  <si>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</si>
  <si>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</si>
  <si>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</si>
  <si>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</si>
  <si>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</si>
  <si>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</si>
  <si>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</si>
  <si>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</si>
  <si>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</si>
  <si>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</si>
  <si>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</si>
  <si>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</si>
  <si>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</si>
  <si>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</si>
  <si>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</si>
  <si>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</si>
  <si>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</si>
  <si>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</si>
  <si>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</si>
  <si>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</si>
  <si>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</si>
  <si>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</si>
  <si>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</si>
  <si>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</si>
  <si>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</si>
  <si>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</si>
  <si>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</si>
  <si>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</si>
  <si>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</si>
  <si>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</si>
  <si>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</si>
  <si>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</si>
  <si>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</si>
  <si>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</si>
  <si>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</si>
  <si>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</si>
  <si>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</si>
  <si>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</si>
  <si>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</si>
  <si>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</si>
  <si>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</si>
  <si>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</si>
  <si>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</si>
  <si>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</si>
  <si>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</si>
  <si>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</si>
  <si>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</si>
  <si>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</si>
  <si>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</si>
  <si>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</si>
  <si>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</si>
  <si>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</si>
  <si>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</si>
  <si>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</si>
  <si>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</si>
  <si>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</si>
  <si>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</si>
  <si>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</si>
  <si>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</si>
  <si>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</si>
  <si>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</si>
  <si>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</si>
  <si>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</si>
  <si>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</si>
  <si>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2021-41-10001163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</si>
</sst>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7" zoomScale="70" zoomScaleNormal="70"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685</v>
      </c>
      <c r="K20" s="138">
        <v>2015146408</v>
      </c>
      <c r="L20" s="139"/>
      <c r="M20" s="139">
        <v>44561</v>
      </c>
      <c r="N20" s="123">
        <f>+(M20-L20)/30</f>
        <v>1485.3666666666666</v>
      </c>
      <c r="O20" s="126"/>
      <c r="U20" s="122"/>
      <c r="V20" s="102">
        <f ca="1">NOW()</f>
        <v>44193.603224305552</v>
      </c>
      <c r="W20" s="102">
        <f ca="1">NOW()</f>
        <v>44193.603224305552</v>
      </c>
    </row>
    <row r="21" spans="1:23" ht="30" customHeight="1" outlineLevel="1" x14ac:dyDescent="0.3">
      <c r="A21" s="9"/>
      <c r="B21" s="69"/>
      <c r="C21" s="5"/>
      <c r="D21" s="5"/>
      <c r="E21" s="5"/>
      <c r="F21" s="5"/>
      <c r="G21" s="5"/>
      <c r="H21" s="68"/>
      <c r="I21" s="136" t="s">
        <v>660</v>
      </c>
      <c r="J21" s="137" t="s">
        <v>669</v>
      </c>
      <c r="K21" s="138">
        <v>2015146108</v>
      </c>
      <c r="L21" s="139"/>
      <c r="M21" s="139">
        <v>44561</v>
      </c>
      <c r="N21" s="123">
        <f t="shared" ref="N21:N35" si="0">+(M21-L21)/30</f>
        <v>1485.3666666666666</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2676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2677</v>
      </c>
      <c r="C48" s="112" t="s">
        <v>32</v>
      </c>
      <c r="D48" s="109" t="s">
        <v>2678</v>
      </c>
      <c r="E48" s="133">
        <v>41365</v>
      </c>
      <c r="F48" s="133">
        <v>42003</v>
      </c>
      <c r="G48" s="147">
        <f>IF(AND(E48&lt;&gt;"",F48&lt;&gt;""),((F48-E48)/30),"")</f>
        <v>21.266666666666666</v>
      </c>
      <c r="H48" s="110" t="s">
        <v>2715</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2679</v>
      </c>
      <c r="C49" s="112" t="s">
        <v>31</v>
      </c>
      <c r="D49" s="109" t="s">
        <v>2680</v>
      </c>
      <c r="E49" s="164">
        <v>41989</v>
      </c>
      <c r="F49" s="164">
        <v>42369</v>
      </c>
      <c r="G49" s="147">
        <f t="shared" ref="G49:G50" si="2">IF(AND(E49&lt;&gt;"",F49&lt;&gt;""),((F49-E49)/30),"")</f>
        <v>12.666666666666666</v>
      </c>
      <c r="H49" s="110" t="s">
        <v>2716</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2677</v>
      </c>
      <c r="C50" s="112" t="s">
        <v>32</v>
      </c>
      <c r="D50" s="109" t="s">
        <v>2681</v>
      </c>
      <c r="E50" s="133">
        <v>42065</v>
      </c>
      <c r="F50" s="133">
        <v>42734</v>
      </c>
      <c r="G50" s="147">
        <f t="shared" si="2"/>
        <v>22.3</v>
      </c>
      <c r="H50" s="110" t="s">
        <v>2715</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2679</v>
      </c>
      <c r="C51" s="112" t="s">
        <v>31</v>
      </c>
      <c r="D51" s="109" t="s">
        <v>2682</v>
      </c>
      <c r="E51" s="164">
        <v>42394</v>
      </c>
      <c r="F51" s="164">
        <v>42674</v>
      </c>
      <c r="G51" s="147">
        <f t="shared" ref="G51:G107" si="3">IF(AND(E51&lt;&gt;"",F51&lt;&gt;""),((F51-E51)/30),"")</f>
        <v>9.3333333333333339</v>
      </c>
      <c r="H51" s="110" t="s">
        <v>2717</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2679</v>
      </c>
      <c r="C52" s="112" t="s">
        <v>31</v>
      </c>
      <c r="D52" s="109" t="s">
        <v>2683</v>
      </c>
      <c r="E52" s="164">
        <v>42395</v>
      </c>
      <c r="F52" s="164">
        <v>42674</v>
      </c>
      <c r="G52" s="147">
        <f t="shared" si="3"/>
        <v>9.3000000000000007</v>
      </c>
      <c r="H52" s="110" t="s">
        <v>2718</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2679</v>
      </c>
      <c r="C53" s="112" t="s">
        <v>31</v>
      </c>
      <c r="D53" s="109" t="s">
        <v>2683</v>
      </c>
      <c r="E53" s="164">
        <v>42395</v>
      </c>
      <c r="F53" s="164">
        <v>42674</v>
      </c>
      <c r="G53" s="147">
        <f t="shared" si="3"/>
        <v>9.3000000000000007</v>
      </c>
      <c r="H53" s="110" t="s">
        <v>2718</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2679</v>
      </c>
      <c r="C54" s="112" t="s">
        <v>31</v>
      </c>
      <c r="D54" s="109" t="s">
        <v>2684</v>
      </c>
      <c r="E54" s="164">
        <v>42394</v>
      </c>
      <c r="F54" s="164">
        <v>42719</v>
      </c>
      <c r="G54" s="147">
        <f t="shared" si="3"/>
        <v>10.833333333333334</v>
      </c>
      <c r="H54" s="110" t="s">
        <v>2719</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2679</v>
      </c>
      <c r="C55" s="112" t="s">
        <v>31</v>
      </c>
      <c r="D55" s="109" t="s">
        <v>2685</v>
      </c>
      <c r="E55" s="164">
        <v>42718</v>
      </c>
      <c r="F55" s="164">
        <v>43084</v>
      </c>
      <c r="G55" s="147">
        <f t="shared" si="3"/>
        <v>12.2</v>
      </c>
      <c r="H55" s="110" t="s">
        <v>2720</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2679</v>
      </c>
      <c r="C56" s="112" t="s">
        <v>31</v>
      </c>
      <c r="D56" s="109" t="s">
        <v>2685</v>
      </c>
      <c r="E56" s="164">
        <v>42718</v>
      </c>
      <c r="F56" s="164">
        <v>43084</v>
      </c>
      <c r="G56" s="147">
        <f t="shared" si="3"/>
        <v>12.2</v>
      </c>
      <c r="H56" s="110" t="s">
        <v>2720</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2679</v>
      </c>
      <c r="C57" s="112" t="s">
        <v>31</v>
      </c>
      <c r="D57" s="109" t="s">
        <v>2685</v>
      </c>
      <c r="E57" s="164">
        <v>42718</v>
      </c>
      <c r="F57" s="164">
        <v>43084</v>
      </c>
      <c r="G57" s="147">
        <f t="shared" si="3"/>
        <v>12.2</v>
      </c>
      <c r="H57" s="110" t="s">
        <v>2720</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2679</v>
      </c>
      <c r="C58" s="112" t="s">
        <v>31</v>
      </c>
      <c r="D58" s="109" t="s">
        <v>2686</v>
      </c>
      <c r="E58" s="164">
        <v>42718</v>
      </c>
      <c r="F58" s="164">
        <v>43084</v>
      </c>
      <c r="G58" s="147">
        <f t="shared" si="3"/>
        <v>12.2</v>
      </c>
      <c r="H58" s="110" t="s">
        <v>2720</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2679</v>
      </c>
      <c r="C59" s="112" t="s">
        <v>31</v>
      </c>
      <c r="D59" s="109" t="s">
        <v>2687</v>
      </c>
      <c r="E59" s="164">
        <v>42720</v>
      </c>
      <c r="F59" s="164">
        <v>43203</v>
      </c>
      <c r="G59" s="147">
        <f t="shared" si="3"/>
        <v>16.100000000000001</v>
      </c>
      <c r="H59" s="110" t="s">
        <v>2721</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2679</v>
      </c>
      <c r="C60" s="112" t="s">
        <v>31</v>
      </c>
      <c r="D60" s="109" t="s">
        <v>2688</v>
      </c>
      <c r="E60" s="164">
        <v>43085</v>
      </c>
      <c r="F60" s="164">
        <v>43312</v>
      </c>
      <c r="G60" s="147">
        <f t="shared" si="3"/>
        <v>7.5666666666666664</v>
      </c>
      <c r="H60" s="110" t="s">
        <v>2720</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2679</v>
      </c>
      <c r="C61" s="112" t="s">
        <v>31</v>
      </c>
      <c r="D61" s="109" t="s">
        <v>2689</v>
      </c>
      <c r="E61" s="164">
        <v>43081</v>
      </c>
      <c r="F61" s="164">
        <v>43404</v>
      </c>
      <c r="G61" s="147">
        <f t="shared" si="3"/>
        <v>10.766666666666667</v>
      </c>
      <c r="H61" s="110" t="s">
        <v>2720</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2679</v>
      </c>
      <c r="C62" s="112" t="s">
        <v>31</v>
      </c>
      <c r="D62" s="109" t="s">
        <v>2690</v>
      </c>
      <c r="E62" s="164">
        <v>43081</v>
      </c>
      <c r="F62" s="164">
        <v>43404</v>
      </c>
      <c r="G62" s="147">
        <f t="shared" si="3"/>
        <v>10.766666666666667</v>
      </c>
      <c r="H62" s="110" t="s">
        <v>2720</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2679</v>
      </c>
      <c r="C63" s="112" t="s">
        <v>31</v>
      </c>
      <c r="D63" s="109" t="s">
        <v>2690</v>
      </c>
      <c r="E63" s="164">
        <v>43081</v>
      </c>
      <c r="F63" s="164">
        <v>43404</v>
      </c>
      <c r="G63" s="147">
        <f t="shared" si="3"/>
        <v>10.766666666666667</v>
      </c>
      <c r="H63" s="110" t="s">
        <v>2720</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2679</v>
      </c>
      <c r="C64" s="112" t="s">
        <v>31</v>
      </c>
      <c r="D64" s="109" t="s">
        <v>2691</v>
      </c>
      <c r="E64" s="164">
        <v>43081</v>
      </c>
      <c r="F64" s="164">
        <v>43404</v>
      </c>
      <c r="G64" s="147">
        <f t="shared" si="3"/>
        <v>10.766666666666667</v>
      </c>
      <c r="H64" s="110" t="s">
        <v>2720</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2679</v>
      </c>
      <c r="C65" s="112" t="s">
        <v>31</v>
      </c>
      <c r="D65" s="109" t="s">
        <v>2692</v>
      </c>
      <c r="E65" s="164">
        <v>43081</v>
      </c>
      <c r="F65" s="164">
        <v>43404</v>
      </c>
      <c r="G65" s="147">
        <f t="shared" si="3"/>
        <v>10.766666666666667</v>
      </c>
      <c r="H65" s="110" t="s">
        <v>2722</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2679</v>
      </c>
      <c r="C66" s="112" t="s">
        <v>31</v>
      </c>
      <c r="D66" s="109" t="s">
        <v>2693</v>
      </c>
      <c r="E66" s="164">
        <v>43081</v>
      </c>
      <c r="F66" s="164">
        <v>43404</v>
      </c>
      <c r="G66" s="147">
        <f t="shared" si="3"/>
        <v>10.766666666666667</v>
      </c>
      <c r="H66" s="110" t="s">
        <v>2722</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2679</v>
      </c>
      <c r="C67" s="112" t="s">
        <v>31</v>
      </c>
      <c r="D67" s="109" t="s">
        <v>2693</v>
      </c>
      <c r="E67" s="164">
        <v>43081</v>
      </c>
      <c r="F67" s="164">
        <v>43404</v>
      </c>
      <c r="G67" s="147">
        <f t="shared" si="3"/>
        <v>10.766666666666667</v>
      </c>
      <c r="H67" s="110" t="s">
        <v>2722</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2679</v>
      </c>
      <c r="C68" s="112" t="s">
        <v>31</v>
      </c>
      <c r="D68" s="109" t="s">
        <v>2693</v>
      </c>
      <c r="E68" s="164">
        <v>43081</v>
      </c>
      <c r="F68" s="164">
        <v>43404</v>
      </c>
      <c r="G68" s="147">
        <f t="shared" si="3"/>
        <v>10.766666666666667</v>
      </c>
      <c r="H68" s="110" t="s">
        <v>2722</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2679</v>
      </c>
      <c r="C69" s="112" t="s">
        <v>31</v>
      </c>
      <c r="D69" s="109" t="s">
        <v>2694</v>
      </c>
      <c r="E69" s="164">
        <v>43313</v>
      </c>
      <c r="F69" s="164">
        <v>43434</v>
      </c>
      <c r="G69" s="147">
        <f t="shared" si="3"/>
        <v>4.0333333333333332</v>
      </c>
      <c r="H69" s="110" t="s">
        <v>2720</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2679</v>
      </c>
      <c r="C70" s="112" t="s">
        <v>31</v>
      </c>
      <c r="D70" s="109" t="s">
        <v>2695</v>
      </c>
      <c r="E70" s="164">
        <v>43401</v>
      </c>
      <c r="F70" s="164">
        <v>43434</v>
      </c>
      <c r="G70" s="147">
        <f t="shared" si="3"/>
        <v>1.1000000000000001</v>
      </c>
      <c r="H70" s="110" t="s">
        <v>2720</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2679</v>
      </c>
      <c r="C71" s="112" t="s">
        <v>31</v>
      </c>
      <c r="D71" s="109" t="s">
        <v>2696</v>
      </c>
      <c r="E71" s="164">
        <v>43401</v>
      </c>
      <c r="F71" s="164">
        <v>43434</v>
      </c>
      <c r="G71" s="147">
        <f t="shared" si="3"/>
        <v>1.1000000000000001</v>
      </c>
      <c r="H71" s="110" t="s">
        <v>2720</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2679</v>
      </c>
      <c r="C72" s="112" t="s">
        <v>31</v>
      </c>
      <c r="D72" s="109" t="s">
        <v>2696</v>
      </c>
      <c r="E72" s="164">
        <v>43401</v>
      </c>
      <c r="F72" s="164">
        <v>43434</v>
      </c>
      <c r="G72" s="147">
        <f t="shared" si="3"/>
        <v>1.1000000000000001</v>
      </c>
      <c r="H72" s="110" t="s">
        <v>2720</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2679</v>
      </c>
      <c r="C73" s="112" t="s">
        <v>31</v>
      </c>
      <c r="D73" s="109" t="s">
        <v>2696</v>
      </c>
      <c r="E73" s="164">
        <v>43401</v>
      </c>
      <c r="F73" s="164">
        <v>43434</v>
      </c>
      <c r="G73" s="147">
        <f t="shared" si="3"/>
        <v>1.1000000000000001</v>
      </c>
      <c r="H73" s="110" t="s">
        <v>2720</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2679</v>
      </c>
      <c r="C74" s="112" t="s">
        <v>31</v>
      </c>
      <c r="D74" s="109" t="s">
        <v>2697</v>
      </c>
      <c r="E74" s="164">
        <v>43401</v>
      </c>
      <c r="F74" s="164">
        <v>43434</v>
      </c>
      <c r="G74" s="147">
        <f t="shared" si="3"/>
        <v>1.1000000000000001</v>
      </c>
      <c r="H74" s="110" t="s">
        <v>2720</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2679</v>
      </c>
      <c r="C75" s="112" t="s">
        <v>31</v>
      </c>
      <c r="D75" s="109" t="s">
        <v>2697</v>
      </c>
      <c r="E75" s="164">
        <v>43401</v>
      </c>
      <c r="F75" s="164">
        <v>43434</v>
      </c>
      <c r="G75" s="147">
        <f t="shared" si="3"/>
        <v>1.1000000000000001</v>
      </c>
      <c r="H75" s="110" t="s">
        <v>2720</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2679</v>
      </c>
      <c r="C76" s="112" t="s">
        <v>31</v>
      </c>
      <c r="D76" s="109" t="s">
        <v>2698</v>
      </c>
      <c r="E76" s="164">
        <v>43401</v>
      </c>
      <c r="F76" s="164">
        <v>43434</v>
      </c>
      <c r="G76" s="147">
        <f t="shared" si="3"/>
        <v>1.1000000000000001</v>
      </c>
      <c r="H76" s="110" t="s">
        <v>2720</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2679</v>
      </c>
      <c r="C77" s="112" t="s">
        <v>31</v>
      </c>
      <c r="D77" s="109" t="s">
        <v>2699</v>
      </c>
      <c r="E77" s="164">
        <v>43401</v>
      </c>
      <c r="F77" s="164">
        <v>43434</v>
      </c>
      <c r="G77" s="147">
        <f t="shared" si="3"/>
        <v>1.1000000000000001</v>
      </c>
      <c r="H77" s="110" t="s">
        <v>2720</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2679</v>
      </c>
      <c r="C78" s="112" t="s">
        <v>31</v>
      </c>
      <c r="D78" s="109" t="s">
        <v>2699</v>
      </c>
      <c r="E78" s="164">
        <v>43401</v>
      </c>
      <c r="F78" s="164">
        <v>43434</v>
      </c>
      <c r="G78" s="147">
        <f t="shared" si="3"/>
        <v>1.1000000000000001</v>
      </c>
      <c r="H78" s="110" t="s">
        <v>2720</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2679</v>
      </c>
      <c r="C79" s="112" t="s">
        <v>31</v>
      </c>
      <c r="D79" s="109" t="s">
        <v>2700</v>
      </c>
      <c r="E79" s="164">
        <v>43404</v>
      </c>
      <c r="F79" s="164">
        <v>43441</v>
      </c>
      <c r="G79" s="147">
        <f t="shared" si="3"/>
        <v>1.2333333333333334</v>
      </c>
      <c r="H79" s="110" t="s">
        <v>2722</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2677</v>
      </c>
      <c r="C80" s="112" t="s">
        <v>32</v>
      </c>
      <c r="D80" s="109" t="s">
        <v>2701</v>
      </c>
      <c r="E80" s="133">
        <v>42738</v>
      </c>
      <c r="F80" s="133">
        <v>43464</v>
      </c>
      <c r="G80" s="147">
        <f t="shared" si="3"/>
        <v>24.2</v>
      </c>
      <c r="H80" s="110" t="s">
        <v>2715</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2679</v>
      </c>
      <c r="C81" s="112" t="s">
        <v>31</v>
      </c>
      <c r="D81" s="109" t="s">
        <v>2702</v>
      </c>
      <c r="E81" s="164">
        <v>43449</v>
      </c>
      <c r="F81" s="164">
        <v>43921</v>
      </c>
      <c r="G81" s="147">
        <f t="shared" si="3"/>
        <v>15.733333333333333</v>
      </c>
      <c r="H81" s="110" t="s">
        <v>2723</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2679</v>
      </c>
      <c r="C82" s="112" t="s">
        <v>31</v>
      </c>
      <c r="D82" s="109" t="s">
        <v>2702</v>
      </c>
      <c r="E82" s="164">
        <v>43449</v>
      </c>
      <c r="F82" s="164">
        <v>43921</v>
      </c>
      <c r="G82" s="147">
        <f t="shared" si="3"/>
        <v>15.733333333333333</v>
      </c>
      <c r="H82" s="110" t="s">
        <v>2723</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2679</v>
      </c>
      <c r="C83" s="112" t="s">
        <v>31</v>
      </c>
      <c r="D83" s="109" t="s">
        <v>2702</v>
      </c>
      <c r="E83" s="164">
        <v>43449</v>
      </c>
      <c r="F83" s="164">
        <v>43921</v>
      </c>
      <c r="G83" s="147">
        <f t="shared" si="3"/>
        <v>15.733333333333333</v>
      </c>
      <c r="H83" s="110" t="s">
        <v>2723</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2679</v>
      </c>
      <c r="C84" s="112" t="s">
        <v>31</v>
      </c>
      <c r="D84" s="109" t="s">
        <v>2703</v>
      </c>
      <c r="E84" s="164">
        <v>43486</v>
      </c>
      <c r="F84" s="164">
        <v>43819</v>
      </c>
      <c r="G84" s="147">
        <f t="shared" si="3"/>
        <v>11.1</v>
      </c>
      <c r="H84" s="110" t="s">
        <v>2724</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2679</v>
      </c>
      <c r="C85" s="112" t="s">
        <v>31</v>
      </c>
      <c r="D85" s="109" t="s">
        <v>2704</v>
      </c>
      <c r="E85" s="164">
        <v>43486</v>
      </c>
      <c r="F85" s="164">
        <v>43819</v>
      </c>
      <c r="G85" s="147">
        <f t="shared" si="3"/>
        <v>11.1</v>
      </c>
      <c r="H85" s="110" t="s">
        <v>2724</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2679</v>
      </c>
      <c r="C86" s="112" t="s">
        <v>31</v>
      </c>
      <c r="D86" s="109" t="s">
        <v>2705</v>
      </c>
      <c r="E86" s="164">
        <v>43484</v>
      </c>
      <c r="F86" s="164">
        <v>43822</v>
      </c>
      <c r="G86" s="147">
        <f t="shared" si="3"/>
        <v>11.266666666666667</v>
      </c>
      <c r="H86" s="110" t="s">
        <v>2725</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2679</v>
      </c>
      <c r="C87" s="112" t="s">
        <v>31</v>
      </c>
      <c r="D87" s="109" t="s">
        <v>2706</v>
      </c>
      <c r="E87" s="164">
        <v>43484</v>
      </c>
      <c r="F87" s="164">
        <v>43822</v>
      </c>
      <c r="G87" s="147">
        <f t="shared" si="3"/>
        <v>11.266666666666667</v>
      </c>
      <c r="H87" s="110" t="s">
        <v>2726</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2679</v>
      </c>
      <c r="C88" s="112" t="s">
        <v>31</v>
      </c>
      <c r="D88" s="109" t="s">
        <v>2706</v>
      </c>
      <c r="E88" s="164">
        <v>43484</v>
      </c>
      <c r="F88" s="164">
        <v>43822</v>
      </c>
      <c r="G88" s="147">
        <f t="shared" si="3"/>
        <v>11.266666666666667</v>
      </c>
      <c r="H88" s="110" t="s">
        <v>2726</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2679</v>
      </c>
      <c r="C89" s="112" t="s">
        <v>31</v>
      </c>
      <c r="D89" s="109" t="s">
        <v>2707</v>
      </c>
      <c r="E89" s="164">
        <v>43484</v>
      </c>
      <c r="F89" s="164">
        <v>43822</v>
      </c>
      <c r="G89" s="147">
        <f t="shared" si="3"/>
        <v>11.266666666666667</v>
      </c>
      <c r="H89" s="110" t="s">
        <v>2726</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2679</v>
      </c>
      <c r="C90" s="112" t="s">
        <v>31</v>
      </c>
      <c r="D90" s="109" t="s">
        <v>2708</v>
      </c>
      <c r="E90" s="164">
        <v>43484</v>
      </c>
      <c r="F90" s="164">
        <v>43822</v>
      </c>
      <c r="G90" s="147">
        <f t="shared" si="3"/>
        <v>11.266666666666667</v>
      </c>
      <c r="H90" s="110" t="s">
        <v>2725</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2679</v>
      </c>
      <c r="C91" s="112" t="s">
        <v>31</v>
      </c>
      <c r="D91" s="109" t="s">
        <v>2708</v>
      </c>
      <c r="E91" s="164">
        <v>43484</v>
      </c>
      <c r="F91" s="164">
        <v>43822</v>
      </c>
      <c r="G91" s="147">
        <f t="shared" si="3"/>
        <v>11.266666666666667</v>
      </c>
      <c r="H91" s="110" t="s">
        <v>2725</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2679</v>
      </c>
      <c r="C92" s="112" t="s">
        <v>31</v>
      </c>
      <c r="D92" s="109" t="s">
        <v>2708</v>
      </c>
      <c r="E92" s="164">
        <v>43484</v>
      </c>
      <c r="F92" s="164">
        <v>43822</v>
      </c>
      <c r="G92" s="147">
        <f t="shared" si="3"/>
        <v>11.266666666666667</v>
      </c>
      <c r="H92" s="110" t="s">
        <v>2725</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2677</v>
      </c>
      <c r="C93" s="112" t="s">
        <v>32</v>
      </c>
      <c r="D93" s="109" t="s">
        <v>2709</v>
      </c>
      <c r="E93" s="133">
        <v>43467</v>
      </c>
      <c r="F93" s="133">
        <v>43951</v>
      </c>
      <c r="G93" s="147">
        <f t="shared" si="3"/>
        <v>16.133333333333333</v>
      </c>
      <c r="H93" s="110" t="s">
        <v>2715</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2679</v>
      </c>
      <c r="C94" s="112" t="s">
        <v>31</v>
      </c>
      <c r="D94" s="109" t="s">
        <v>2710</v>
      </c>
      <c r="E94" s="164">
        <v>43922</v>
      </c>
      <c r="F94" s="164">
        <v>44165</v>
      </c>
      <c r="G94" s="147">
        <f t="shared" si="3"/>
        <v>8.1</v>
      </c>
      <c r="H94" s="110" t="s">
        <v>2727</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2679</v>
      </c>
      <c r="C95" s="112" t="s">
        <v>31</v>
      </c>
      <c r="D95" s="109" t="s">
        <v>2710</v>
      </c>
      <c r="E95" s="164">
        <v>43922</v>
      </c>
      <c r="F95" s="164">
        <v>44165</v>
      </c>
      <c r="G95" s="147">
        <f t="shared" si="3"/>
        <v>8.1</v>
      </c>
      <c r="H95" s="110" t="s">
        <v>2727</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2679</v>
      </c>
      <c r="C96" s="112" t="s">
        <v>31</v>
      </c>
      <c r="D96" s="109" t="s">
        <v>2710</v>
      </c>
      <c r="E96" s="164">
        <v>43922</v>
      </c>
      <c r="F96" s="164">
        <v>44165</v>
      </c>
      <c r="G96" s="147">
        <f t="shared" si="3"/>
        <v>8.1</v>
      </c>
      <c r="H96" s="110" t="s">
        <v>2727</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2679</v>
      </c>
      <c r="C97" s="112" t="s">
        <v>31</v>
      </c>
      <c r="D97" s="109" t="s">
        <v>2711</v>
      </c>
      <c r="E97" s="164">
        <v>43922</v>
      </c>
      <c r="F97" s="164">
        <v>44165</v>
      </c>
      <c r="G97" s="147">
        <f t="shared" si="3"/>
        <v>8.1</v>
      </c>
      <c r="H97" s="110" t="s">
        <v>2728</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2679</v>
      </c>
      <c r="C98" s="112" t="s">
        <v>31</v>
      </c>
      <c r="D98" s="109" t="s">
        <v>2711</v>
      </c>
      <c r="E98" s="164">
        <v>43922</v>
      </c>
      <c r="F98" s="164">
        <v>44165</v>
      </c>
      <c r="G98" s="147">
        <f t="shared" si="3"/>
        <v>8.1</v>
      </c>
      <c r="H98" s="110" t="s">
        <v>2728</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2679</v>
      </c>
      <c r="C99" s="112" t="s">
        <v>31</v>
      </c>
      <c r="D99" s="109" t="s">
        <v>2711</v>
      </c>
      <c r="E99" s="164">
        <v>43922</v>
      </c>
      <c r="F99" s="164">
        <v>44165</v>
      </c>
      <c r="G99" s="147">
        <f t="shared" si="3"/>
        <v>8.1</v>
      </c>
      <c r="H99" s="110" t="s">
        <v>2728</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2679</v>
      </c>
      <c r="C100" s="112" t="s">
        <v>31</v>
      </c>
      <c r="D100" s="109" t="s">
        <v>2712</v>
      </c>
      <c r="E100" s="164">
        <v>43922</v>
      </c>
      <c r="F100" s="164">
        <v>44165</v>
      </c>
      <c r="G100" s="147">
        <f t="shared" si="3"/>
        <v>8.1</v>
      </c>
      <c r="H100" s="110" t="s">
        <v>2728</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2679</v>
      </c>
      <c r="C101" s="112" t="s">
        <v>31</v>
      </c>
      <c r="D101" s="109" t="s">
        <v>2712</v>
      </c>
      <c r="E101" s="164">
        <v>43922</v>
      </c>
      <c r="F101" s="164">
        <v>44165</v>
      </c>
      <c r="G101" s="147">
        <f t="shared" si="3"/>
        <v>8.1</v>
      </c>
      <c r="H101" s="110" t="s">
        <v>2728</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2679</v>
      </c>
      <c r="C102" s="112" t="s">
        <v>31</v>
      </c>
      <c r="D102" s="109" t="s">
        <v>2712</v>
      </c>
      <c r="E102" s="164">
        <v>43922</v>
      </c>
      <c r="F102" s="164">
        <v>44165</v>
      </c>
      <c r="G102" s="147">
        <f t="shared" si="3"/>
        <v>8.1</v>
      </c>
      <c r="H102" s="110" t="s">
        <v>2728</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2679</v>
      </c>
      <c r="C103" s="112" t="s">
        <v>31</v>
      </c>
      <c r="D103" s="109" t="s">
        <v>2713</v>
      </c>
      <c r="E103" s="164">
        <v>43922</v>
      </c>
      <c r="F103" s="164">
        <v>44165</v>
      </c>
      <c r="G103" s="147">
        <f t="shared" si="3"/>
        <v>8.1</v>
      </c>
      <c r="H103" s="110" t="s">
        <v>2729</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2679</v>
      </c>
      <c r="C104" s="112" t="s">
        <v>31</v>
      </c>
      <c r="D104" s="109" t="s">
        <v>2713</v>
      </c>
      <c r="E104" s="164">
        <v>43922</v>
      </c>
      <c r="F104" s="164">
        <v>44165</v>
      </c>
      <c r="G104" s="147">
        <f t="shared" si="3"/>
        <v>8.1</v>
      </c>
      <c r="H104" s="110" t="s">
        <v>2729</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2679</v>
      </c>
      <c r="C105" s="112" t="s">
        <v>31</v>
      </c>
      <c r="D105" s="109" t="s">
        <v>2714</v>
      </c>
      <c r="E105" s="164">
        <v>43922</v>
      </c>
      <c r="F105" s="164">
        <v>44165</v>
      </c>
      <c r="G105" s="147">
        <f t="shared" si="3"/>
        <v>8.1</v>
      </c>
      <c r="H105" s="110" t="s">
        <v>2728</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2679</v>
      </c>
      <c r="C106" s="112" t="s">
        <v>31</v>
      </c>
      <c r="D106" s="109" t="s">
        <v>2714</v>
      </c>
      <c r="E106" s="164">
        <v>43922</v>
      </c>
      <c r="F106" s="164">
        <v>44165</v>
      </c>
      <c r="G106" s="147">
        <f t="shared" si="3"/>
        <v>8.1</v>
      </c>
      <c r="H106" s="110" t="s">
        <v>2728</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2679</v>
      </c>
      <c r="C107" s="112" t="s">
        <v>31</v>
      </c>
      <c r="D107" s="109" t="s">
        <v>2714</v>
      </c>
      <c r="E107" s="164">
        <v>43922</v>
      </c>
      <c r="F107" s="164">
        <v>44165</v>
      </c>
      <c r="G107" s="147">
        <f t="shared" si="3"/>
        <v>8.1</v>
      </c>
      <c r="H107" s="110" t="s">
        <v>2728</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2730</v>
      </c>
      <c r="E114" s="133">
        <v>43880</v>
      </c>
      <c r="F114" s="133">
        <v>44196</v>
      </c>
      <c r="G114" s="147">
        <f>IF(AND(E114&lt;&gt;"",F114&lt;&gt;""),((F114-E114)/30),"")</f>
        <v>10.533333333333333</v>
      </c>
      <c r="H114" s="110" t="s">
        <v>2735</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2731</v>
      </c>
      <c r="E115" s="133">
        <v>43878</v>
      </c>
      <c r="F115" s="133">
        <v>44196</v>
      </c>
      <c r="G115" s="147">
        <f t="shared" ref="G115:G116" si="6">IF(AND(E115&lt;&gt;"",F115&lt;&gt;""),((F115-E115)/30),"")</f>
        <v>10.6</v>
      </c>
      <c r="H115" s="110" t="s">
        <v>2736</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2733</v>
      </c>
      <c r="E116" s="133">
        <v>44166</v>
      </c>
      <c r="F116" s="133">
        <v>44773</v>
      </c>
      <c r="G116" s="147">
        <f t="shared" si="6"/>
        <v>20.233333333333334</v>
      </c>
      <c r="H116" s="110" t="s">
        <v>2737</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2732</v>
      </c>
      <c r="E117" s="133">
        <v>43878</v>
      </c>
      <c r="F117" s="133">
        <v>44196</v>
      </c>
      <c r="G117" s="147">
        <f t="shared" ref="G117:G159" si="7">IF(AND(E117&lt;&gt;"",F117&lt;&gt;""),((F117-E117)/30),"")</f>
        <v>10.6</v>
      </c>
      <c r="H117" s="110" t="s">
        <v>2736</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2734</v>
      </c>
      <c r="E118" s="133">
        <v>44166</v>
      </c>
      <c r="F118" s="133">
        <v>44773</v>
      </c>
      <c r="G118" s="147">
        <f t="shared" si="7"/>
        <v>20.233333333333334</v>
      </c>
      <c r="H118" s="110" t="s">
        <v>2737</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120908775.47999999</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2738</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2739</v>
      </c>
      <c r="J211" s="27" t="s">
        <v>2622</v>
      </c>
      <c r="K211" s="165" t="s">
        <v>2739</v>
      </c>
      <c r="L211" s="21"/>
      <c r="M211" s="21"/>
      <c r="N211" s="21"/>
      <c r="O211" s="8"/>
    </row>
    <row r="212" spans="1:15" x14ac:dyDescent="0.3">
      <c r="A212" s="9"/>
      <c r="B212" s="27" t="s">
        <v>2619</v>
      </c>
      <c r="C212" s="135" t="s">
        <v>2738</v>
      </c>
      <c r="D212" s="21"/>
      <c r="G212" s="27" t="s">
        <v>2621</v>
      </c>
      <c r="H212" s="165" t="s">
        <v>2740</v>
      </c>
      <c r="J212" s="27" t="s">
        <v>2623</v>
      </c>
      <c r="K212" s="165" t="s">
        <v>2740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terms/"/>
    <ds:schemaRef ds:uri="http://schemas.microsoft.com/office/2006/metadata/properties"/>
    <ds:schemaRef ds:uri="4fb10211-09fb-4e80-9f0b-184718d5d98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2020-12-28T19:27:43Z</cp:lastPrinted>
  <dcterms:created xsi:type="dcterms:W3CDTF">2020-10-14T21:57:42Z</dcterms:created>
  <dcterms:modified xsi:type="dcterms:W3CDTF">2020-12-28T19:28:47Z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