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<sst xmlns="http://schemas.openxmlformats.org/spreadsheetml/2006/main" count="3507" uniqueCount="2756">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</sst>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85" zoomScaleNormal="85" zoomScaleSheetLayoutView="40" zoomScalePageLayoutView="40" workbookViewId="0">
      <selection activeCell="F193" sqref="F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2755</v>
      </c>
      <c r="D15" s="35"/>
      <c r="E15" s="35"/>
      <c r="F15" s="5"/>
      <c r="G15" s="32" t="s">
        <v>1168</v>
      </c>
      <c r="H15" s="103" t="s">
        <v>660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179"/>
      <c r="I20" s="141" t="s">
        <v>660</v>
      </c>
      <c r="J20" s="142" t="s">
        <v>682</v>
      </c>
      <c r="K20" s="143">
        <v>1123215930</v>
      </c>
      <c r="L20" s="144"/>
      <c r="M20" s="144">
        <v>44561</v>
      </c>
      <c r="N20" s="127">
        <f>+(M20-L20)/30</f>
        <v>1485.3666666666666</v>
      </c>
      <c r="O20" s="130"/>
      <c r="U20" s="126"/>
      <c r="V20" s="105">
        <f ca="1">NOW()</f>
        <v>44194.351655324077</v>
      </c>
      <c r="W20" s="105">
        <f ca="1">NOW()</f>
        <v>44194.351655324077</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GRUPO ASOCIATIVO AFECTO Y VIDA</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2754</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2753</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0.03</v>
      </c>
      <c r="G179" s="157">
        <f>IF(F179&gt;0,SUM(E179+F179),"")</f>
        <v>0.05</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56160796.5</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7">
        <v>42341</v>
      </c>
      <c r="D193" s="5"/>
      <c r="E193" s="118">
        <v>2370</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a65d333d-5b59-4810-bc94-b80d9325abbc"/>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2020-12-28T22:59:39Z</cp:lastPrinted>
  <dcterms:created xsi:type="dcterms:W3CDTF">2020-10-14T21:57:42Z</dcterms:created>
  <dcterms:modified xsi:type="dcterms:W3CDTF">2020-12-29T13:26:24Z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