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SUAZA\"/>
    </mc:Choice>
  </mc:AlternateContent>
  <xr:revisionPtr revIDLastSave="0" documentId="13_ncr:1_{D49B9320-0C6A-420A-AE1B-07C2194558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<sst xmlns="http://schemas.openxmlformats.org/spreadsheetml/2006/main" count="3496" uniqueCount="2737">
  <si>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</si>
  <si>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</si>
  <si>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</si>
  <si>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</si>
  <si>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</si>
  <si>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</si>
  <si>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</si>
  <si>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</si>
  <si>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</si>
  <si>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</si>
  <si>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</si>
  <si>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</si>
  <si>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</si>
  <si>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</si>
  <si>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</si>
  <si>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</si>
  <si>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</si>
  <si>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</si>
  <si>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</si>
  <si>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</si>
  <si>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</si>
  <si>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</si>
  <si>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</si>
  <si>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</si>
  <si>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</si>
  <si>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</si>
  <si>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</si>
  <si>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</si>
  <si>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</si>
  <si>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</si>
  <si>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</si>
  <si>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</si>
  <si>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</si>
  <si>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</si>
  <si>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</si>
  <si>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</si>
  <si>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</si>
  <si>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</si>
  <si>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</si>
  <si>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</si>
  <si>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</si>
  <si>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</si>
  <si>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</si>
  <si>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</si>
  <si>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</si>
  <si>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</si>
  <si>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</si>
  <si>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</si>
  <si>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</si>
  <si>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</si>
  <si>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</si>
  <si>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</si>
  <si>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</si>
  <si>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</si>
  <si>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</si>
  <si>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</si>
  <si>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</si>
  <si>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</si>
  <si>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</si>
  <si>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</si>
  <si>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</si>
  <si>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</si>
  <si>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</si>
  <si>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</si>
  <si>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</si>
  <si>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</si>
  <si>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</si>
  <si>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</si>
  <si>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</si>
  <si>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</si>
  <si>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</si>
  <si>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</si>
  <si>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</si>
  <si>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</si>
  <si>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</si>
  <si>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</si>
  <si>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</si>
  <si>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</si>
  <si>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</si>
  <si>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</si>
  <si>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</si>
  <si>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</si>
  <si>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</si>
  <si>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</si>
  <si>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</si>
  <si>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</si>
  <si>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</si>
  <si>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</si>
  <si>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</si>
  <si>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</si>
  <si>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</si>
  <si>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</si>
  <si>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</si>
  <si>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</si>
  <si>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</si>
  <si>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</si>
  <si>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</si>
  <si>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</si>
  <si>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</si>
  <si>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</si>
  <si>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</si>
  <si>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</si>
  <si>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</si>
  <si>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</si>
  <si>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</si>
  <si>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</si>
  <si>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</si>
  <si>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</si>
  <si>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</si>
  <si>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</si>
  <si>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</si>
  <si>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</si>
  <si>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</si>
  <si>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</si>
  <si>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</si>
  <si>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</si>
  <si>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</si>
  <si>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</si>
  <si>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</si>
  <si>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</si>
  <si>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</si>
  <si>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</si>
  <si>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</si>
  <si>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</si>
  <si>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</si>
  <si>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</si>
  <si>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</si>
  <si>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</si>
  <si>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</si>
  <si>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</si>
  <si>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</si>
  <si>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</si>
  <si>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</si>
  <si>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</si>
  <si>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</si>
  <si>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</si>
  <si>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</si>
  <si>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</si>
  <si>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</si>
  <si>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</si>
  <si>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</si>
  <si>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</si>
  <si>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</si>
  <si>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</si>
  <si>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</si>
  <si>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</si>
  <si>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</si>
  <si>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</si>
  <si>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</si>
  <si>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</si>
  <si>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</si>
  <si>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</si>
  <si>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</si>
  <si>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</si>
  <si>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</si>
  <si>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</si>
  <si>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</si>
  <si>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</si>
  <si>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</si>
  <si>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</si>
  <si>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</si>
  <si>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</si>
  <si>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</si>
  <si>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</si>
  <si>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</si>
  <si>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</si>
  <si>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</si>
  <si>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</si>
  <si>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</si>
  <si>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</si>
  <si>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</si>
  <si>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</si>
  <si>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</si>
  <si>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</si>
  <si>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</si>
  <si>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</si>
  <si>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</si>
  <si>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</si>
  <si>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</si>
  <si>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</si>
  <si>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</si>
  <si>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</si>
  <si>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</si>
  <si>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</si>
  <si>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</si>
  <si>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</si>
  <si>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</si>
  <si>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</si>
  <si>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</si>
  <si>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</si>
  <si>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</si>
  <si>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</si>
  <si>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</si>
  <si>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</si>
  <si>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</si>
  <si>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</si>
  <si>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</si>
  <si>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</si>
  <si>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</si>
  <si>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</si>
  <si>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</si>
  <si>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</si>
  <si>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</si>
  <si>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</si>
  <si>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</si>
  <si>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</si>
  <si>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</si>
  <si>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</si>
  <si>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</si>
  <si>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</si>
  <si>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</si>
  <si>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</si>
  <si>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</si>
  <si>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</si>
  <si>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</si>
  <si>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</si>
  <si>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</si>
  <si>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</si>
  <si>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</si>
  <si>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</si>
  <si>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</si>
  <si>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</si>
  <si>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</si>
  <si>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</si>
  <si>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</si>
  <si>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</si>
  <si>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</si>
  <si>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</si>
  <si>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</si>
  <si>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</si>
  <si>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</si>
  <si>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</si>
  <si>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</si>
  <si>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</si>
  <si>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</si>
  <si>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</si>
  <si>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</si>
  <si>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</si>
  <si>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</si>
  <si>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</si>
  <si>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</si>
  <si>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</si>
  <si>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</si>
  <si>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</si>
  <si>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</si>
  <si>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</si>
  <si>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</si>
  <si>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</si>
  <si>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</si>
  <si>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</si>
  <si>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</si>
  <si>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</si>
  <si>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</si>
  <si>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</si>
  <si>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</si>
  <si>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</si>
  <si>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</si>
  <si>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</si>
  <si>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</si>
  <si>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</si>
  <si>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</si>
  <si>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</si>
  <si>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</si>
  <si>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</si>
  <si>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</si>
  <si>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</si>
  <si>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</si>
  <si>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</si>
  <si>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</si>
  <si>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</si>
  <si>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</si>
  <si>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</si>
  <si>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</si>
  <si>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</si>
  <si>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</si>
  <si>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</si>
  <si>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</si>
  <si>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</si>
  <si>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</si>
  <si>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</si>
  <si>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</si>
  <si>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</si>
  <si>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</si>
  <si>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</si>
  <si>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</si>
  <si>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</si>
  <si>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</si>
  <si>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</si>
  <si>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</si>
  <si>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</si>
  <si>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</si>
  <si>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</si>
  <si>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</si>
  <si>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</si>
  <si>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</si>
  <si>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</si>
  <si>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</si>
  <si>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</si>
  <si>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</si>
  <si>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</si>
  <si>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</si>
  <si>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</si>
  <si>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</si>
  <si>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</si>
  <si>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</si>
  <si>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</si>
  <si>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</si>
  <si>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</si>
  <si>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</si>
  <si>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</si>
  <si>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</si>
  <si>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</si>
  <si>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</si>
  <si>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</si>
  <si>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</si>
  <si>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</si>
  <si>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</si>
  <si>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</si>
  <si>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</si>
  <si>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</si>
  <si>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</si>
  <si>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</si>
  <si>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</si>
  <si>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</si>
  <si>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</si>
  <si>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</si>
  <si>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</si>
  <si>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</si>
  <si>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</si>
  <si>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</si>
  <si>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</si>
  <si>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</si>
  <si>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</si>
  <si>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</si>
  <si>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</si>
  <si>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</si>
  <si>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</si>
  <si>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</si>
  <si>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</si>
  <si>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</si>
  <si>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</si>
  <si>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</si>
  <si>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</si>
  <si>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</si>
  <si>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</si>
  <si>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</si>
  <si>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</si>
  <si>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</si>
  <si>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</si>
  <si>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</si>
  <si>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</si>
  <si>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</si>
  <si>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</si>
  <si>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</si>
  <si>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</si>
  <si>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</si>
  <si>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</si>
  <si>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</si>
  <si>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</si>
  <si>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</si>
  <si>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</si>
  <si>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</si>
  <si>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</si>
  <si>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</si>
  <si>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</si>
  <si>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</si>
  <si>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</si>
  <si>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</si>
  <si>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</si>
  <si>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</si>
  <si>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</si>
  <si>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</si>
  <si>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</si>
  <si>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</si>
  <si>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</si>
  <si>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</si>
  <si>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</si>
  <si>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</si>
  <si>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</si>
  <si>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</si>
  <si>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</si>
  <si>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</si>
  <si>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</si>
  <si>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</si>
  <si>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</si>
  <si>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</si>
  <si>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</si>
  <si>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</si>
  <si>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</si>
  <si>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</si>
  <si>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</si>
  <si>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</si>
  <si>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</si>
  <si>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</si>
  <si>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</si>
  <si>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</si>
  <si>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</si>
  <si>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</si>
  <si>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</si>
  <si>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</si>
  <si>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</si>
  <si>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</si>
  <si>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</si>
  <si>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</si>
  <si>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</si>
  <si>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</si>
  <si>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</si>
  <si>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</si>
  <si>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</si>
  <si>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</si>
  <si>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</si>
  <si>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</si>
  <si>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</si>
  <si>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</si>
  <si>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</si>
  <si>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</si>
  <si>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</si>
  <si>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</si>
  <si>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</si>
  <si>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</si>
  <si>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</si>
  <si>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</si>
  <si>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</si>
  <si>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</si>
  <si>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</si>
  <si>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</si>
  <si>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</si>
  <si>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</si>
  <si>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</si>
  <si>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</si>
  <si>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</si>
  <si>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</si>
  <si>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</si>
  <si>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</si>
  <si>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</si>
  <si>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</si>
  <si>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</si>
  <si>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</si>
  <si>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</si>
  <si>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</si>
  <si>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</si>
  <si>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</si>
  <si>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</si>
  <si>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</si>
  <si>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</si>
  <si>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</si>
  <si>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</si>
  <si>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</si>
  <si>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</si>
  <si>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</si>
  <si>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</si>
  <si>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</si>
  <si>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</si>
  <si>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</si>
  <si>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</si>
  <si>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</si>
  <si>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</si>
  <si>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</si>
  <si>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</si>
  <si>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</si>
  <si>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</si>
  <si>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</si>
  <si>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</si>
  <si>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</si>
  <si>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</si>
  <si>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</si>
  <si>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</si>
  <si>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</si>
  <si>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</si>
  <si>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</si>
  <si>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</si>
  <si>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</si>
  <si>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</si>
  <si>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</si>
  <si>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</si>
  <si>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</si>
  <si>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</si>
  <si>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</si>
  <si>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</si>
  <si>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</si>
  <si>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</si>
  <si>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</si>
  <si>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</si>
  <si>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</si>
  <si>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</si>
  <si>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</si>
  <si>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</si>
  <si>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</si>
  <si>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</si>
  <si>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</si>
  <si>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</si>
  <si>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</si>
  <si>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</si>
  <si>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</si>
  <si>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</si>
  <si>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</si>
  <si>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</si>
  <si>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</si>
  <si>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</si>
  <si>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</si>
  <si>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</si>
  <si>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</si>
  <si>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</si>
  <si>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</si>
  <si>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</si>
  <si>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</si>
  <si>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</si>
  <si>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</si>
  <si>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</si>
  <si>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</si>
  <si>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</si>
  <si>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</si>
  <si>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</si>
  <si>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</si>
  <si>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</si>
  <si>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</si>
  <si>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</si>
  <si>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</si>
  <si>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</si>
  <si>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</si>
  <si>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</si>
  <si>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</si>
  <si>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</si>
  <si>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</si>
  <si>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</si>
  <si>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</si>
  <si>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</si>
  <si>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</si>
  <si>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</si>
  <si>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</si>
  <si>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</si>
  <si>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</si>
  <si>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</si>
  <si>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</si>
  <si>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</si>
  <si>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</si>
  <si>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</si>
  <si>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</si>
  <si>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</si>
  <si>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</si>
  <si>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</si>
  <si>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</si>
  <si>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</si>
  <si>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</si>
  <si>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</si>
  <si>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</si>
  <si>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</si>
  <si>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</si>
  <si>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</si>
  <si>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</si>
  <si>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</si>
  <si>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</si>
  <si>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</si>
  <si>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</si>
  <si>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</si>
  <si>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</si>
  <si>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</si>
  <si>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</si>
  <si>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</si>
  <si>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</si>
  <si>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</si>
  <si>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</si>
  <si>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</si>
  <si>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</si>
  <si>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</si>
  <si>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</si>
  <si>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</si>
  <si>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</si>
  <si>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</si>
  <si>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</si>
  <si>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</si>
  <si>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</si>
  <si>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</si>
  <si>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</si>
  <si>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</si>
  <si>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</si>
  <si>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</si>
  <si>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</si>
  <si>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</si>
  <si>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</si>
  <si>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</si>
  <si>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</si>
  <si>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</si>
  <si>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</si>
  <si>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</si>
  <si>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</si>
  <si>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</si>
  <si>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</si>
  <si>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</si>
  <si>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</si>
  <si>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</si>
  <si>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</si>
  <si>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</si>
  <si>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</si>
  <si>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</si>
  <si>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</si>
  <si>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</si>
  <si>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</si>
  <si>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</si>
  <si>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</si>
  <si>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</si>
  <si>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</si>
  <si>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</si>
  <si>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</si>
  <si>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</si>
  <si>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</si>
  <si>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</si>
  <si>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</si>
  <si>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</si>
  <si>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</si>
  <si>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</si>
  <si>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</si>
  <si>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</si>
  <si>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</si>
  <si>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</si>
  <si>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</si>
  <si>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</si>
  <si>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</si>
  <si>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</si>
  <si>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</si>
  <si>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</si>
  <si>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</si>
  <si>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</si>
  <si>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</si>
  <si>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</si>
  <si>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</si>
  <si>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</si>
  <si>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</si>
  <si>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</si>
  <si>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</si>
  <si>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</si>
  <si>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</si>
  <si>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</si>
  <si>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</si>
  <si>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</si>
  <si>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</si>
  <si>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</si>
  <si>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</si>
  <si>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</si>
  <si>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</si>
  <si>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</si>
  <si>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</si>
  <si>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</si>
  <si>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</si>
  <si>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</si>
  <si>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</si>
  <si>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</si>
  <si>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</si>
  <si>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</si>
  <si>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</si>
  <si>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</si>
  <si>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</si>
  <si>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</si>
  <si>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</si>
  <si>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</si>
  <si>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</si>
  <si>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</si>
  <si>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</si>
  <si>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</si>
  <si>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</si>
  <si>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</si>
  <si>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</si>
  <si>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</si>
  <si>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</si>
  <si>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</si>
  <si>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</si>
  <si>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</si>
  <si>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</si>
  <si>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</si>
  <si>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</si>
  <si>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</si>
  <si>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</si>
  <si>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</si>
  <si>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</si>
  <si>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</si>
  <si>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</si>
  <si>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</si>
  <si>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</si>
  <si>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</si>
  <si>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</si>
  <si>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</si>
  <si>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</si>
  <si>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</si>
  <si>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</si>
  <si>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</si>
  <si>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</si>
  <si>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</si>
  <si>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</si>
  <si>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</si>
  <si>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</si>
  <si>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</si>
  <si>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</si>
  <si>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</si>
  <si>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</si>
  <si>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</si>
  <si>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</si>
  <si>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</si>
  <si>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</si>
  <si>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</si>
  <si>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</si>
  <si>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</si>
  <si>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</si>
  <si>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</si>
  <si>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</si>
  <si>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</si>
  <si>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</si>
  <si>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</si>
  <si>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</si>
  <si>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</si>
  <si>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</si>
  <si>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</si>
  <si>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</si>
  <si>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</si>
  <si>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</si>
  <si>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</si>
  <si>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</si>
  <si>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</si>
  <si>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</si>
  <si>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</si>
  <si>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</si>
  <si>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</si>
  <si>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</si>
  <si>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</si>
  <si>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</si>
  <si>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</si>
  <si>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</si>
  <si>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</si>
  <si>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</si>
  <si>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</si>
  <si>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</si>
  <si>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</si>
  <si>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</si>
  <si>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</si>
  <si>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</si>
  <si>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</si>
  <si>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</si>
  <si>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</si>
  <si>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</si>
  <si>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</si>
  <si>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</si>
  <si>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</si>
  <si>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</si>
  <si>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</si>
  <si>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</si>
  <si>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</si>
  <si>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</si>
  <si>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</si>
  <si>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</si>
  <si>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</si>
  <si>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</si>
  <si>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</si>
  <si>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</si>
  <si>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</si>
  <si>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</si>
  <si>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</si>
  <si>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</si>
  <si>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</si>
  <si>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</si>
  <si>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</si>
  <si>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</si>
  <si>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</si>
  <si>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</si>
  <si>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</si>
  <si>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</si>
  <si>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</si>
  <si>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</si>
  <si>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</si>
  <si>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</si>
  <si>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</si>
  <si>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</si>
  <si>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</si>
  <si>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</si>
  <si>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</si>
  <si>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</si>
  <si>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</si>
  <si>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</si>
  <si>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</si>
  <si>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</si>
  <si>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</si>
  <si>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</si>
  <si>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</si>
  <si>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</si>
  <si>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</si>
  <si>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</si>
  <si>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</si>
  <si>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</si>
  <si>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</si>
  <si>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</si>
  <si>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</si>
  <si>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</si>
  <si>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</si>
  <si>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</si>
  <si>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</si>
  <si>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</si>
  <si>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</si>
  <si>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</si>
  <si>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</si>
  <si>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</si>
  <si>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</si>
  <si>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</si>
  <si>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</si>
  <si>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</si>
  <si>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</si>
  <si>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</si>
  <si>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</si>
  <si>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</si>
  <si>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</si>
  <si>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</si>
  <si>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</si>
  <si>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</si>
  <si>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</si>
  <si>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</si>
  <si>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</si>
  <si>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</si>
  <si>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</si>
  <si>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</si>
  <si>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</si>
  <si>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</si>
  <si>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</si>
  <si>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</si>
  <si>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</si>
  <si>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</si>
  <si>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</si>
  <si>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</si>
  <si>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</si>
  <si>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</si>
  <si>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</si>
  <si>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</si>
  <si>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</si>
  <si>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</si>
  <si>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</si>
  <si>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</si>
  <si>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</si>
  <si>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</si>
  <si>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</si>
  <si>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</si>
  <si>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</si>
  <si>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</si>
  <si>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</si>
  <si>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</si>
  <si>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</si>
  <si>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</si>
  <si>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</si>
  <si>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</si>
  <si>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</si>
  <si>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</si>
  <si>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</si>
  <si>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</si>
  <si>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</si>
  <si>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</si>
  <si>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</si>
  <si>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</si>
  <si>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</si>
  <si>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</si>
  <si>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</si>
  <si>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</si>
  <si>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</si>
  <si>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</si>
  <si>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</si>
  <si>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</si>
  <si>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</si>
  <si>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</si>
  <si>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</si>
  <si>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</si>
  <si>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</si>
  <si>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</si>
  <si>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</si>
  <si>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</si>
  <si>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</si>
  <si>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</si>
  <si>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</si>
  <si>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</si>
  <si>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</si>
  <si>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</si>
  <si>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</si>
  <si>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</si>
  <si>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</si>
  <si>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</si>
  <si>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</si>
  <si>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</si>
  <si>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</si>
  <si>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</si>
  <si>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</si>
  <si>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</si>
  <si>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</si>
  <si>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</si>
  <si>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</si>
  <si>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</si>
  <si>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</si>
  <si>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</si>
  <si>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</si>
  <si>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</si>
  <si>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</si>
  <si>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</si>
  <si>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</si>
  <si>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</si>
  <si>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</si>
  <si>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</si>
  <si>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</si>
  <si>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</si>
  <si>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</si>
  <si>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</si>
  <si>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</si>
  <si>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</si>
  <si>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</si>
  <si>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</si>
  <si>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</si>
  <si>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</si>
  <si>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</si>
  <si>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</si>
  <si>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</si>
  <si>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</si>
  <si>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</si>
  <si>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</si>
  <si>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</si>
  <si>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</si>
  <si>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</si>
  <si>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</si>
  <si>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</si>
  <si>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</si>
  <si>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</si>
  <si>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</si>
  <si>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</si>
  <si>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</si>
  <si>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</si>
  <si>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</si>
  <si>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</si>
  <si>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</si>
  <si>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</si>
  <si>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</si>
  <si>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</si>
  <si>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</si>
  <si>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</si>
  <si>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</si>
  <si>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</si>
  <si>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</si>
  <si>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</si>
  <si>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</si>
  <si>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</si>
  <si>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</si>
  <si>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</si>
  <si>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</si>
  <si>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</si>
  <si>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</si>
  <si>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</si>
  <si>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</si>
  <si>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</si>
  <si>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</si>
  <si>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</si>
  <si>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</si>
  <si>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</si>
  <si>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</si>
  <si>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</si>
  <si>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</si>
  <si>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</si>
  <si>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</si>
  <si>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</si>
  <si>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</si>
  <si>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</si>
  <si>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</si>
  <si>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</si>
  <si>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</si>
  <si>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</si>
  <si>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</si>
  <si>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</si>
  <si>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</si>
  <si>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</si>
  <si>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</si>
  <si>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</si>
  <si>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</si>
  <si>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</si>
  <si>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</si>
  <si>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</si>
  <si>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</si>
  <si>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</si>
  <si>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</si>
  <si>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</si>
  <si>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</si>
  <si>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</si>
  <si>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</si>
  <si>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</si>
  <si>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</si>
  <si>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</si>
  <si>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</si>
  <si>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</si>
  <si>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</si>
  <si>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</si>
  <si>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</si>
  <si>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</si>
  <si>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</si>
  <si>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</si>
  <si>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</si>
  <si>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</si>
  <si>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</si>
  <si>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</si>
  <si>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</si>
  <si>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</si>
  <si>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</si>
  <si>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</si>
  <si>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</si>
  <si>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</si>
  <si>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</si>
  <si>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</si>
  <si>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</si>
  <si>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</si>
  <si>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</si>
  <si>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</si>
  <si>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</si>
  <si>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</si>
  <si>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</si>
  <si>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</si>
  <si>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</si>
  <si>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</si>
  <si>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</si>
  <si>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</si>
  <si>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</si>
  <si>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</si>
  <si>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</si>
  <si>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</si>
  <si>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</si>
  <si>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</si>
  <si>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</si>
  <si>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</si>
  <si>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</si>
  <si>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</si>
  <si>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</si>
  <si>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</si>
  <si>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</si>
  <si>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</si>
  <si>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</si>
  <si>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</si>
  <si>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</si>
  <si>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</si>
  <si>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</si>
  <si>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</si>
  <si>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</si>
  <si>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</si>
  <si>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</si>
  <si>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</si>
  <si>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</si>
  <si>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</si>
  <si>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</si>
  <si>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</si>
  <si>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</si>
  <si>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</si>
  <si>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</si>
  <si>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</si>
  <si>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</si>
  <si>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</si>
  <si>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</si>
  <si>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</si>
  <si>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</si>
  <si>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</si>
  <si>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</si>
  <si>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</si>
  <si>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</si>
  <si>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</si>
  <si>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</si>
  <si>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</si>
  <si>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</si>
  <si>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</si>
  <si>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</si>
  <si>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</si>
  <si>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</si>
  <si>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</si>
  <si>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</si>
  <si>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</si>
  <si>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</si>
  <si>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</si>
  <si>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</si>
  <si>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</si>
  <si>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</si>
  <si>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</si>
  <si>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</si>
  <si>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</si>
  <si>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</si>
  <si>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</si>
  <si>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</si>
  <si>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</si>
  <si>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</si>
  <si>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</si>
  <si>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</si>
  <si>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</si>
  <si>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</si>
  <si>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</si>
  <si>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</si>
  <si>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</si>
  <si>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</si>
  <si>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</si>
  <si>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</si>
  <si>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</si>
  <si>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</si>
  <si>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</si>
  <si>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</si>
  <si>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</si>
  <si>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</si>
  <si>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</si>
  <si>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</si>
  <si>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</si>
  <si>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</si>
  <si>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</si>
  <si>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</si>
  <si>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</si>
  <si>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</si>
  <si>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</si>
  <si>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</si>
  <si>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</si>
  <si>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</si>
  <si>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</si>
  <si>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</si>
  <si>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</si>
  <si>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</si>
  <si>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</si>
  <si>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</si>
  <si>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</si>
  <si>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</si>
  <si>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</si>
  <si>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</si>
  <si>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</si>
  <si>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</si>
  <si>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</si>
  <si>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</si>
  <si>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</si>
  <si>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</si>
  <si>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</si>
  <si>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</si>
  <si>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</si>
  <si>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</si>
  <si>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</si>
  <si>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</si>
  <si>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</si>
  <si>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</si>
  <si>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</si>
  <si>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</si>
  <si>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</si>
  <si>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</si>
  <si>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</si>
  <si>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</si>
  <si>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</si>
  <si>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</si>
  <si>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</si>
  <si>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</si>
  <si>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</si>
  <si>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</si>
  <si>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</si>
  <si>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</si>
  <si>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</si>
  <si>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</si>
  <si>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</si>
  <si>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</si>
  <si>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</si>
  <si>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</si>
  <si>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</si>
  <si>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</si>
  <si>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</si>
  <si>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</si>
  <si>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</si>
  <si>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</si>
  <si>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</si>
  <si>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</si>
  <si>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</si>
  <si>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</si>
  <si>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</si>
  <si>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</si>
  <si>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</si>
  <si>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</si>
  <si>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</si>
  <si>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</si>
  <si>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</si>
  <si>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</si>
  <si>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</si>
  <si>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</si>
  <si>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</si>
  <si>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</si>
  <si>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</si>
  <si>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</si>
  <si>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</si>
  <si>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</si>
  <si>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</si>
  <si>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</si>
  <si>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</si>
  <si>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</si>
  <si>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</si>
  <si>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</si>
  <si>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</si>
  <si>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</si>
  <si>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</si>
  <si>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</si>
  <si>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</si>
  <si>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</si>
  <si>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</si>
  <si>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</si>
  <si>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</si>
  <si>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</si>
  <si>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</si>
  <si>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</si>
  <si>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</si>
  <si>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</si>
  <si>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</si>
  <si>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</si>
  <si>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</si>
  <si>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</si>
  <si>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</si>
  <si>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</si>
  <si>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</si>
  <si>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</si>
  <si>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</si>
  <si>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</si>
  <si>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</si>
  <si>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</si>
  <si>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</si>
  <si>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</si>
  <si>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</si>
  <si>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</si>
  <si>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</si>
  <si>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</si>
  <si>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</si>
  <si>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</si>
  <si>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</si>
  <si>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</si>
  <si>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</si>
  <si>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</si>
  <si>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</si>
  <si>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</si>
  <si>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</si>
  <si>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</si>
  <si>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</si>
  <si>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</si>
  <si>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</si>
  <si>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</si>
  <si>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</si>
  <si>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</si>
  <si>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</si>
  <si>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</si>
  <si>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</si>
  <si>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</si>
  <si>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</si>
  <si>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</si>
  <si>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</si>
  <si>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</si>
  <si>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</si>
  <si>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</si>
  <si>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</si>
  <si>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</si>
  <si>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</si>
  <si>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</si>
  <si>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</si>
  <si>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</si>
  <si>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</si>
  <si>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</si>
  <si>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</si>
  <si>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</si>
  <si>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</si>
  <si>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</si>
  <si>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</si>
  <si>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</si>
  <si>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</si>
  <si>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</si>
  <si>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</si>
  <si>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</si>
  <si>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</si>
  <si>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</si>
  <si>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</si>
  <si>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</si>
  <si>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</si>
  <si>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</si>
  <si>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</si>
  <si>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</si>
  <si>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</si>
  <si>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</si>
  <si>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</si>
  <si>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</si>
  <si>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</si>
  <si>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</si>
  <si>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</si>
  <si>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</si>
  <si>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</si>
  <si>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</si>
  <si>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</si>
  <si>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</si>
  <si>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</si>
  <si>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</si>
  <si>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</si>
  <si>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</si>
  <si>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</si>
  <si>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</si>
  <si>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</si>
  <si>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</si>
  <si>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</si>
  <si>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</si>
  <si>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</si>
  <si>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</si>
  <si>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</si>
  <si>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</si>
  <si>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</si>
  <si>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</si>
  <si>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</si>
  <si>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</si>
  <si>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</si>
  <si>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</si>
  <si>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</si>
  <si>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</si>
  <si>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</si>
  <si>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</si>
  <si>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</si>
  <si>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</si>
  <si>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</si>
  <si>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</si>
  <si>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</si>
  <si>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</si>
  <si>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</si>
  <si>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</si>
  <si>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</si>
  <si>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</si>
  <si>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</si>
  <si>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</si>
  <si>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</si>
  <si>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</si>
  <si>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</si>
  <si>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</si>
  <si>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</si>
  <si>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</si>
  <si>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</si>
  <si>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</si>
  <si>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</si>
  <si>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</si>
  <si>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</si>
  <si>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</si>
  <si>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</si>
  <si>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</si>
  <si>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</si>
  <si>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</si>
  <si>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</si>
  <si>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</si>
  <si>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</si>
  <si>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</si>
  <si>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</si>
  <si>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</si>
  <si>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</si>
  <si>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</si>
  <si>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</si>
  <si>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</si>
  <si>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</si>
  <si>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</si>
  <si>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</si>
  <si>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</si>
  <si>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</si>
  <si>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</si>
  <si>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</si>
  <si>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</si>
  <si>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</si>
  <si>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</si>
  <si>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</si>
  <si>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</si>
  <si>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</si>
  <si>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</si>
  <si>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</si>
  <si>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</si>
  <si>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</si>
  <si>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</si>
  <si>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</si>
  <si>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</si>
  <si>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</si>
  <si>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</si>
  <si>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</si>
  <si>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</si>
  <si>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</si>
  <si>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</si>
  <si>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</si>
  <si>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</si>
  <si>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</si>
  <si>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</si>
  <si>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</si>
  <si>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</si>
  <si>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</si>
  <si>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</si>
  <si>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</si>
  <si>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</si>
  <si>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</si>
  <si>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</si>
  <si>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</si>
  <si>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</si>
  <si>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</si>
  <si>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</si>
  <si>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</si>
  <si>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</si>
  <si>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</si>
  <si>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</si>
  <si>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</si>
  <si>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</si>
  <si>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</si>
  <si>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</si>
  <si>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</si>
  <si>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</si>
  <si>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</si>
  <si>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</si>
  <si>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</si>
  <si>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</si>
  <si>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</si>
  <si>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</si>
  <si>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</si>
  <si>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</si>
  <si>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</si>
  <si>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</si>
  <si>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</si>
  <si>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</si>
  <si>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</si>
  <si>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</si>
  <si>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</si>
  <si>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</si>
  <si>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</si>
  <si>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</si>
  <si>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</si>
  <si>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</si>
  <si>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</si>
  <si>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</si>
  <si>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</si>
  <si>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</si>
  <si>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</si>
  <si>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</si>
  <si>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</si>
  <si>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</si>
  <si>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</si>
  <si>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</si>
  <si>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</si>
  <si>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</si>
  <si>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</si>
  <si>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</si>
  <si>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</si>
  <si>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</si>
  <si>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</si>
  <si>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</si>
  <si>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</si>
  <si>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</si>
  <si>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</si>
  <si>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</si>
  <si>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</si>
  <si>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</si>
  <si>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</si>
  <si>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</si>
  <si>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</si>
  <si>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</si>
  <si>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</si>
  <si>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</si>
  <si>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</si>
  <si>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</si>
  <si>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</si>
  <si>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</si>
  <si>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</si>
  <si>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</si>
  <si>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</si>
  <si>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</si>
  <si>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</si>
  <si>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</si>
  <si>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</si>
  <si>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</si>
  <si>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</si>
  <si>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</si>
  <si>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</si>
  <si>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</si>
  <si>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</si>
  <si>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</si>
  <si>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</si>
  <si>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</si>
  <si>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</si>
  <si>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</si>
  <si>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</si>
  <si>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</si>
  <si>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</si>
  <si>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</si>
  <si>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</si>
  <si>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</si>
  <si>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</si>
  <si>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</si>
  <si>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</si>
  <si>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</si>
  <si>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</si>
  <si>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</si>
  <si>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</si>
  <si>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</si>
  <si>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</si>
  <si>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</si>
  <si>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</si>
  <si>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</si>
  <si>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</si>
  <si>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</si>
  <si>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</si>
  <si>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</si>
  <si>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</si>
  <si>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</si>
  <si>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</si>
  <si>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</si>
  <si>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</si>
  <si>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</si>
  <si>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</si>
  <si>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</si>
  <si>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</si>
  <si>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</si>
  <si>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</si>
  <si>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</si>
  <si>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</si>
  <si>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</si>
  <si>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</si>
  <si>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</si>
  <si>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</si>
  <si>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</si>
  <si>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</si>
  <si>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</si>
  <si>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</si>
  <si>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</si>
  <si>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</si>
  <si>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</si>
  <si>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</si>
  <si>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</si>
  <si>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</si>
  <si>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</si>
  <si>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</si>
  <si>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</si>
  <si>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</si>
  <si>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</si>
  <si>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</si>
  <si>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</si>
  <si>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</si>
  <si>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</si>
  <si>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</si>
  <si>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</si>
  <si>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</si>
  <si>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</si>
  <si>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</si>
  <si>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</si>
  <si>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</si>
  <si>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</si>
  <si>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</si>
  <si>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</si>
  <si>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</si>
  <si>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</si>
  <si>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</si>
  <si>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</si>
  <si>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</si>
  <si>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</si>
  <si>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</si>
  <si>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</si>
  <si>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</si>
  <si>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</si>
  <si>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</si>
  <si>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</si>
  <si>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</si>
  <si>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</si>
  <si>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</si>
  <si>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</si>
  <si>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</si>
  <si>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</si>
  <si>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</si>
  <si>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</si>
  <si>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</si>
  <si>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</si>
  <si>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</si>
  <si>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</si>
  <si>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</si>
  <si>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</si>
  <si>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</si>
  <si>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</si>
  <si>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</si>
  <si>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</si>
  <si>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</si>
  <si>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</si>
  <si>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</si>
  <si>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</si>
  <si>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</si>
  <si>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</si>
  <si>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</si>
  <si>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</si>
  <si>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</si>
  <si>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</si>
  <si>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</si>
  <si>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</si>
  <si>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</si>
  <si>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</si>
  <si>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</si>
  <si>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</si>
  <si>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</si>
  <si>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</si>
  <si>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</si>
  <si>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</si>
  <si>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</si>
  <si>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</si>
  <si>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</si>
  <si>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</si>
  <si>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</si>
  <si>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</si>
  <si>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</si>
  <si>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</si>
  <si>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</si>
  <si>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</si>
  <si>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</si>
  <si>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</si>
  <si>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</si>
  <si>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</si>
  <si>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</si>
  <si>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</si>
  <si>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</si>
  <si>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</si>
  <si>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</si>
  <si>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</si>
  <si>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</si>
  <si>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</si>
  <si>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</si>
  <si>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</si>
  <si>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</si>
  <si>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</si>
  <si>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</si>
  <si>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</si>
  <si>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</si>
  <si>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</si>
  <si>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</si>
  <si>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</si>
  <si>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</si>
  <si>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</si>
  <si>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</si>
  <si>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</si>
  <si>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</si>
  <si>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</si>
  <si>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</si>
  <si>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</si>
  <si>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</si>
  <si>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</si>
  <si>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</si>
  <si>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</si>
  <si>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</si>
  <si>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</si>
  <si>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</si>
  <si>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</si>
  <si>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</si>
  <si>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</si>
  <si>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</si>
  <si>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</si>
  <si>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</si>
  <si>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</si>
  <si>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</si>
  <si>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</si>
  <si>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</si>
  <si>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</si>
  <si>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</si>
  <si>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</si>
  <si>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</si>
  <si>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</si>
  <si>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</si>
  <si>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</si>
  <si>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</si>
  <si>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</si>
  <si>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</si>
  <si>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</si>
  <si>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</si>
  <si>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</si>
  <si>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</si>
  <si>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</si>
  <si>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</si>
  <si>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</si>
  <si>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</si>
  <si>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</si>
  <si>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</si>
  <si>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</si>
  <si>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</si>
  <si>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</si>
  <si>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</si>
  <si>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</si>
  <si>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</si>
  <si>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</si>
  <si>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</si>
  <si>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</si>
  <si>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</si>
  <si>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</si>
  <si>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</si>
  <si>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</si>
  <si>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</si>
  <si>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</si>
  <si>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</si>
  <si>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</si>
  <si>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</si>
  <si>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</si>
  <si>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</si>
  <si>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</si>
  <si>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</si>
  <si>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</si>
  <si>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</si>
  <si>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</si>
  <si>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</si>
  <si>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</si>
  <si>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</si>
  <si>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</si>
  <si>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</si>
  <si>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</si>
  <si>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</si>
  <si>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</si>
  <si>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</si>
  <si>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</si>
  <si>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</si>
  <si>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</si>
  <si>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</si>
  <si>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</si>
  <si>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</si>
  <si>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</si>
  <si>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</si>
  <si>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</si>
  <si>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</si>
  <si>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</si>
  <si>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</si>
  <si>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</si>
  <si>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</si>
  <si>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</si>
  <si>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</si>
  <si>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</si>
  <si>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</si>
  <si>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</si>
  <si>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</si>
  <si>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</si>
  <si>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</si>
  <si>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</si>
  <si>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</si>
  <si>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</si>
  <si>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</si>
  <si>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</si>
  <si>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</si>
  <si>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</si>
  <si>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</si>
  <si>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</si>
  <si>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</si>
  <si>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</si>
  <si>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</si>
  <si>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</si>
  <si>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</si>
  <si>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</si>
  <si>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</si>
  <si>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</si>
  <si>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</si>
  <si>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</si>
  <si>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</si>
  <si>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</si>
  <si>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</si>
  <si>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</si>
  <si>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</si>
  <si>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</si>
  <si>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</si>
  <si>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</si>
  <si>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</si>
  <si>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</si>
  <si>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</si>
  <si>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</si>
  <si>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</si>
  <si>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</si>
  <si>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</si>
  <si>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</si>
  <si>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</si>
  <si>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</si>
  <si>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</si>
  <si>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</si>
  <si>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</si>
  <si>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</si>
  <si>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</si>
  <si>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</si>
  <si>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</si>
  <si>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</si>
  <si>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</si>
  <si>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</si>
  <si>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</si>
  <si>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</si>
  <si>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</si>
  <si>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</si>
  <si>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</si>
  <si>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</si>
  <si>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</si>
  <si>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</si>
  <si>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</si>
  <si>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</si>
  <si>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</si>
  <si>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</si>
  <si>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</si>
  <si>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</si>
  <si>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</si>
  <si>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</si>
  <si>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</si>
  <si>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</si>
  <si>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</si>
  <si>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</si>
  <si>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</si>
  <si>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</si>
  <si>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</si>
  <si>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</si>
  <si>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</si>
  <si>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</si>
  <si>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</si>
  <si>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</si>
  <si>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</si>
  <si>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</si>
  <si>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</si>
  <si>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</si>
  <si>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</si>
  <si>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</si>
  <si>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</si>
  <si>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</si>
  <si>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</si>
  <si>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</si>
  <si>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</si>
  <si>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</si>
  <si>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</si>
  <si>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</si>
  <si>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</si>
  <si>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</si>
  <si>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</si>
  <si>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</si>
  <si>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</si>
  <si>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</si>
  <si>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</si>
  <si>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</si>
  <si>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</si>
  <si>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</si>
  <si>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</si>
  <si>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</si>
  <si>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</si>
  <si>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</si>
  <si>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</si>
  <si>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</si>
  <si>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</si>
  <si>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</si>
  <si>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</si>
  <si>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</si>
  <si>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</si>
  <si>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</si>
  <si>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</si>
  <si>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</si>
  <si>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</si>
  <si>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</si>
  <si>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</si>
  <si>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</si>
  <si>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</si>
  <si>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</si>
  <si>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</si>
  <si>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</si>
  <si>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</si>
  <si>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</si>
  <si>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</si>
  <si>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</si>
  <si>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</si>
  <si>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</si>
  <si>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</si>
  <si>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</si>
  <si>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</si>
  <si>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</si>
  <si>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</si>
  <si>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</si>
  <si>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</si>
  <si>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</si>
  <si>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</si>
  <si>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</si>
  <si>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</si>
  <si>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</si>
  <si>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</si>
  <si>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</si>
  <si>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</si>
  <si>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</si>
  <si>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</si>
  <si>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</si>
  <si>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</si>
  <si>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</si>
  <si>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</si>
  <si>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</si>
  <si>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</si>
  <si>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</si>
  <si>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</si>
  <si>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</si>
  <si>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</si>
  <si>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</si>
  <si>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</si>
  <si>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</si>
  <si>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</si>
  <si>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</si>
  <si>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</si>
  <si>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</si>
  <si>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</si>
  <si>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</si>
  <si>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</si>
  <si>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</si>
  <si>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</si>
  <si>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</si>
  <si>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</si>
  <si>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</si>
  <si>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</si>
  <si>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</si>
  <si>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</si>
  <si>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</si>
  <si>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</si>
  <si>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</si>
  <si>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</si>
  <si>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</si>
  <si>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</si>
  <si>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</si>
  <si>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</si>
  <si>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</si>
  <si>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</si>
  <si>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</si>
  <si>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</si>
  <si>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</si>
  <si>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</si>
  <si>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</si>
  <si>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</si>
  <si>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</si>
  <si>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</si>
  <si>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</si>
  <si>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</si>
  <si>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</si>
  <si>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</si>
  <si>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</si>
  <si>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</si>
  <si>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</si>
  <si>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</si>
  <si>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</si>
  <si>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</si>
  <si>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</si>
  <si>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</si>
  <si>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</si>
  <si>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</si>
  <si>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</si>
  <si>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</si>
  <si>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</si>
  <si>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</si>
  <si>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</si>
  <si>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</si>
  <si>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</si>
  <si>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</si>
  <si>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</si>
  <si>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</si>
  <si>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</si>
  <si>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</si>
  <si>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</si>
  <si>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</si>
  <si>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</si>
  <si>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</si>
  <si>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</si>
  <si>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</si>
  <si>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</si>
  <si>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</si>
  <si>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</si>
  <si>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</si>
  <si>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</si>
  <si>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</si>
  <si>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</si>
  <si>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</si>
  <si>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</si>
  <si>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</si>
  <si>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</si>
  <si>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</si>
  <si>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</si>
  <si>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</si>
  <si>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</si>
  <si>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</si>
  <si>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</si>
  <si>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</si>
  <si>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</si>
  <si>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</si>
  <si>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</si>
  <si>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</si>
  <si>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</si>
  <si>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</si>
  <si>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</si>
  <si>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</si>
  <si>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</si>
  <si>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</si>
  <si>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</si>
  <si>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</si>
  <si>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</si>
  <si>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</si>
  <si>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</si>
  <si>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</si>
  <si>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</si>
  <si>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</si>
  <si>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</si>
  <si>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</si>
  <si>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</si>
  <si>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</si>
  <si>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</si>
  <si>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</si>
  <si>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</si>
  <si>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</si>
  <si>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</si>
  <si>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</si>
  <si>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</si>
  <si>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</si>
  <si>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</si>
  <si>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</si>
  <si>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</si>
  <si>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</si>
  <si>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</si>
  <si>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</si>
  <si>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</si>
  <si>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</si>
  <si>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</si>
  <si>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</si>
  <si>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</si>
  <si>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</si>
  <si>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</si>
  <si>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</si>
  <si>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</si>
  <si>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</si>
  <si>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</si>
  <si>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</si>
  <si>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</si>
  <si>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</si>
  <si>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</si>
  <si>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</si>
  <si>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</si>
  <si>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</si>
  <si>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</si>
  <si>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</si>
  <si>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</si>
  <si>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</si>
  <si>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</si>
  <si>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</si>
  <si>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</si>
  <si>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</si>
  <si>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</si>
  <si>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</si>
  <si>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</si>
  <si>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</si>
  <si>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</si>
  <si>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</si>
  <si>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</si>
  <si>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</si>
  <si>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</si>
  <si>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</si>
  <si>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</si>
  <si>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</si>
  <si>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</si>
  <si>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</si>
  <si>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</si>
  <si>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</si>
  <si>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</si>
  <si>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</si>
  <si>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</si>
  <si>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</si>
  <si>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</si>
  <si>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</si>
  <si>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</si>
  <si>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</si>
  <si>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</si>
  <si>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</si>
  <si>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</si>
  <si>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</si>
  <si>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</si>
  <si>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</si>
  <si>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</si>
  <si>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</si>
  <si>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</si>
  <si>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</si>
  <si>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</si>
  <si>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</si>
  <si>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</si>
  <si>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</si>
  <si>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</si>
  <si>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</si>
  <si>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</si>
  <si>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</si>
  <si>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</si>
  <si>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</si>
  <si>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</si>
  <si>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</si>
  <si>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</si>
  <si>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</si>
  <si>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</si>
  <si>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</si>
  <si>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</si>
  <si>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</si>
  <si>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</si>
  <si>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</si>
  <si>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</si>
  <si>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</si>
  <si>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</si>
  <si>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</si>
  <si>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</si>
  <si>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</si>
  <si>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</si>
  <si>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</si>
  <si>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</si>
  <si>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</si>
  <si>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</si>
  <si>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</si>
  <si>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</si>
  <si>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</si>
  <si>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</si>
  <si>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</si>
  <si>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</si>
  <si>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</si>
  <si>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</si>
  <si>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</si>
  <si>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</si>
  <si>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</si>
  <si>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</si>
  <si>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</si>
  <si>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</si>
  <si>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</si>
  <si>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</si>
  <si>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</si>
  <si>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</si>
  <si>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</si>
  <si>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</si>
  <si>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</si>
  <si>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</si>
  <si>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</si>
  <si>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</si>
  <si>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</si>
  <si>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</si>
  <si>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</si>
  <si>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</si>
  <si>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</si>
  <si>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</si>
  <si>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</si>
  <si>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</si>
  <si>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</si>
  <si>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</si>
  <si>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</si>
  <si>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</si>
  <si>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</si>
  <si>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</si>
  <si>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</si>
  <si>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</si>
  <si>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</si>
  <si>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</si>
  <si>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</si>
  <si>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</si>
  <si>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</si>
  <si>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</si>
  <si>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</si>
  <si>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</si>
  <si>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</si>
  <si>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</si>
  <si>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</si>
  <si>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</si>
  <si>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</si>
  <si>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</si>
  <si>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</si>
  <si>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</si>
  <si>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</si>
  <si>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</si>
  <si>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</si>
  <si>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</si>
  <si>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</si>
  <si>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</si>
  <si>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</si>
  <si>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</si>
  <si>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</si>
  <si>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</si>
  <si>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</si>
  <si>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</si>
  <si>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</si>
  <si>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</si>
  <si>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</si>
  <si>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</si>
  <si>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</si>
  <si>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</si>
  <si>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</si>
  <si>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</si>
  <si>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</si>
  <si>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</si>
  <si>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</si>
  <si>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</si>
  <si>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</si>
  <si>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</si>
  <si>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</si>
  <si>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</si>
  <si>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</si>
  <si>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</si>
  <si>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</si>
  <si>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</si>
  <si>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</si>
  <si>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</si>
  <si>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</si>
  <si>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</si>
  <si>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</si>
  <si>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</si>
  <si>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</si>
  <si>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</si>
  <si>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</si>
  <si>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</si>
  <si>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</si>
  <si>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</si>
  <si>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</si>
  <si>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</si>
  <si>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</si>
  <si>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</si>
  <si>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</si>
  <si>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</si>
  <si>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</si>
  <si>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</si>
  <si>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</si>
  <si>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</si>
  <si>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</si>
  <si>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</si>
  <si>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</si>
  <si>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</si>
  <si>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</si>
  <si>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</si>
  <si>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</si>
  <si>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</si>
  <si>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</si>
  <si>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</si>
  <si>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</si>
  <si>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</si>
  <si>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</si>
  <si>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</si>
  <si>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</si>
  <si>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</si>
  <si>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</si>
  <si>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</si>
  <si>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</si>
  <si>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</si>
  <si>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</si>
  <si>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</si>
  <si>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</si>
  <si>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</si>
  <si>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</si>
  <si>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</si>
  <si>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</si>
  <si>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</si>
  <si>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</si>
  <si>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</si>
  <si>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</si>
  <si>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</si>
  <si>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</si>
  <si>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</si>
  <si>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</si>
  <si>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</si>
  <si>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</si>
  <si>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</si>
  <si>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</si>
  <si>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</si>
  <si>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</si>
  <si>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</si>
  <si>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</si>
  <si>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</si>
  <si>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</si>
  <si>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</si>
  <si>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</si>
  <si>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</si>
  <si>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</si>
  <si>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</si>
  <si>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</si>
  <si>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</si>
  <si>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</si>
  <si>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</si>
  <si>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</si>
  <si>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</si>
  <si>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</si>
  <si>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</si>
  <si>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</si>
  <si>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</si>
  <si>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</si>
  <si>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</si>
  <si>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</si>
  <si>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</si>
  <si>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</si>
  <si>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</si>
  <si>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</si>
  <si>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</si>
  <si>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</si>
  <si>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</si>
  <si>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</si>
  <si>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</si>
  <si>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</si>
  <si>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</si>
  <si>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</si>
  <si>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</si>
  <si>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</si>
  <si>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</si>
  <si>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</si>
  <si>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</si>
  <si>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</si>
  <si>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</si>
  <si>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</si>
  <si>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</si>
  <si>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</si>
  <si>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</si>
  <si>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</si>
  <si>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</si>
  <si>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</si>
  <si>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</si>
  <si>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</si>
  <si>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</si>
  <si>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</si>
  <si>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</si>
  <si>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</si>
  <si>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</si>
  <si>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</si>
  <si>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</si>
  <si>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</si>
  <si>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</si>
  <si>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</si>
  <si>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</si>
  <si>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</si>
  <si>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</si>
  <si>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</si>
  <si>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</si>
  <si>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</si>
  <si>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</si>
  <si>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</si>
  <si>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</si>
  <si>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</si>
  <si>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</si>
  <si>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</si>
  <si>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</si>
  <si>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</si>
  <si>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</si>
  <si>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</si>
  <si>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</si>
  <si>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</si>
  <si>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</si>
  <si>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</si>
  <si>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</si>
  <si>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</si>
  <si>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</si>
  <si>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</si>
  <si>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</si>
  <si>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</si>
  <si>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</si>
  <si>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</si>
  <si>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</si>
  <si>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</si>
  <si>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</si>
  <si>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</si>
  <si>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</si>
  <si>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</si>
  <si>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</si>
  <si>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</si>
  <si>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</si>
  <si>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</si>
  <si>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</si>
  <si>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</si>
  <si>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</si>
  <si>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</si>
  <si>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</si>
  <si>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</si>
  <si>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</si>
  <si>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</si>
  <si>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</si>
  <si>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</si>
  <si>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</si>
  <si>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</si>
  <si>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</si>
  <si>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</si>
  <si>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</si>
  <si>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</si>
  <si>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</si>
  <si>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</si>
  <si>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</si>
  <si>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</si>
  <si>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</si>
  <si>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</si>
  <si>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</si>
  <si>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</si>
  <si>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</si>
  <si>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</si>
  <si>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</si>
  <si>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</si>
  <si>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</si>
  <si>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</si>
  <si>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</si>
  <si>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</si>
  <si>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</si>
  <si>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</si>
  <si>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</si>
  <si>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</si>
  <si>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</si>
  <si>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</si>
  <si>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</si>
  <si>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</si>
  <si>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</si>
  <si>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</si>
  <si>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</si>
  <si>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</si>
  <si>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</si>
  <si>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</si>
  <si>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</si>
  <si>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</si>
  <si>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</si>
  <si>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</si>
  <si>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</si>
  <si>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</si>
  <si>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</si>
  <si>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</si>
  <si>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</si>
  <si>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</si>
  <si>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</si>
  <si>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</si>
  <si>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</si>
  <si>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</si>
  <si>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</si>
  <si>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</si>
  <si>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</si>
  <si>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</si>
  <si>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</si>
  <si>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</si>
  <si>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</si>
  <si>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</si>
  <si>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</si>
  <si>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</si>
  <si>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</si>
  <si>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</si>
  <si>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</si>
  <si>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</si>
  <si>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</si>
  <si>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</si>
  <si>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</si>
  <si>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</si>
  <si>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</si>
  <si>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</si>
  <si>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</si>
  <si>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</si>
  <si>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</si>
  <si>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</si>
  <si>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</si>
  <si>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</si>
  <si>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</si>
  <si>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</si>
  <si>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</si>
  <si>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</si>
  <si>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</si>
  <si>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</si>
  <si>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</si>
  <si>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</si>
  <si>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</si>
  <si>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</si>
  <si>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</si>
  <si>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</si>
  <si>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</si>
  <si>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</si>
  <si>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</si>
  <si>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</si>
  <si>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</si>
  <si>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</si>
  <si>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</si>
  <si>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</si>
  <si>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</si>
  <si>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</si>
  <si>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</si>
  <si>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</si>
  <si>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</si>
  <si>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</si>
  <si>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</si>
  <si>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</si>
  <si>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</si>
  <si>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</si>
  <si>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</si>
  <si>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</si>
  <si>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</si>
  <si>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</si>
  <si>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</si>
  <si>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</si>
  <si>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</si>
  <si>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</si>
  <si>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</si>
  <si>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</si>
  <si>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</si>
  <si>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</si>
  <si>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</si>
  <si>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</si>
  <si>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</si>
  <si>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</si>
  <si>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</si>
  <si>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</si>
  <si>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</si>
  <si>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</si>
  <si>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</si>
  <si>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</si>
  <si>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</si>
  <si>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</si>
  <si>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</si>
  <si>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</si>
  <si>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</si>
  <si>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</si>
  <si>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</si>
  <si>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</si>
  <si>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</si>
  <si>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</si>
  <si>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</si>
  <si>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</si>
  <si>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</si>
  <si>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</si>
  <si>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</si>
  <si>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</si>
  <si>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</si>
  <si>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</si>
  <si>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</si>
  <si>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</si>
  <si>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</si>
  <si>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</si>
  <si>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</si>
  <si>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</si>
  <si>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</si>
  <si>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</si>
  <si>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</si>
  <si>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</si>
  <si>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</si>
  <si>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</si>
  <si>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</si>
  <si>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</si>
  <si>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</si>
  <si>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</si>
  <si>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</si>
  <si>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</si>
  <si>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</si>
  <si>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</si>
  <si>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</si>
  <si>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</si>
  <si>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</si>
  <si>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</si>
  <si>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</si>
  <si>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</si>
  <si>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</si>
  <si>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</si>
  <si>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</si>
  <si>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</si>
  <si>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</si>
  <si>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</si>
  <si>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</si>
  <si>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</si>
  <si>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</si>
  <si>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</si>
  <si>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</si>
  <si>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</si>
  <si>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</si>
  <si>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</si>
  <si>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</si>
  <si>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</si>
  <si>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</si>
  <si>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</si>
  <si>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</si>
  <si>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</si>
  <si>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</si>
  <si>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</si>
  <si>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</si>
  <si>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</si>
  <si>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</si>
  <si>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</si>
  <si>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</si>
  <si>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</si>
  <si>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</si>
  <si>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</si>
  <si>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</si>
  <si>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</si>
  <si>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</si>
  <si>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</si>
  <si>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</si>
  <si>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</si>
  <si>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</si>
  <si>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</si>
  <si>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</si>
  <si>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</si>
  <si>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</si>
  <si>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</si>
  <si>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</si>
  <si>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</si>
  <si>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</si>
  <si>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</si>
  <si>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</si>
  <si>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</si>
  <si>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</si>
  <si>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</si>
  <si>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</si>
  <si>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</si>
  <si>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</si>
  <si>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</si>
  <si>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</si>
  <si>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</si>
  <si>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</si>
  <si>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</si>
  <si>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</si>
  <si>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</si>
  <si>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</si>
  <si>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</si>
  <si>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</si>
  <si>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</si>
  <si>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</si>
  <si>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</si>
  <si>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</si>
  <si>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</si>
  <si>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</si>
  <si>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</si>
  <si>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</si>
  <si>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</si>
  <si>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</si>
  <si>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</si>
  <si>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</si>
  <si>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</si>
  <si>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</si>
  <si>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</si>
  <si>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</si>
  <si>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</si>
  <si>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</si>
  <si>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</si>
  <si>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</si>
  <si>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</si>
  <si>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</si>
  <si>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</si>
  <si>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</si>
  <si>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</si>
  <si>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</si>
  <si>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</si>
  <si>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</si>
  <si>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</si>
  <si>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</si>
  <si>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</si>
  <si>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</si>
  <si>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</si>
  <si>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</si>
  <si>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</si>
  <si>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</si>
  <si>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</si>
  <si>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</si>
  <si>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</si>
  <si>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</si>
  <si>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</si>
  <si>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</si>
  <si>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</si>
  <si>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</si>
  <si>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</si>
  <si>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</si>
  <si>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</si>
  <si>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</si>
  <si>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</si>
  <si>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</si>
  <si>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</si>
  <si>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</si>
  <si>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</si>
  <si>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</si>
  <si>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</si>
  <si>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</si>
  <si>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</si>
  <si>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</si>
  <si>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</si>
  <si>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</si>
  <si>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</si>
  <si>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</si>
  <si>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</si>
  <si>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</si>
  <si>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</si>
  <si>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</si>
  <si>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</si>
  <si>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</si>
  <si>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</si>
  <si>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</si>
  <si>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</si>
  <si>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</si>
  <si>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</si>
  <si>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</si>
  <si>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</si>
  <si>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</si>
  <si>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</si>
  <si>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</si>
  <si>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</si>
  <si>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</si>
  <si>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</si>
  <si>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</si>
  <si>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</si>
  <si>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</si>
  <si>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</si>
  <si>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</si>
  <si>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</si>
  <si>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</si>
  <si>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</si>
  <si>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</si>
  <si>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</si>
  <si>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</si>
  <si>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</si>
  <si>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</si>
  <si>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</si>
  <si>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</si>
  <si>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</si>
  <si>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</si>
  <si>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</si>
  <si>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</si>
  <si>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</si>
  <si>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</si>
  <si>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</si>
  <si>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</si>
  <si>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</si>
  <si>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</si>
  <si>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</si>
  <si>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</si>
  <si>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</si>
  <si>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</si>
  <si>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</si>
  <si>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</si>
  <si>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</si>
  <si>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</si>
  <si>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</si>
  <si>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</si>
  <si>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</si>
  <si>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</si>
  <si>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</si>
  <si>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</si>
  <si>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</si>
  <si>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</si>
  <si>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</si>
  <si>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</si>
  <si>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</si>
  <si>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</si>
  <si>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</si>
  <si>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</si>
  <si>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</si>
  <si>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</si>
  <si>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</si>
  <si>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</si>
  <si>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</si>
  <si>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</si>
  <si>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</si>
  <si>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</si>
  <si>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</si>
  <si>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</si>
  <si>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</si>
  <si>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</si>
  <si>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2021-41-10001111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</si>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</sst>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7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2718</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688</v>
      </c>
      <c r="K20" s="149">
        <v>913683249</v>
      </c>
      <c r="L20" s="150"/>
      <c r="M20" s="150">
        <v>44561</v>
      </c>
      <c r="N20" s="133">
        <f>+(M20-L20)/30</f>
        <v>1485.3666666666666</v>
      </c>
      <c r="O20" s="136"/>
      <c r="U20" s="132"/>
      <c r="V20" s="105">
        <f ca="1">NOW()</f>
        <v>44193.647733912039</v>
      </c>
      <c r="W20" s="105">
        <f ca="1">NOW()</f>
        <v>44193.647733912039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2719</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2720</v>
      </c>
      <c r="E52" s="143">
        <v>42717</v>
      </c>
      <c r="F52" s="143">
        <v>43084</v>
      </c>
      <c r="G52" s="158">
        <f t="shared" si="3"/>
        <v>12.233333333333333</v>
      </c>
      <c r="H52" s="120" t="s">
        <v>2721</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2722</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2722</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2723</v>
      </c>
      <c r="E55" s="143">
        <v>43085</v>
      </c>
      <c r="F55" s="143">
        <v>43312</v>
      </c>
      <c r="G55" s="158">
        <f t="shared" si="3"/>
        <v>7.5666666666666664</v>
      </c>
      <c r="H55" s="120" t="s">
        <v>2724</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2725</v>
      </c>
      <c r="E56" s="143">
        <v>42394</v>
      </c>
      <c r="F56" s="143">
        <v>42719</v>
      </c>
      <c r="G56" s="158">
        <f t="shared" si="3"/>
        <v>10.833333333333334</v>
      </c>
      <c r="H56" s="120" t="s">
        <v>2726</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2727</v>
      </c>
      <c r="E57" s="143">
        <v>42394</v>
      </c>
      <c r="F57" s="143">
        <v>42674</v>
      </c>
      <c r="G57" s="158">
        <f t="shared" si="3"/>
        <v>9.3333333333333339</v>
      </c>
      <c r="H57" s="120" t="s">
        <v>2728</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2729</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2729</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2730</v>
      </c>
      <c r="E92" s="143">
        <v>41990</v>
      </c>
      <c r="F92" s="143">
        <v>42369</v>
      </c>
      <c r="G92" s="158">
        <f t="shared" si="3"/>
        <v>12.633333333333333</v>
      </c>
      <c r="H92" s="120" t="s">
        <v>2731</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2732</v>
      </c>
      <c r="E93" s="143">
        <v>42030</v>
      </c>
      <c r="F93" s="143">
        <v>42369</v>
      </c>
      <c r="G93" s="158">
        <f t="shared" si="3"/>
        <v>11.3</v>
      </c>
      <c r="H93" s="120" t="s">
        <v>2733</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2734</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2734</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2725</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2735</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0.04</v>
      </c>
      <c r="G179" s="163">
        <f>IF(F179&gt;0,SUM(E179+F179),"")</f>
        <v>0.06</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0.06</v>
      </c>
      <c r="D185" s="91" t="s">
        <v>2628</v>
      </c>
      <c r="E185" s="94">
        <f>+(C185*SUM(K20:K35))</f>
        <v>54820994.939999998</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