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692020\"/>
    </mc:Choice>
  </mc:AlternateContent>
  <xr:revisionPtr revIDLastSave="0" documentId="13_ncr:1_{611F0E2F-06B5-4D3F-A54B-2D4549C3B9A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<sst xmlns="http://schemas.openxmlformats.org/spreadsheetml/2006/main" count="3102" uniqueCount="2708">
  <si>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</si>
  <si>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</si>
  <si>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</si>
  <si>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</si>
  <si>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</si>
  <si>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</si>
  <si>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</si>
  <si>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</si>
  <si>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</si>
  <si>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</si>
  <si>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</si>
  <si>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</si>
  <si>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</si>
  <si>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</si>
  <si>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</si>
  <si>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</si>
  <si>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</si>
  <si>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</si>
  <si>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</si>
  <si>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</si>
  <si>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</si>
  <si>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</si>
  <si>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</si>
  <si>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</si>
  <si>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</si>
  <si>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</si>
  <si>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</si>
  <si>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</si>
  <si>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</si>
  <si>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</si>
  <si>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</si>
  <si>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</si>
  <si>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</si>
  <si>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</si>
  <si>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</si>
  <si>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</si>
  <si>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</si>
  <si>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</si>
  <si>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</si>
  <si>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</si>
  <si>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</si>
  <si>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</si>
  <si>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</si>
  <si>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</si>
  <si>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</si>
  <si>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</si>
  <si>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</si>
  <si>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</si>
  <si>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</si>
  <si>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</si>
  <si>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</si>
  <si>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</si>
  <si>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</si>
  <si>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</si>
  <si>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</si>
  <si>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</si>
  <si>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</si>
  <si>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</si>
  <si>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</si>
  <si>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</si>
  <si>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</si>
  <si>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</si>
  <si>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</si>
  <si>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</si>
  <si>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</si>
  <si>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</si>
  <si>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</si>
  <si>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</si>
  <si>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</si>
  <si>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</si>
  <si>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</si>
  <si>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</si>
  <si>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</si>
  <si>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</si>
  <si>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</si>
  <si>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</si>
  <si>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</si>
  <si>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</si>
  <si>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</si>
  <si>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</si>
  <si>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</si>
  <si>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</si>
  <si>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</si>
  <si>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</si>
  <si>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</si>
  <si>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</si>
  <si>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</si>
  <si>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</si>
  <si>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</si>
  <si>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</si>
  <si>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</si>
  <si>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</si>
  <si>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</si>
  <si>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</si>
  <si>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</si>
  <si>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</si>
  <si>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</si>
  <si>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</si>
  <si>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</si>
  <si>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</si>
  <si>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</si>
  <si>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</si>
  <si>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</si>
  <si>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</si>
  <si>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</si>
  <si>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</si>
  <si>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</si>
  <si>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</si>
  <si>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</si>
  <si>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</si>
  <si>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</si>
  <si>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</si>
  <si>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</si>
  <si>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</si>
  <si>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</si>
  <si>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</si>
  <si>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</si>
  <si>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</si>
  <si>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</si>
  <si>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</si>
  <si>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</si>
  <si>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</si>
  <si>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</si>
  <si>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</si>
  <si>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</si>
  <si>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</si>
  <si>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</si>
  <si>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</si>
  <si>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</si>
  <si>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</si>
  <si>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</si>
  <si>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</si>
  <si>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</si>
  <si>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</si>
  <si>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</si>
  <si>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</si>
  <si>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</si>
  <si>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</si>
  <si>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</si>
  <si>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</si>
  <si>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</si>
  <si>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</si>
  <si>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</si>
  <si>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</si>
  <si>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</si>
  <si>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</si>
  <si>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</si>
  <si>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</si>
  <si>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</si>
  <si>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</si>
  <si>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</si>
  <si>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</si>
  <si>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</si>
  <si>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</si>
  <si>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</si>
  <si>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</si>
  <si>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</si>
  <si>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</si>
  <si>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</si>
  <si>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</si>
  <si>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</si>
  <si>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</si>
  <si>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</si>
  <si>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</si>
  <si>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</si>
  <si>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</si>
  <si>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</si>
  <si>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</si>
  <si>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</si>
  <si>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</si>
  <si>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</si>
  <si>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</si>
  <si>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</si>
  <si>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</si>
  <si>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</si>
  <si>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</si>
  <si>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</si>
  <si>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</si>
  <si>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</si>
  <si>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</si>
  <si>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</si>
  <si>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</si>
  <si>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</si>
  <si>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</si>
  <si>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</si>
  <si>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</si>
  <si>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</si>
  <si>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</si>
  <si>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</si>
  <si>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</si>
  <si>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</si>
  <si>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</si>
  <si>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</si>
  <si>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</si>
  <si>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</si>
  <si>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</si>
  <si>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</si>
  <si>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</si>
  <si>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</si>
  <si>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</si>
  <si>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</si>
  <si>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</si>
  <si>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</si>
  <si>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</si>
  <si>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</si>
  <si>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</si>
  <si>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</si>
  <si>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</si>
  <si>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</si>
  <si>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</si>
  <si>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</si>
  <si>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</si>
  <si>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</si>
  <si>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</si>
  <si>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</si>
  <si>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</si>
  <si>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</si>
  <si>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</si>
  <si>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</si>
  <si>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</si>
  <si>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</si>
  <si>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</si>
  <si>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</si>
  <si>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</si>
  <si>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</si>
  <si>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</si>
  <si>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</si>
  <si>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</si>
  <si>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</si>
  <si>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</si>
  <si>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</si>
  <si>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</si>
  <si>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</si>
  <si>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</si>
  <si>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</si>
  <si>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</si>
  <si>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</si>
  <si>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</si>
  <si>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</si>
  <si>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</si>
  <si>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</si>
  <si>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</si>
  <si>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</si>
  <si>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</si>
  <si>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</si>
  <si>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</si>
  <si>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</si>
  <si>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</si>
  <si>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</si>
  <si>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</si>
  <si>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</si>
  <si>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</si>
  <si>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</si>
  <si>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</si>
  <si>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</si>
  <si>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</si>
  <si>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</si>
  <si>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</si>
  <si>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</si>
  <si>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</si>
  <si>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</si>
  <si>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</si>
  <si>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</si>
  <si>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</si>
  <si>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</si>
  <si>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</si>
  <si>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</si>
  <si>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</si>
  <si>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</si>
  <si>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</si>
  <si>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</si>
  <si>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</si>
  <si>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</si>
  <si>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</si>
  <si>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</si>
  <si>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</si>
  <si>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</si>
  <si>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</si>
  <si>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</si>
  <si>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</si>
  <si>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</si>
  <si>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</si>
  <si>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</si>
  <si>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</si>
  <si>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</si>
  <si>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</si>
  <si>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</si>
  <si>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</si>
  <si>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</si>
  <si>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</si>
  <si>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</si>
  <si>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</si>
  <si>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</si>
  <si>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</si>
  <si>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</si>
  <si>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</si>
  <si>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</si>
  <si>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</si>
  <si>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</si>
  <si>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</si>
  <si>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</si>
  <si>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</si>
  <si>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</si>
  <si>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</si>
  <si>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</si>
  <si>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</si>
  <si>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</si>
  <si>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</si>
  <si>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</si>
  <si>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</si>
  <si>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</si>
  <si>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</si>
  <si>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</si>
  <si>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</si>
  <si>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</si>
  <si>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</si>
  <si>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</si>
  <si>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</si>
  <si>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</si>
  <si>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</si>
  <si>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</si>
  <si>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</si>
  <si>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</si>
  <si>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</si>
  <si>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</si>
  <si>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</si>
  <si>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</si>
  <si>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</si>
  <si>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</si>
  <si>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</si>
  <si>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</si>
  <si>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</si>
  <si>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</si>
  <si>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</si>
  <si>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</si>
  <si>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</si>
  <si>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</si>
  <si>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</si>
  <si>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</si>
  <si>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</si>
  <si>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</si>
  <si>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</si>
  <si>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</si>
  <si>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</si>
  <si>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</si>
  <si>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</si>
  <si>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</si>
  <si>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</si>
  <si>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</si>
  <si>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</si>
  <si>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</si>
  <si>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</si>
  <si>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</si>
  <si>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</si>
  <si>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</si>
  <si>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</si>
  <si>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</si>
  <si>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</si>
  <si>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</si>
  <si>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</si>
  <si>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</si>
  <si>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</si>
  <si>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</si>
  <si>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</si>
  <si>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</si>
  <si>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</si>
  <si>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</si>
  <si>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</si>
  <si>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</si>
  <si>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</si>
  <si>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</si>
  <si>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</si>
  <si>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</si>
  <si>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</si>
  <si>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</si>
  <si>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</si>
  <si>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</si>
  <si>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</si>
  <si>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</si>
  <si>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</si>
  <si>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</si>
  <si>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</si>
  <si>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</si>
  <si>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</si>
  <si>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</si>
  <si>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</si>
  <si>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</si>
  <si>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</si>
  <si>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</si>
  <si>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</si>
  <si>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</si>
  <si>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</si>
  <si>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</si>
  <si>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</si>
  <si>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</si>
  <si>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</si>
  <si>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</si>
  <si>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</si>
  <si>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</si>
  <si>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</si>
  <si>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</si>
  <si>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</si>
  <si>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</si>
  <si>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</si>
  <si>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</si>
  <si>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</si>
  <si>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</si>
  <si>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</si>
  <si>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</si>
  <si>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</si>
  <si>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</si>
  <si>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</si>
  <si>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</si>
  <si>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</si>
  <si>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</si>
  <si>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</si>
  <si>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</si>
  <si>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</si>
  <si>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</si>
  <si>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</si>
  <si>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</si>
  <si>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</si>
  <si>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</si>
  <si>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</si>
  <si>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</si>
  <si>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</si>
  <si>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</si>
  <si>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</si>
  <si>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</si>
  <si>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</si>
  <si>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</si>
  <si>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</si>
  <si>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</si>
  <si>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</si>
  <si>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</si>
  <si>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</si>
  <si>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</si>
  <si>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</si>
  <si>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</si>
  <si>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</si>
  <si>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</si>
  <si>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</si>
  <si>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</si>
  <si>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</si>
  <si>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</si>
  <si>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</si>
  <si>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</si>
  <si>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</si>
  <si>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</si>
  <si>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</si>
  <si>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</si>
  <si>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</si>
  <si>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</si>
  <si>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</si>
  <si>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</si>
  <si>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</si>
  <si>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</si>
  <si>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</si>
  <si>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</si>
  <si>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</si>
  <si>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</si>
  <si>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</si>
  <si>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</si>
  <si>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</si>
  <si>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</si>
  <si>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</si>
  <si>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</si>
  <si>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</si>
  <si>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</si>
  <si>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</si>
  <si>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</si>
  <si>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</si>
  <si>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</si>
  <si>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</si>
  <si>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</si>
  <si>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</si>
  <si>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</si>
  <si>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</si>
  <si>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</si>
  <si>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</si>
  <si>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</si>
  <si>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</si>
  <si>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</si>
  <si>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</si>
  <si>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</si>
  <si>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</si>
  <si>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</si>
  <si>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</si>
  <si>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</si>
  <si>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</si>
  <si>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</si>
  <si>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</si>
  <si>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</si>
  <si>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</si>
  <si>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</si>
  <si>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</si>
  <si>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</si>
  <si>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</si>
  <si>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</si>
  <si>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</si>
  <si>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</si>
  <si>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</si>
  <si>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</si>
  <si>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</si>
  <si>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</si>
  <si>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</si>
  <si>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</si>
  <si>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</si>
  <si>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</si>
  <si>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</si>
  <si>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</si>
  <si>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</si>
  <si>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</si>
  <si>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</si>
  <si>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</si>
  <si>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</si>
  <si>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</si>
  <si>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</si>
  <si>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</si>
  <si>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</si>
  <si>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</si>
  <si>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</si>
  <si>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</si>
  <si>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</si>
  <si>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</si>
  <si>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</si>
  <si>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</si>
  <si>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</si>
  <si>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</si>
  <si>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</si>
  <si>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</si>
  <si>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</si>
  <si>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</si>
  <si>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</si>
  <si>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</si>
  <si>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</si>
  <si>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</si>
  <si>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</si>
  <si>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</si>
  <si>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</si>
  <si>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</si>
  <si>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</si>
  <si>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</si>
  <si>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</si>
  <si>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</si>
  <si>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</si>
  <si>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</si>
  <si>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</si>
  <si>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</si>
  <si>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</si>
  <si>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</si>
  <si>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</si>
  <si>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</si>
  <si>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</si>
  <si>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</si>
  <si>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</si>
  <si>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</si>
  <si>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</si>
  <si>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</si>
  <si>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</si>
  <si>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</si>
  <si>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</si>
  <si>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</si>
  <si>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</si>
  <si>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</si>
  <si>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</si>
  <si>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</si>
  <si>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</si>
  <si>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</si>
  <si>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</si>
  <si>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</si>
  <si>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</si>
  <si>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</si>
  <si>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</si>
  <si>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</si>
  <si>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</si>
  <si>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</si>
  <si>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</si>
  <si>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</si>
  <si>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</si>
  <si>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</si>
  <si>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</si>
  <si>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</si>
  <si>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</si>
  <si>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</si>
  <si>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</si>
  <si>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</si>
  <si>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</si>
  <si>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</si>
  <si>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</si>
  <si>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</si>
  <si>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</si>
  <si>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</si>
  <si>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</si>
  <si>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</si>
  <si>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</si>
  <si>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</si>
  <si>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</si>
  <si>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</si>
  <si>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</si>
  <si>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</si>
  <si>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</si>
  <si>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</si>
  <si>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</si>
  <si>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</si>
  <si>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</si>
  <si>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</si>
  <si>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</si>
  <si>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</si>
  <si>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</si>
  <si>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</si>
  <si>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</si>
  <si>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</si>
  <si>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</si>
  <si>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</si>
  <si>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</si>
  <si>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</si>
  <si>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</si>
  <si>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</si>
  <si>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</si>
  <si>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</si>
  <si>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</si>
  <si>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</si>
  <si>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</si>
  <si>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</si>
  <si>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</si>
  <si>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</si>
  <si>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</si>
  <si>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</si>
  <si>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</si>
  <si>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</si>
  <si>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</si>
  <si>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</si>
  <si>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</si>
  <si>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</si>
  <si>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</si>
  <si>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</si>
  <si>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</si>
  <si>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</si>
  <si>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</si>
  <si>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</si>
  <si>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</si>
  <si>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</si>
  <si>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</si>
  <si>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</si>
  <si>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</si>
  <si>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</si>
  <si>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</si>
  <si>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</si>
  <si>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</si>
  <si>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</si>
  <si>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</si>
  <si>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</si>
  <si>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</si>
  <si>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</si>
  <si>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</si>
  <si>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</si>
  <si>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</si>
  <si>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</si>
  <si>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</si>
  <si>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</si>
  <si>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</si>
  <si>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</si>
  <si>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</si>
  <si>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</si>
  <si>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</si>
  <si>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</si>
  <si>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</si>
  <si>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</si>
  <si>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</si>
  <si>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</si>
  <si>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</si>
  <si>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</si>
  <si>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</si>
  <si>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</si>
  <si>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</si>
  <si>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</si>
  <si>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</si>
  <si>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</si>
  <si>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</si>
  <si>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</si>
  <si>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</si>
  <si>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</si>
  <si>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</si>
  <si>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</si>
  <si>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</si>
  <si>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</si>
  <si>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</si>
  <si>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</si>
  <si>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</si>
  <si>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</si>
  <si>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</si>
  <si>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</si>
  <si>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</si>
  <si>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</si>
  <si>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</si>
  <si>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</si>
  <si>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</si>
  <si>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</si>
  <si>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</si>
  <si>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</si>
  <si>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</si>
  <si>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</si>
  <si>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</si>
  <si>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</si>
  <si>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</si>
  <si>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</si>
  <si>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</si>
  <si>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</si>
  <si>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</si>
  <si>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</si>
  <si>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</si>
  <si>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</si>
  <si>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</si>
  <si>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</si>
  <si>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</si>
  <si>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</si>
  <si>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</si>
  <si>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</si>
  <si>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</si>
  <si>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</si>
  <si>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</si>
  <si>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</si>
  <si>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</si>
  <si>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</si>
  <si>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</si>
  <si>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</si>
  <si>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</si>
  <si>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</si>
  <si>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</si>
  <si>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</si>
  <si>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</si>
  <si>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</si>
  <si>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</si>
  <si>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</si>
  <si>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</si>
  <si>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</si>
  <si>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</si>
  <si>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</si>
  <si>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</si>
  <si>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</si>
  <si>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</si>
  <si>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</si>
  <si>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</si>
  <si>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</si>
  <si>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</si>
  <si>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</si>
  <si>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</si>
  <si>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</si>
  <si>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</si>
  <si>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</si>
  <si>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</si>
  <si>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</si>
  <si>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</si>
  <si>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</si>
  <si>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</si>
  <si>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</si>
  <si>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</si>
  <si>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</si>
  <si>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</si>
  <si>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</si>
  <si>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</si>
  <si>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</si>
  <si>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</si>
  <si>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</si>
  <si>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</si>
  <si>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</si>
  <si>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</si>
  <si>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</si>
  <si>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</si>
  <si>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</si>
  <si>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</si>
  <si>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</si>
  <si>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</si>
  <si>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</si>
  <si>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</si>
  <si>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</si>
  <si>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</si>
  <si>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</si>
  <si>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</si>
  <si>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</si>
  <si>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</si>
  <si>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</si>
  <si>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</si>
  <si>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</si>
  <si>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</si>
  <si>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</si>
  <si>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</si>
  <si>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</si>
  <si>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</si>
  <si>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</si>
  <si>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</si>
  <si>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</si>
  <si>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</si>
  <si>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</si>
  <si>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</si>
  <si>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</si>
  <si>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</si>
  <si>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</si>
  <si>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</si>
  <si>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</si>
  <si>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</si>
  <si>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</si>
  <si>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</si>
  <si>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</si>
  <si>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</si>
  <si>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</si>
  <si>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</si>
  <si>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</si>
  <si>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</si>
  <si>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</si>
  <si>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</si>
  <si>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</si>
  <si>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</si>
  <si>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</si>
  <si>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</si>
  <si>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</si>
  <si>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</si>
  <si>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</si>
  <si>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</si>
  <si>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</si>
  <si>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</si>
  <si>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</si>
  <si>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</si>
  <si>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</si>
  <si>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</si>
  <si>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</si>
  <si>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</si>
  <si>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</si>
  <si>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</si>
  <si>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</si>
  <si>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</si>
  <si>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</si>
  <si>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</si>
  <si>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</si>
  <si>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</si>
  <si>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</si>
  <si>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</si>
  <si>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</si>
  <si>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</si>
  <si>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</si>
  <si>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</si>
  <si>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</si>
  <si>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</si>
  <si>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</si>
  <si>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</si>
  <si>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</si>
  <si>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</si>
  <si>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</si>
  <si>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</si>
  <si>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</si>
  <si>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</si>
  <si>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</si>
  <si>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</si>
  <si>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</si>
  <si>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</si>
  <si>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</si>
  <si>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</si>
  <si>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</si>
  <si>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</si>
  <si>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</si>
  <si>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</si>
  <si>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</si>
  <si>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</si>
  <si>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</si>
  <si>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</si>
  <si>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</si>
  <si>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</si>
  <si>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</si>
  <si>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</si>
  <si>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</si>
  <si>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</si>
  <si>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</si>
  <si>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</si>
  <si>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</si>
  <si>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</si>
  <si>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</si>
  <si>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</si>
  <si>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</si>
  <si>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</si>
  <si>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</si>
  <si>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</si>
  <si>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</si>
  <si>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</si>
  <si>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</si>
  <si>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</si>
  <si>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</si>
  <si>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</si>
  <si>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</si>
  <si>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</si>
  <si>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</si>
  <si>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</si>
  <si>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</si>
  <si>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</si>
  <si>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</si>
  <si>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</si>
  <si>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</si>
  <si>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</si>
  <si>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</si>
  <si>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</si>
  <si>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</si>
  <si>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</si>
  <si>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</si>
  <si>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</si>
  <si>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</si>
  <si>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</si>
  <si>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</si>
  <si>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</si>
  <si>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</si>
  <si>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</si>
  <si>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</si>
  <si>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</si>
  <si>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</si>
  <si>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</si>
  <si>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</si>
  <si>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</si>
  <si>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</si>
  <si>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</si>
  <si>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</si>
  <si>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</si>
  <si>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</si>
  <si>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</si>
  <si>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</si>
  <si>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</si>
  <si>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</si>
  <si>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</si>
  <si>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</si>
  <si>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</si>
  <si>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</si>
  <si>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</si>
  <si>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</si>
  <si>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</si>
  <si>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</si>
  <si>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</si>
  <si>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</si>
  <si>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</si>
  <si>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</si>
  <si>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</si>
  <si>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</si>
  <si>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</si>
  <si>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</si>
  <si>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</si>
  <si>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</si>
  <si>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</si>
  <si>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</si>
  <si>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</si>
  <si>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</si>
  <si>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</si>
  <si>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</si>
  <si>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</si>
  <si>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</si>
  <si>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</si>
  <si>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</si>
  <si>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</si>
  <si>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</si>
  <si>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</si>
  <si>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</si>
  <si>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</si>
  <si>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</si>
  <si>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</si>
  <si>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</si>
  <si>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</si>
  <si>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</si>
  <si>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</si>
  <si>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</si>
  <si>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</si>
  <si>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</si>
  <si>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</si>
  <si>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</si>
  <si>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</si>
  <si>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</si>
  <si>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</si>
  <si>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</si>
  <si>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</si>
  <si>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</si>
  <si>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</si>
  <si>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</si>
  <si>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</si>
  <si>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</si>
  <si>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</si>
  <si>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</si>
  <si>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</si>
  <si>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</si>
  <si>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</si>
  <si>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</si>
  <si>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</si>
  <si>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</si>
  <si>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</si>
  <si>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</si>
  <si>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</si>
  <si>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</si>
  <si>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</si>
  <si>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</si>
  <si>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</si>
  <si>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</si>
  <si>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</si>
  <si>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</si>
  <si>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</si>
  <si>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</si>
  <si>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</si>
  <si>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</si>
  <si>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</si>
  <si>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</si>
  <si>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</si>
  <si>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</si>
  <si>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</si>
  <si>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</si>
  <si>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</si>
  <si>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</si>
  <si>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</si>
  <si>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</si>
  <si>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</si>
  <si>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</si>
  <si>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</si>
  <si>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</si>
  <si>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</si>
  <si>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</si>
  <si>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</si>
  <si>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</si>
  <si>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</si>
  <si>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</si>
  <si>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</si>
  <si>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</si>
  <si>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</si>
  <si>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</si>
  <si>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</si>
  <si>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</si>
  <si>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</si>
  <si>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</si>
  <si>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</si>
  <si>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</si>
  <si>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</si>
  <si>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</si>
  <si>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</si>
  <si>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</si>
  <si>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</si>
  <si>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</si>
  <si>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</si>
  <si>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</si>
  <si>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</si>
  <si>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</si>
  <si>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</si>
  <si>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</si>
  <si>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</si>
  <si>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</si>
  <si>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</si>
  <si>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</si>
  <si>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</si>
  <si>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</si>
  <si>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</si>
  <si>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</si>
  <si>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</si>
  <si>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</si>
  <si>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</si>
  <si>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</si>
  <si>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</si>
  <si>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</si>
  <si>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</si>
  <si>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</si>
  <si>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</si>
  <si>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</si>
  <si>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</si>
  <si>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</si>
  <si>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</si>
  <si>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</si>
  <si>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</si>
  <si>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</si>
  <si>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</si>
  <si>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</si>
  <si>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</si>
  <si>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</si>
  <si>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</si>
  <si>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</si>
  <si>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</si>
  <si>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</si>
  <si>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</si>
  <si>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</si>
  <si>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</si>
  <si>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</si>
  <si>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</si>
  <si>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</si>
  <si>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</si>
  <si>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</si>
  <si>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</si>
  <si>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</si>
  <si>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</si>
  <si>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</si>
  <si>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</si>
  <si>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</si>
  <si>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</si>
  <si>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</si>
  <si>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</si>
  <si>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</si>
  <si>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</si>
  <si>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</si>
  <si>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</si>
  <si>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</si>
  <si>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</si>
  <si>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</si>
  <si>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</si>
  <si>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</si>
  <si>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</si>
  <si>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</si>
  <si>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</si>
  <si>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</si>
  <si>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</si>
  <si>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</si>
  <si>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</si>
  <si>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</si>
  <si>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</si>
  <si>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</si>
  <si>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</si>
  <si>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</si>
  <si>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</si>
  <si>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</si>
  <si>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</si>
  <si>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</si>
  <si>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</si>
  <si>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</si>
  <si>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</si>
  <si>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</si>
  <si>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</si>
  <si>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</si>
  <si>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</si>
  <si>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</si>
  <si>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</si>
  <si>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</si>
  <si>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</si>
  <si>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</si>
  <si>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</si>
  <si>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</si>
  <si>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</si>
  <si>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</si>
  <si>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</si>
  <si>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</si>
  <si>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</si>
  <si>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</si>
  <si>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</si>
  <si>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</si>
  <si>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</si>
  <si>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</si>
  <si>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</si>
  <si>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</si>
  <si>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</si>
  <si>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</si>
  <si>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</si>
  <si>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</si>
  <si>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</si>
  <si>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</si>
  <si>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</si>
  <si>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</si>
  <si>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</si>
  <si>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</si>
  <si>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</si>
  <si>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</si>
  <si>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</si>
  <si>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</si>
  <si>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</si>
  <si>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</si>
  <si>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</si>
  <si>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</si>
  <si>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</si>
  <si>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</si>
  <si>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</si>
  <si>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</si>
  <si>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</si>
  <si>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</si>
  <si>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</si>
  <si>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</si>
  <si>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</si>
  <si>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</si>
  <si>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</si>
  <si>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</si>
  <si>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</si>
  <si>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</si>
  <si>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</si>
  <si>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</si>
  <si>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</si>
  <si>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</si>
  <si>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</si>
  <si>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</si>
  <si>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</si>
  <si>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</si>
  <si>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</si>
  <si>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</si>
  <si>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</si>
  <si>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</si>
  <si>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</si>
  <si>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</si>
  <si>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</si>
  <si>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</si>
  <si>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</si>
  <si>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</si>
  <si>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</si>
  <si>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</si>
  <si>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</si>
  <si>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</si>
  <si>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</si>
  <si>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</si>
  <si>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</si>
  <si>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</si>
  <si>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</si>
  <si>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</si>
  <si>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</si>
  <si>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</si>
  <si>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</si>
  <si>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</si>
  <si>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</si>
  <si>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</si>
  <si>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</si>
  <si>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</si>
  <si>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</si>
  <si>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</si>
  <si>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</si>
  <si>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</si>
  <si>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</si>
  <si>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</si>
  <si>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</si>
  <si>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</si>
  <si>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</si>
  <si>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</si>
  <si>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</si>
  <si>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</si>
  <si>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</si>
  <si>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</si>
  <si>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</si>
  <si>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</si>
  <si>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</si>
  <si>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</si>
  <si>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</si>
  <si>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</si>
  <si>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</si>
  <si>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</si>
  <si>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</si>
  <si>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</si>
  <si>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</si>
  <si>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</si>
  <si>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</si>
  <si>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</si>
  <si>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</si>
  <si>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</si>
  <si>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</si>
  <si>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</si>
  <si>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</si>
  <si>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</si>
  <si>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</si>
  <si>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</si>
  <si>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</si>
  <si>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</si>
  <si>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</si>
  <si>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</si>
  <si>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</si>
  <si>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</si>
  <si>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</si>
  <si>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</si>
  <si>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</si>
  <si>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</si>
  <si>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</si>
  <si>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</si>
  <si>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</si>
  <si>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</si>
  <si>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</si>
  <si>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</si>
  <si>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</si>
  <si>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</si>
  <si>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</si>
  <si>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</si>
  <si>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</si>
  <si>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</si>
  <si>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</si>
  <si>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</si>
  <si>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</si>
  <si>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</si>
  <si>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</si>
  <si>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</si>
  <si>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</si>
  <si>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</si>
  <si>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</si>
  <si>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</si>
  <si>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</si>
  <si>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</si>
  <si>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</si>
  <si>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</si>
  <si>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</si>
  <si>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</si>
  <si>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</si>
  <si>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</si>
  <si>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</si>
  <si>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</si>
  <si>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</si>
  <si>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</si>
  <si>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</si>
  <si>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</si>
  <si>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</si>
  <si>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</si>
  <si>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</si>
  <si>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</si>
  <si>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</si>
  <si>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</si>
  <si>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</si>
  <si>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</si>
  <si>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</si>
  <si>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</si>
  <si>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</si>
  <si>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</si>
  <si>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</si>
  <si>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</si>
  <si>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</si>
  <si>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</si>
  <si>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</si>
  <si>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</si>
  <si>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</si>
  <si>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</si>
  <si>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</si>
  <si>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</si>
  <si>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</si>
  <si>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</si>
  <si>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</si>
  <si>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</si>
  <si>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</si>
  <si>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</si>
  <si>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</si>
  <si>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</si>
  <si>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</si>
  <si>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</si>
  <si>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</si>
  <si>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</si>
  <si>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</si>
  <si>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</si>
  <si>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</si>
  <si>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</si>
  <si>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</si>
  <si>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</si>
  <si>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</si>
  <si>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</si>
  <si>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</si>
  <si>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</si>
  <si>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</si>
  <si>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</si>
  <si>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</si>
  <si>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</si>
  <si>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</si>
  <si>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</si>
  <si>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</si>
  <si>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</si>
  <si>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</si>
  <si>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</si>
  <si>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</si>
  <si>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</si>
  <si>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</si>
  <si>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</si>
  <si>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</si>
  <si>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</si>
  <si>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</si>
  <si>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</si>
  <si>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</si>
  <si>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</si>
  <si>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</si>
  <si>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</si>
  <si>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</si>
  <si>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</si>
  <si>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</si>
  <si>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</si>
  <si>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</si>
  <si>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</si>
  <si>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</si>
  <si>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</si>
  <si>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</si>
  <si>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</si>
  <si>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</si>
  <si>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</si>
  <si>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</si>
  <si>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</si>
  <si>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</si>
  <si>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</si>
  <si>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</si>
  <si>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</si>
  <si>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</si>
  <si>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</si>
  <si>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</si>
  <si>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</si>
  <si>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</si>
  <si>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</si>
  <si>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</si>
  <si>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</si>
  <si>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</si>
  <si>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</si>
  <si>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</si>
  <si>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</si>
  <si>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</si>
  <si>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</si>
  <si>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</si>
  <si>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</si>
  <si>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</si>
  <si>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</si>
  <si>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</si>
  <si>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</si>
  <si>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</si>
  <si>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</si>
  <si>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</si>
  <si>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</si>
  <si>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</si>
  <si>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</si>
  <si>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</si>
  <si>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</si>
  <si>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</si>
  <si>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</si>
  <si>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</si>
  <si>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</si>
  <si>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</si>
  <si>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</si>
  <si>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</si>
  <si>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</si>
  <si>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</si>
  <si>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</si>
  <si>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</si>
  <si>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</si>
  <si>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</si>
  <si>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</si>
  <si>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</si>
  <si>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</si>
  <si>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</si>
  <si>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</si>
  <si>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</si>
  <si>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</si>
  <si>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</si>
  <si>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</si>
  <si>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</si>
  <si>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</si>
  <si>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</si>
  <si>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</si>
  <si>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</si>
  <si>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</si>
  <si>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</si>
  <si>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</si>
  <si>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</si>
  <si>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</si>
  <si>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</si>
  <si>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</si>
  <si>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</si>
  <si>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</si>
  <si>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</si>
  <si>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</si>
  <si>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</si>
  <si>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</si>
  <si>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</si>
  <si>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</si>
  <si>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</si>
  <si>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</si>
  <si>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</si>
  <si>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</si>
  <si>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</si>
  <si>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</si>
  <si>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</si>
  <si>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</si>
  <si>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</si>
  <si>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</si>
  <si>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</si>
  <si>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</si>
  <si>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</si>
  <si>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</si>
  <si>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</si>
  <si>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</si>
  <si>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</si>
  <si>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</si>
  <si>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</si>
  <si>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</si>
  <si>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</si>
  <si>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</si>
  <si>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</si>
  <si>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</si>
  <si>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</si>
  <si>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</si>
  <si>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</si>
  <si>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</si>
  <si>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</si>
  <si>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</si>
  <si>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</si>
  <si>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</si>
  <si>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</si>
  <si>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</si>
  <si>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</si>
  <si>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</si>
  <si>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</si>
  <si>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</si>
  <si>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</si>
  <si>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</si>
  <si>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</si>
  <si>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</si>
  <si>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</si>
  <si>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</si>
  <si>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</si>
  <si>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</si>
  <si>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</si>
  <si>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</si>
  <si>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</si>
  <si>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</si>
  <si>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</si>
  <si>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</si>
  <si>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</si>
  <si>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</si>
  <si>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</si>
  <si>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</si>
  <si>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</si>
  <si>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</si>
  <si>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</si>
  <si>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</si>
  <si>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</si>
  <si>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</si>
  <si>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</si>
  <si>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</si>
  <si>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</si>
  <si>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</si>
  <si>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</si>
  <si>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</si>
  <si>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</si>
  <si>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</si>
  <si>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</si>
  <si>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</si>
  <si>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</si>
  <si>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</si>
  <si>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</si>
  <si>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</si>
  <si>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</si>
  <si>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</si>
  <si>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</si>
  <si>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</si>
  <si>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</si>
  <si>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</si>
  <si>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</si>
  <si>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</si>
  <si>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</si>
  <si>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</si>
  <si>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</si>
  <si>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</si>
  <si>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</si>
  <si>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</si>
  <si>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</si>
  <si>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</si>
  <si>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</si>
  <si>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</si>
  <si>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</si>
  <si>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</si>
  <si>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</si>
  <si>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</si>
  <si>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</si>
  <si>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</si>
  <si>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</si>
  <si>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</si>
  <si>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</si>
  <si>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</si>
  <si>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</si>
  <si>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</si>
  <si>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</si>
  <si>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</si>
  <si>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</si>
  <si>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</si>
  <si>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</si>
  <si>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</si>
  <si>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</si>
  <si>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</si>
  <si>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</si>
  <si>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</si>
  <si>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</si>
  <si>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</si>
  <si>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</si>
  <si>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</si>
  <si>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</si>
  <si>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</si>
  <si>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</si>
  <si>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</si>
  <si>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</si>
  <si>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</si>
  <si>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</si>
  <si>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</si>
  <si>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</si>
  <si>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</si>
  <si>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</si>
  <si>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</si>
  <si>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</si>
  <si>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</si>
  <si>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</si>
  <si>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</si>
  <si>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</si>
  <si>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</si>
  <si>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</si>
  <si>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</si>
  <si>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</si>
  <si>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</si>
  <si>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</si>
  <si>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</si>
  <si>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</si>
  <si>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</si>
  <si>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</si>
  <si>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</si>
  <si>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</si>
  <si>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</si>
  <si>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</si>
  <si>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</si>
  <si>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</si>
  <si>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</si>
  <si>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</si>
  <si>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</si>
  <si>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</si>
  <si>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</si>
  <si>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</si>
  <si>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</si>
  <si>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</si>
  <si>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</si>
  <si>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</si>
  <si>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</si>
  <si>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</si>
  <si>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</si>
  <si>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</si>
  <si>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</si>
  <si>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</si>
  <si>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</si>
  <si>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</si>
  <si>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</si>
  <si>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</si>
  <si>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</si>
  <si>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</si>
  <si>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</si>
  <si>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</si>
  <si>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</si>
  <si>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</si>
  <si>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</si>
  <si>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</si>
  <si>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</si>
  <si>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</si>
  <si>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</si>
  <si>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</si>
  <si>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</si>
  <si>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</si>
  <si>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</si>
  <si>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</si>
  <si>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</si>
  <si>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</si>
  <si>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</si>
  <si>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</si>
  <si>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</si>
  <si>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</si>
  <si>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</si>
  <si>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</si>
  <si>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</si>
  <si>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</si>
  <si>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</si>
  <si>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</si>
  <si>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</si>
  <si>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</si>
  <si>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</si>
  <si>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</si>
  <si>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</si>
  <si>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</si>
  <si>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</si>
  <si>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</si>
  <si>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</si>
  <si>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</si>
  <si>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</si>
  <si>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</si>
  <si>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</si>
  <si>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</si>
  <si>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</si>
  <si>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</si>
  <si>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</si>
  <si>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</si>
  <si>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</si>
  <si>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</si>
  <si>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</si>
  <si>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</si>
  <si>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</si>
  <si>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</si>
  <si>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</si>
  <si>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</si>
  <si>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</si>
  <si>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</si>
  <si>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</si>
  <si>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</si>
  <si>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</si>
  <si>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</si>
  <si>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</si>
  <si>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</si>
  <si>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</si>
  <si>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</si>
  <si>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</si>
  <si>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</si>
  <si>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</si>
  <si>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</si>
  <si>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</si>
  <si>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</si>
  <si>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</si>
  <si>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</si>
  <si>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</si>
  <si>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</si>
  <si>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</si>
  <si>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</si>
  <si>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</si>
  <si>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</si>
  <si>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</si>
  <si>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</si>
  <si>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</si>
  <si>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</si>
  <si>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</si>
  <si>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</si>
  <si>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</si>
  <si>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</si>
  <si>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</si>
  <si>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</si>
  <si>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</si>
  <si>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</si>
  <si>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</si>
  <si>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</si>
  <si>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</si>
  <si>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</si>
  <si>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</si>
  <si>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</si>
  <si>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</si>
  <si>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</si>
  <si>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</si>
  <si>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</si>
  <si>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</si>
  <si>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</si>
  <si>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</si>
  <si>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</si>
  <si>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</si>
  <si>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</si>
  <si>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</si>
  <si>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</si>
  <si>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</si>
  <si>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</si>
  <si>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</si>
  <si>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</si>
  <si>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</si>
  <si>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</si>
  <si>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</si>
  <si>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</si>
  <si>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</si>
  <si>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</si>
  <si>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</si>
  <si>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</si>
  <si>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</si>
  <si>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</si>
  <si>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</si>
  <si>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</si>
  <si>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</si>
  <si>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</si>
  <si>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</si>
  <si>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</si>
  <si>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</si>
  <si>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</si>
  <si>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</si>
  <si>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</si>
  <si>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</si>
  <si>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</si>
  <si>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</si>
  <si>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</si>
  <si>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</si>
  <si>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</si>
  <si>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</si>
  <si>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</si>
  <si>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</si>
  <si>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</si>
  <si>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</si>
  <si>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</si>
  <si>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</si>
  <si>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</si>
  <si>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</si>
  <si>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</si>
  <si>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</si>
  <si>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</si>
  <si>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</si>
  <si>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</si>
  <si>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</si>
  <si>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</si>
  <si>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</si>
  <si>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</si>
  <si>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</si>
  <si>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</si>
  <si>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</si>
  <si>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</si>
  <si>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</si>
  <si>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</si>
  <si>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</si>
  <si>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</si>
  <si>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</si>
  <si>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</si>
  <si>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</si>
  <si>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</si>
  <si>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</si>
  <si>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</si>
  <si>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</si>
  <si>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</si>
  <si>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</si>
  <si>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</si>
  <si>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</si>
  <si>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</si>
  <si>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</si>
  <si>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</si>
  <si>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</si>
  <si>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</si>
  <si>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</si>
  <si>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</si>
  <si>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</si>
  <si>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</si>
  <si>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</si>
  <si>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</si>
  <si>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</si>
  <si>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</si>
  <si>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</si>
  <si>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</si>
  <si>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</si>
  <si>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</si>
  <si>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</si>
  <si>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</si>
  <si>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</si>
  <si>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</si>
  <si>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</si>
  <si>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</si>
  <si>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</si>
  <si>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</si>
  <si>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</si>
  <si>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</si>
  <si>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</si>
  <si>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</si>
  <si>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</si>
  <si>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</si>
  <si>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</si>
  <si>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</si>
  <si>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</si>
  <si>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</si>
  <si>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</si>
  <si>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</si>
  <si>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</si>
  <si>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</si>
  <si>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</si>
  <si>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</si>
  <si>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</si>
  <si>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</si>
  <si>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</si>
  <si>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</si>
  <si>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</si>
  <si>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</si>
  <si>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</si>
  <si>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</si>
  <si>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</si>
  <si>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</si>
  <si>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</si>
  <si>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</si>
  <si>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</si>
  <si>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</si>
  <si>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</si>
  <si>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</si>
  <si>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</si>
  <si>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</si>
  <si>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</si>
  <si>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</si>
  <si>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</si>
  <si>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</si>
  <si>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</si>
  <si>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</si>
  <si>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</si>
  <si>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</si>
  <si>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</si>
  <si>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</si>
  <si>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</si>
  <si>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</si>
  <si>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</si>
  <si>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</si>
  <si>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</si>
  <si>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</si>
  <si>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</si>
  <si>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</si>
  <si>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</si>
  <si>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</si>
  <si>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</si>
  <si>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</si>
  <si>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</si>
  <si>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</si>
  <si>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</si>
  <si>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</si>
  <si>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</si>
  <si>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</si>
  <si>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</si>
  <si>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</si>
  <si>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</si>
  <si>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</si>
  <si>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</si>
  <si>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</si>
  <si>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</si>
  <si>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</si>
  <si>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</si>
  <si>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</si>
  <si>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</si>
  <si>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</si>
  <si>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</si>
  <si>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</si>
  <si>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</si>
  <si>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</si>
  <si>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</si>
  <si>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</si>
  <si>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</si>
  <si>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</si>
  <si>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</si>
  <si>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</si>
  <si>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</si>
  <si>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</si>
  <si>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</si>
  <si>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</si>
  <si>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</si>
  <si>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</si>
  <si>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</si>
  <si>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</si>
  <si>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</si>
  <si>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</si>
  <si>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</si>
  <si>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</si>
  <si>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</si>
  <si>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</si>
  <si>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</si>
  <si>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</si>
  <si>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</si>
  <si>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</si>
  <si>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</si>
  <si>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</si>
  <si>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</si>
  <si>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</si>
  <si>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</si>
  <si>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</si>
  <si>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</si>
  <si>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</si>
  <si>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</si>
  <si>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</si>
  <si>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</si>
  <si>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</si>
  <si>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</si>
  <si>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</si>
  <si>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</si>
  <si>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</si>
  <si>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</si>
  <si>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</si>
  <si>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</si>
  <si>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</si>
  <si>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</si>
  <si>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</si>
  <si>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</si>
  <si>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</si>
  <si>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</si>
  <si>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</si>
  <si>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</si>
  <si>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</si>
  <si>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</si>
  <si>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</si>
  <si>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</si>
  <si>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</si>
  <si>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</si>
  <si>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</si>
  <si>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</si>
  <si>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</si>
  <si>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</si>
  <si>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</si>
  <si>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</si>
  <si>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</si>
  <si>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</si>
  <si>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</si>
  <si>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</si>
  <si>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</si>
  <si>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</si>
  <si>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</si>
  <si>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</si>
  <si>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</si>
  <si>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</si>
  <si>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</si>
  <si>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</si>
  <si>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</si>
  <si>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</si>
  <si>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</si>
  <si>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</si>
  <si>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</si>
  <si>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</si>
  <si>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</si>
  <si>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</si>
  <si>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</si>
  <si>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</si>
  <si>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</si>
  <si>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</si>
  <si>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</si>
  <si>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</si>
  <si>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</si>
  <si>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</si>
  <si>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</si>
  <si>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</si>
  <si>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</si>
  <si>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</si>
  <si>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</si>
  <si>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</si>
  <si>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</si>
  <si>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</si>
  <si>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</si>
  <si>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</si>
  <si>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</si>
  <si>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</si>
  <si>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</si>
  <si>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</si>
  <si>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</si>
  <si>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</si>
  <si>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</si>
  <si>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</si>
  <si>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</si>
  <si>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</si>
  <si>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</si>
  <si>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</si>
  <si>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</si>
  <si>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</si>
  <si>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</si>
  <si>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</si>
  <si>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</si>
  <si>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</si>
  <si>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</si>
  <si>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</si>
  <si>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</si>
  <si>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</si>
  <si>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</si>
  <si>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</si>
  <si>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</si>
  <si>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</si>
  <si>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</si>
  <si>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</si>
  <si>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</si>
  <si>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</si>
  <si>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</si>
  <si>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</si>
  <si>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</si>
  <si>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</si>
  <si>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</si>
  <si>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</si>
  <si>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</si>
  <si>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</si>
  <si>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</si>
  <si>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</si>
  <si>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</si>
  <si>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</si>
  <si>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</si>
  <si>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</si>
  <si>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</si>
  <si>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</si>
  <si>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</si>
  <si>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</si>
  <si>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</si>
  <si>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</si>
  <si>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</si>
  <si>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</si>
  <si>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</si>
  <si>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</si>
  <si>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</si>
  <si>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</si>
  <si>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</si>
  <si>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</si>
  <si>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</si>
  <si>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</si>
  <si>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</si>
  <si>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</si>
  <si>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</si>
  <si>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</si>
  <si>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</si>
  <si>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</si>
  <si>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</si>
  <si>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</si>
  <si>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</si>
  <si>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</si>
  <si>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</si>
  <si>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</si>
  <si>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</si>
  <si>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</si>
  <si>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</si>
  <si>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</si>
  <si>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</si>
  <si>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</si>
  <si>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</si>
  <si>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</si>
  <si>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</si>
  <si>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</si>
  <si>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</si>
  <si>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</si>
  <si>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</si>
  <si>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</si>
  <si>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</si>
  <si>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</si>
  <si>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</si>
  <si>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</si>
  <si>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</si>
  <si>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</si>
  <si>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</si>
  <si>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</si>
  <si>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</si>
  <si>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</si>
  <si>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</si>
  <si>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</si>
  <si>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</si>
  <si>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</si>
  <si>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</si>
  <si>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</si>
  <si>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</si>
  <si>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</si>
  <si>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</si>
  <si>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</si>
  <si>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</si>
  <si>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</si>
  <si>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</si>
  <si>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</si>
  <si>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</si>
  <si>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</si>
  <si>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</si>
  <si>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</si>
  <si>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</si>
  <si>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</si>
  <si>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</si>
  <si>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</si>
  <si>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</si>
  <si>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</si>
  <si>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</si>
  <si>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</si>
  <si>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</si>
  <si>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</si>
  <si>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</si>
  <si>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</si>
  <si>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</si>
  <si>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</si>
  <si>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</si>
  <si>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</si>
  <si>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</si>
  <si>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</si>
  <si>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</si>
  <si>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</si>
  <si>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</si>
  <si>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</si>
  <si>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</si>
  <si>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</si>
  <si>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</si>
  <si>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</si>
  <si>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</si>
  <si>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</si>
  <si>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</si>
  <si>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</si>
  <si>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</si>
  <si>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</si>
  <si>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</si>
  <si>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</si>
  <si>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</si>
  <si>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</si>
  <si>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</si>
  <si>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</si>
  <si>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</si>
  <si>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</si>
  <si>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</si>
  <si>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</si>
  <si>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</si>
  <si>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</si>
  <si>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</si>
  <si>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</si>
  <si>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</si>
  <si>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</si>
  <si>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</si>
  <si>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</si>
  <si>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</si>
  <si>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</si>
  <si>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</si>
  <si>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</si>
  <si>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</si>
  <si>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</si>
  <si>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</si>
  <si>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</si>
  <si>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</si>
  <si>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</si>
  <si>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</si>
  <si>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</si>
  <si>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</si>
  <si>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</si>
  <si>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</si>
  <si>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</si>
  <si>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</si>
  <si>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</si>
  <si>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</si>
  <si>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</si>
  <si>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</si>
  <si>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</si>
  <si>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</si>
  <si>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</si>
  <si>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</si>
  <si>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</si>
  <si>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</si>
  <si>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</si>
  <si>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</si>
  <si>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</si>
  <si>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</si>
  <si>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</si>
  <si>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</si>
  <si>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</si>
  <si>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</si>
  <si>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</si>
  <si>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</si>
  <si>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</si>
  <si>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</si>
  <si>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</si>
  <si>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</si>
  <si>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</si>
  <si>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</si>
  <si>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</si>
  <si>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</si>
  <si>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</si>
  <si>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</si>
  <si>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</si>
  <si>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</si>
  <si>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</si>
  <si>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</si>
  <si>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</si>
  <si>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</si>
  <si>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</si>
  <si>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</si>
  <si>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</si>
  <si>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</si>
  <si>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</si>
  <si>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</si>
  <si>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</si>
  <si>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</si>
  <si>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</si>
  <si>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</si>
  <si>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</si>
  <si>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</si>
  <si>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</si>
  <si>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</si>
  <si>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</si>
  <si>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</si>
  <si>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</si>
  <si>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</si>
  <si>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</si>
  <si>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</si>
  <si>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</si>
  <si>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</si>
  <si>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</si>
  <si>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</si>
  <si>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</si>
  <si>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</si>
  <si>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</si>
  <si>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</si>
  <si>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</si>
  <si>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</si>
  <si>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</si>
  <si>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</si>
  <si>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</si>
  <si>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</si>
  <si>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</si>
  <si>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</si>
  <si>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</si>
  <si>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</si>
  <si>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</si>
  <si>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</si>
  <si>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</si>
  <si>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</si>
  <si>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</si>
  <si>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</si>
  <si>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</si>
  <si>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</si>
  <si>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</si>
  <si>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</si>
  <si>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</si>
  <si>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</si>
  <si>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</si>
  <si>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</si>
  <si>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</si>
  <si>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</si>
  <si>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</si>
  <si>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</si>
  <si>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</si>
  <si>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</si>
  <si>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</si>
  <si>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</si>
  <si>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</si>
  <si>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</si>
  <si>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</si>
  <si>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</si>
  <si>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</si>
  <si>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</si>
  <si>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</si>
  <si>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</si>
  <si>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</si>
  <si>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</si>
  <si>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</si>
  <si>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</si>
  <si>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</si>
  <si>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</si>
  <si>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</si>
  <si>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</si>
  <si>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</si>
  <si>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</si>
  <si>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</si>
  <si>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</si>
  <si>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</si>
  <si>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</si>
  <si>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</si>
  <si>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</si>
  <si>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</si>
  <si>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</si>
  <si>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</si>
  <si>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</si>
  <si>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</si>
  <si>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</si>
  <si>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</si>
  <si>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</si>
  <si>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</si>
  <si>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</si>
  <si>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</si>
  <si>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</si>
  <si>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</si>
  <si>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</si>
  <si>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</si>
  <si>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</si>
  <si>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</si>
  <si>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</si>
  <si>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</si>
  <si>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</si>
  <si>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</si>
  <si>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</si>
  <si>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</si>
  <si>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</si>
  <si>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</si>
  <si>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</si>
  <si>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</si>
  <si>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</si>
  <si>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</si>
  <si>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</si>
  <si>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</si>
  <si>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</si>
  <si>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</si>
  <si>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</si>
  <si>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</si>
  <si>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</si>
  <si>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</si>
  <si>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</si>
  <si>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</si>
  <si>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</si>
  <si>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</si>
  <si>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</si>
  <si>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</si>
  <si>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</si>
  <si>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</si>
  <si>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</si>
  <si>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</si>
  <si>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</si>
  <si>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</si>
  <si>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</si>
  <si>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</si>
  <si>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</si>
  <si>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</si>
  <si>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</si>
  <si>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</si>
  <si>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</si>
  <si>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</si>
  <si>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</si>
  <si>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</si>
  <si>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</si>
  <si>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</si>
  <si>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</si>
  <si>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</si>
  <si>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</si>
  <si>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</si>
  <si>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</si>
  <si>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</si>
  <si>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</si>
  <si>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</si>
  <si>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</si>
  <si>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</si>
  <si>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</si>
  <si>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</si>
  <si>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</si>
  <si>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</si>
  <si>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</si>
  <si>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</si>
  <si>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</si>
  <si>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</si>
  <si>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</si>
  <si>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</si>
  <si>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</si>
  <si>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</si>
  <si>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</si>
  <si>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</si>
  <si>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</si>
  <si>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</si>
  <si>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</si>
  <si>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</si>
  <si>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</si>
  <si>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</si>
  <si>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</si>
  <si>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</si>
  <si>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</si>
  <si>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</si>
  <si>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</si>
  <si>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</si>
  <si>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</si>
  <si>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</si>
  <si>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</si>
  <si>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</si>
  <si>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</si>
  <si>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</si>
  <si>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</si>
  <si>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</si>
  <si>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</si>
  <si>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</si>
  <si>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</si>
  <si>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</si>
  <si>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</si>
  <si>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</si>
  <si>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</si>
  <si>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</si>
  <si>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</si>
  <si>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</si>
  <si>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</si>
  <si>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</si>
  <si>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</si>
  <si>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</si>
  <si>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</si>
  <si>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</si>
  <si>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</si>
  <si>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</si>
  <si>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</si>
  <si>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</si>
  <si>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</si>
  <si>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</si>
  <si>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</si>
  <si>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</si>
  <si>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</si>
  <si>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</si>
  <si>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</si>
  <si>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</si>
  <si>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</si>
  <si>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</si>
  <si>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</si>
  <si>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</si>
  <si>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</si>
  <si>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</si>
  <si>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</si>
  <si>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</si>
  <si>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</si>
  <si>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</si>
  <si>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</si>
  <si>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</si>
  <si>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</si>
  <si>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</si>
  <si>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</si>
  <si>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</si>
  <si>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</si>
  <si>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</si>
  <si>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</si>
  <si>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</si>
  <si>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</si>
  <si>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</si>
  <si>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</si>
  <si>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</si>
  <si>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</si>
  <si>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</si>
  <si>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</si>
  <si>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</si>
  <si>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</si>
  <si>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</si>
  <si>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</si>
  <si>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</si>
  <si>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</si>
  <si>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</si>
  <si>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</si>
  <si>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</si>
  <si>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</si>
  <si>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</si>
  <si>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</si>
  <si>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</si>
  <si>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</si>
  <si>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</si>
  <si>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</si>
  <si>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</si>
  <si>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</si>
  <si>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</si>
  <si>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</si>
  <si>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</si>
  <si>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</si>
  <si>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</si>
  <si>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</si>
  <si>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</si>
  <si>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</si>
  <si>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</si>
  <si>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</si>
  <si>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</si>
  <si>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</si>
  <si>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</si>
  <si>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</si>
  <si>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</si>
  <si>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</si>
  <si>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</si>
  <si>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</si>
  <si>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</si>
  <si>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</si>
  <si>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</si>
  <si>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</si>
  <si>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</si>
  <si>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</si>
  <si>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</si>
  <si>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</si>
  <si>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</si>
  <si>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</si>
  <si>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</si>
  <si>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</si>
  <si>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</si>
  <si>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</si>
  <si>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</si>
  <si>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</si>
  <si>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</si>
  <si>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</si>
  <si>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</si>
  <si>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</si>
  <si>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</si>
  <si>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</si>
  <si>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</si>
  <si>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</si>
  <si>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</si>
  <si>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</si>
  <si>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</si>
  <si>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</si>
  <si>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</si>
  <si>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</si>
  <si>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</si>
  <si>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</si>
  <si>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</si>
  <si>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</si>
  <si>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</si>
  <si>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</si>
  <si>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</si>
  <si>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</si>
  <si>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</si>
  <si>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</si>
  <si>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</si>
  <si>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</si>
  <si>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</si>
  <si>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</si>
  <si>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</si>
  <si>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</si>
  <si>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</si>
  <si>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</si>
  <si>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</si>
  <si>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</si>
  <si>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</si>
  <si>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</si>
  <si>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</si>
  <si>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</si>
  <si>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</si>
  <si>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</si>
  <si>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</si>
  <si>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</si>
  <si>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</si>
  <si>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</si>
  <si>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</si>
  <si>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</si>
  <si>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</si>
  <si>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</si>
  <si>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</si>
  <si>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</si>
  <si>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</si>
  <si>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</si>
  <si>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</si>
  <si>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</si>
  <si>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</si>
  <si>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</si>
  <si>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</si>
  <si>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</si>
  <si>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</si>
  <si>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</si>
  <si>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</si>
  <si>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</si>
  <si>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</si>
  <si>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</si>
  <si>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</si>
  <si>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</si>
  <si>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</si>
  <si>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</si>
  <si>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</si>
  <si>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</si>
  <si>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</si>
  <si>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</si>
  <si>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</si>
  <si>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</si>
  <si>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</si>
  <si>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</si>
  <si>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</si>
  <si>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</si>
  <si>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</si>
  <si>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</si>
  <si>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</si>
  <si>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</si>
  <si>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</si>
  <si>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</si>
  <si>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</si>
  <si>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</si>
  <si>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</si>
  <si>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</si>
  <si>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</si>
  <si>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</si>
  <si>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</si>
  <si>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</si>
  <si>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</si>
  <si>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</si>
  <si>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</si>
  <si>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</si>
  <si>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</si>
  <si>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</si>
  <si>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</si>
  <si>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</si>
  <si>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</si>
  <si>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</si>
  <si>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</si>
  <si>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</si>
  <si>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</si>
  <si>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</si>
  <si>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</si>
  <si>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</si>
  <si>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</si>
  <si>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</si>
  <si>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</si>
  <si>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</si>
  <si>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</si>
  <si>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</si>
  <si>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</si>
  <si>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</si>
  <si>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</si>
  <si>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</si>
  <si>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</si>
  <si>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</si>
  <si>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</si>
  <si>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</si>
  <si>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</si>
  <si>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</si>
  <si>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</si>
  <si>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</si>
  <si>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</si>
  <si>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</si>
  <si>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</si>
  <si>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</si>
  <si>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</si>
  <si>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</si>
  <si>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</si>
  <si>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</si>
  <si>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</si>
  <si>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</si>
  <si>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</si>
  <si>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</si>
  <si>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</si>
  <si>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</si>
  <si>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</si>
  <si>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</si>
  <si>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</si>
  <si>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</si>
  <si>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</si>
  <si>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</si>
  <si>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</si>
  <si>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</si>
  <si>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</si>
  <si>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</si>
  <si>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</si>
  <si>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</si>
  <si>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</si>
  <si>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</si>
  <si>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</si>
  <si>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</si>
  <si>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</si>
  <si>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</si>
  <si>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</si>
  <si>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</si>
  <si>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</si>
  <si>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</si>
  <si>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</si>
  <si>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</si>
  <si>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</si>
  <si>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</si>
  <si>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</si>
  <si>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</si>
  <si>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</si>
  <si>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</si>
  <si>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</si>
  <si>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</si>
  <si>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</si>
  <si>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</si>
  <si>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</si>
  <si>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</si>
  <si>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</si>
  <si>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</si>
  <si>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</si>
  <si>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</si>
  <si>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</si>
  <si>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</si>
  <si>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</si>
  <si>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</si>
  <si>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</si>
  <si>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</si>
  <si>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</si>
  <si>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</si>
  <si>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</si>
  <si>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</si>
  <si>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</si>
  <si>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</si>
  <si>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</si>
  <si>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</si>
  <si>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</si>
  <si>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2021-27-27001692020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</si>
</sst>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645</v>
      </c>
      <c r="K20" s="151">
        <v>572786250</v>
      </c>
      <c r="L20" s="152">
        <v>44242</v>
      </c>
      <c r="M20" s="152">
        <v>44561</v>
      </c>
      <c r="N20" s="135">
        <f>+(M20-L20)/30</f>
        <v>10.633333333333333</v>
      </c>
      <c r="O20" s="138"/>
      <c r="U20" s="134"/>
      <c r="V20" s="105">
        <f ca="1">NOW()</f>
        <v>44193.535406944444</v>
      </c>
      <c r="W20" s="105">
        <f ca="1">NOW()</f>
        <v>44193.535406944444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2697</v>
      </c>
      <c r="C53" s="112" t="s">
        <v>32</v>
      </c>
      <c r="D53" s="121" t="s">
        <v>2699</v>
      </c>
      <c r="E53" s="145">
        <v>43490</v>
      </c>
      <c r="F53" s="145">
        <v>43809</v>
      </c>
      <c r="G53" s="160">
        <f t="shared" si="3"/>
        <v>10.633333333333333</v>
      </c>
      <c r="H53" s="119" t="s">
        <v>2703</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2697</v>
      </c>
      <c r="C54" s="112" t="s">
        <v>32</v>
      </c>
      <c r="D54" s="121" t="s">
        <v>2700</v>
      </c>
      <c r="E54" s="145">
        <v>43862</v>
      </c>
      <c r="F54" s="145">
        <v>44165</v>
      </c>
      <c r="G54" s="160">
        <f t="shared" si="3"/>
        <v>10.1</v>
      </c>
      <c r="H54" s="122" t="s">
        <v>2704</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2698</v>
      </c>
      <c r="C55" s="112" t="s">
        <v>32</v>
      </c>
      <c r="D55" s="121" t="s">
        <v>2701</v>
      </c>
      <c r="E55" s="145">
        <v>42767</v>
      </c>
      <c r="F55" s="145">
        <v>43069</v>
      </c>
      <c r="G55" s="160">
        <f t="shared" si="3"/>
        <v>10.066666666666666</v>
      </c>
      <c r="H55" s="122" t="s">
        <v>2705</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2698</v>
      </c>
      <c r="C56" s="112" t="s">
        <v>32</v>
      </c>
      <c r="D56" s="121" t="s">
        <v>2702</v>
      </c>
      <c r="E56" s="145">
        <v>43132</v>
      </c>
      <c r="F56" s="145">
        <v>43434</v>
      </c>
      <c r="G56" s="160">
        <f t="shared" si="3"/>
        <v>10.066666666666666</v>
      </c>
      <c r="H56" s="122" t="s">
        <v>2706</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28639312.5</v>
      </c>
      <c r="F185" s="92"/>
      <c r="G185" s="93"/>
      <c r="H185" s="88"/>
      <c r="I185" s="90" t="s">
        <v>2627</v>
      </c>
      <c r="J185" s="166">
        <f>+SUM(M179:M183)</f>
        <v>0.05</v>
      </c>
      <c r="K185" s="202" t="s">
        <v>2628</v>
      </c>
      <c r="L185" s="202"/>
      <c r="M185" s="94">
        <f>+J185*(SUM(K20:K35))</f>
        <v>28639312.5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