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F:\MILDREY TODO 2020\LICITACIONES ICBF 2020- 2021\"/>
    </mc:Choice>
  </mc:AlternateContent>
  <xr:revisionPtr revIDLastSave="0" documentId="13_ncr:1_{7A3A6DE5-73CA-4405-9278-77AA275E714D}"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<sst xmlns="http://schemas.openxmlformats.org/spreadsheetml/2006/main" count="3398" uniqueCount="2749">
  <si>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</si>
  <si>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</si>
  <si>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</si>
  <si>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</si>
  <si>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</si>
  <si>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</si>
  <si>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</si>
  <si>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</si>
  <si>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</si>
  <si>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</si>
  <si>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</si>
  <si>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</si>
  <si>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</si>
  <si>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</si>
  <si>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</si>
  <si>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</si>
  <si>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</si>
  <si>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</si>
  <si>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</si>
  <si>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</si>
  <si>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</si>
  <si>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</si>
  <si>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</si>
  <si>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</si>
  <si>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</si>
  <si>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</si>
  <si>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</si>
  <si>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</si>
  <si>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</si>
  <si>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</si>
  <si>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</si>
  <si>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</si>
  <si>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</si>
  <si>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</si>
  <si>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</si>
  <si>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</si>
  <si>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</si>
  <si>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</si>
  <si>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</si>
  <si>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</si>
  <si>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</si>
  <si>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</si>
  <si>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</si>
  <si>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</si>
  <si>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</si>
  <si>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</si>
  <si>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</si>
  <si>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</si>
  <si>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</si>
  <si>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</si>
  <si>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</si>
  <si>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</si>
  <si>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</si>
  <si>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</si>
  <si>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</si>
  <si>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</si>
  <si>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</si>
  <si>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</si>
  <si>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</si>
  <si>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</si>
  <si>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</si>
  <si>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</si>
  <si>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</si>
  <si>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</si>
  <si>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</si>
  <si>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</si>
  <si>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</si>
  <si>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</si>
  <si>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</si>
  <si>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</si>
  <si>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</si>
  <si>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</si>
  <si>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</si>
  <si>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</si>
  <si>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</si>
  <si>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</si>
  <si>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</si>
  <si>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</si>
  <si>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</si>
  <si>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</si>
  <si>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</si>
  <si>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</si>
  <si>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</si>
  <si>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</si>
  <si>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</si>
  <si>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</si>
  <si>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</si>
  <si>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</si>
  <si>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</si>
  <si>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</si>
  <si>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</si>
  <si>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</si>
  <si>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</si>
  <si>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</si>
  <si>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</si>
  <si>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</si>
  <si>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</si>
  <si>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</si>
  <si>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</si>
  <si>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</si>
  <si>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</si>
  <si>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</si>
  <si>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</si>
  <si>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</si>
  <si>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</si>
  <si>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</si>
  <si>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</si>
  <si>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</si>
  <si>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</si>
  <si>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</si>
  <si>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</si>
  <si>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</si>
  <si>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</si>
  <si>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</si>
  <si>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</si>
  <si>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</si>
  <si>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</si>
  <si>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</si>
  <si>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</si>
  <si>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</si>
  <si>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</si>
  <si>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</si>
  <si>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</si>
  <si>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</si>
  <si>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</si>
  <si>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</si>
  <si>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</si>
  <si>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</si>
  <si>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</si>
  <si>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</si>
  <si>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</si>
  <si>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</si>
  <si>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</si>
  <si>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</si>
  <si>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</si>
  <si>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</si>
  <si>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</si>
  <si>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</si>
  <si>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</si>
  <si>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</si>
  <si>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</si>
  <si>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</si>
  <si>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</si>
  <si>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</si>
  <si>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</si>
  <si>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</si>
  <si>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</si>
  <si>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</si>
  <si>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</si>
  <si>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</si>
  <si>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</si>
  <si>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</si>
  <si>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</si>
  <si>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</si>
  <si>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</si>
  <si>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</si>
  <si>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</si>
  <si>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</si>
  <si>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</si>
  <si>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</si>
  <si>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</si>
  <si>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</si>
  <si>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</si>
  <si>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</si>
  <si>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</si>
  <si>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</si>
  <si>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</si>
  <si>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</si>
  <si>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</si>
  <si>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</si>
  <si>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</si>
  <si>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</si>
  <si>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</si>
  <si>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</si>
  <si>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</si>
  <si>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</si>
  <si>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</si>
  <si>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</si>
  <si>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</si>
  <si>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</si>
  <si>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</si>
  <si>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</si>
  <si>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</si>
  <si>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</si>
  <si>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</si>
  <si>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</si>
  <si>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</si>
  <si>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</si>
  <si>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</si>
  <si>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</si>
  <si>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</si>
  <si>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</si>
  <si>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</si>
  <si>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</si>
  <si>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</si>
  <si>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</si>
  <si>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</si>
  <si>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</si>
  <si>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</si>
  <si>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</si>
  <si>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</si>
  <si>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</si>
  <si>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</si>
  <si>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</si>
  <si>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</si>
  <si>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</si>
  <si>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</si>
  <si>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</si>
  <si>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</si>
  <si>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</si>
  <si>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</si>
  <si>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</si>
  <si>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</si>
  <si>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</si>
  <si>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</si>
  <si>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</si>
  <si>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</si>
  <si>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</si>
  <si>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</si>
  <si>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</si>
  <si>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</si>
  <si>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</si>
  <si>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</si>
  <si>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</si>
  <si>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</si>
  <si>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</si>
  <si>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</si>
  <si>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</si>
  <si>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</si>
  <si>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</si>
  <si>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</si>
  <si>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</si>
  <si>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</si>
  <si>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</si>
  <si>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</si>
  <si>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</si>
  <si>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</si>
  <si>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</si>
  <si>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</si>
  <si>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</si>
  <si>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</si>
  <si>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</si>
  <si>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</si>
  <si>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</si>
  <si>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</si>
  <si>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</si>
  <si>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</si>
  <si>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</si>
  <si>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</si>
  <si>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</si>
  <si>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</si>
  <si>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</si>
  <si>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</si>
  <si>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</si>
  <si>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</si>
  <si>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</si>
  <si>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</si>
  <si>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</si>
  <si>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</si>
  <si>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</si>
  <si>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</si>
  <si>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</si>
  <si>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</si>
  <si>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</si>
  <si>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</si>
  <si>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</si>
  <si>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</si>
  <si>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</si>
  <si>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</si>
  <si>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</si>
  <si>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</si>
  <si>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</si>
  <si>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</si>
  <si>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</si>
  <si>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</si>
  <si>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</si>
  <si>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</si>
  <si>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</si>
  <si>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</si>
  <si>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</si>
  <si>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</si>
  <si>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</si>
  <si>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</si>
  <si>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</si>
  <si>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</si>
  <si>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</si>
  <si>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</si>
  <si>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</si>
  <si>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</si>
  <si>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</si>
  <si>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</si>
  <si>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</si>
  <si>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</si>
  <si>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</si>
  <si>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</si>
  <si>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</si>
  <si>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</si>
  <si>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</si>
  <si>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</si>
  <si>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</si>
  <si>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</si>
  <si>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</si>
  <si>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</si>
  <si>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</si>
  <si>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</si>
  <si>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</si>
  <si>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</si>
  <si>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</si>
  <si>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</si>
  <si>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</si>
  <si>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</si>
  <si>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</si>
  <si>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</si>
  <si>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</si>
  <si>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</si>
  <si>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</si>
  <si>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</si>
  <si>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</si>
  <si>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</si>
  <si>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</si>
  <si>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</si>
  <si>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</si>
  <si>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</si>
  <si>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</si>
  <si>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</si>
  <si>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</si>
  <si>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</si>
  <si>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</si>
  <si>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</si>
  <si>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</si>
  <si>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</si>
  <si>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</si>
  <si>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</si>
  <si>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</si>
  <si>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</si>
  <si>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</si>
  <si>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</si>
  <si>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</si>
  <si>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</si>
  <si>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</si>
  <si>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</si>
  <si>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</si>
  <si>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</si>
  <si>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</si>
  <si>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</si>
  <si>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</si>
  <si>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</si>
  <si>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</si>
  <si>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</si>
  <si>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</si>
  <si>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</si>
  <si>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</si>
  <si>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</si>
  <si>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</si>
  <si>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</si>
  <si>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</si>
  <si>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</si>
  <si>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</si>
  <si>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</si>
  <si>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</si>
  <si>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</si>
  <si>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</si>
  <si>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</si>
  <si>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</si>
  <si>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</si>
  <si>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</si>
  <si>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</si>
  <si>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</si>
  <si>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</si>
  <si>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</si>
  <si>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</si>
  <si>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</si>
  <si>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</si>
  <si>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</si>
  <si>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</si>
  <si>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</si>
  <si>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</si>
  <si>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</si>
  <si>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</si>
  <si>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</si>
  <si>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</si>
  <si>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</si>
  <si>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</si>
  <si>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</si>
  <si>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</si>
  <si>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</si>
  <si>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</si>
  <si>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</si>
  <si>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</si>
  <si>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</si>
  <si>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</si>
  <si>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</si>
  <si>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</si>
  <si>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</si>
  <si>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</si>
  <si>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</si>
  <si>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</si>
  <si>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</si>
  <si>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</si>
  <si>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</si>
  <si>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</si>
  <si>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</si>
  <si>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</si>
  <si>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</si>
  <si>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</si>
  <si>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</si>
  <si>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</si>
  <si>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</si>
  <si>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</si>
  <si>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</si>
  <si>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</si>
  <si>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</si>
  <si>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</si>
  <si>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</si>
  <si>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</si>
  <si>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</si>
  <si>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</si>
  <si>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</si>
  <si>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</si>
  <si>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</si>
  <si>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</si>
  <si>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</si>
  <si>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</si>
  <si>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</si>
  <si>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</si>
  <si>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</si>
  <si>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</si>
  <si>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</si>
  <si>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</si>
  <si>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</si>
  <si>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</si>
  <si>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</si>
  <si>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</si>
  <si>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</si>
  <si>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</si>
  <si>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</si>
  <si>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</si>
  <si>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</si>
  <si>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</si>
  <si>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</si>
  <si>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</si>
  <si>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</si>
  <si>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</si>
  <si>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</si>
  <si>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</si>
  <si>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</si>
  <si>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</si>
  <si>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</si>
  <si>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</si>
  <si>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</si>
  <si>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</si>
  <si>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</si>
  <si>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</si>
  <si>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</si>
  <si>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</si>
  <si>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</si>
  <si>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</si>
  <si>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</si>
  <si>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</si>
  <si>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</si>
  <si>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</si>
  <si>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</si>
  <si>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</si>
  <si>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</si>
  <si>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</si>
  <si>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</si>
  <si>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</si>
  <si>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</si>
  <si>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</si>
  <si>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</si>
  <si>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</si>
  <si>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</si>
  <si>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</si>
  <si>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</si>
  <si>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</si>
  <si>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</si>
  <si>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</si>
  <si>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</si>
  <si>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</si>
  <si>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</si>
  <si>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</si>
  <si>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</si>
  <si>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</si>
  <si>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</si>
  <si>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</si>
  <si>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</si>
  <si>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</si>
  <si>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</si>
  <si>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</si>
  <si>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</si>
  <si>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</si>
  <si>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</si>
  <si>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</si>
  <si>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</si>
  <si>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</si>
  <si>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</si>
  <si>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</si>
  <si>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</si>
  <si>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</si>
  <si>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</si>
  <si>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</si>
  <si>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</si>
  <si>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</si>
  <si>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</si>
  <si>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</si>
  <si>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</si>
  <si>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</si>
  <si>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</si>
  <si>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</si>
  <si>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</si>
  <si>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</si>
  <si>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</si>
  <si>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</si>
  <si>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</si>
  <si>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</si>
  <si>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</si>
  <si>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</si>
  <si>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</si>
  <si>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</si>
  <si>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</si>
  <si>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</si>
  <si>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</si>
  <si>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</si>
  <si>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</si>
  <si>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</si>
  <si>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</si>
  <si>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</si>
  <si>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</si>
  <si>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</si>
  <si>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</si>
  <si>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</si>
  <si>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</si>
  <si>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</si>
  <si>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</si>
  <si>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</si>
  <si>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</si>
  <si>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</si>
  <si>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</si>
  <si>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</si>
  <si>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</si>
  <si>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</si>
  <si>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</si>
  <si>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</si>
  <si>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</si>
  <si>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</si>
  <si>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</si>
  <si>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</si>
  <si>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</si>
  <si>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</si>
  <si>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</si>
  <si>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</si>
  <si>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</si>
  <si>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</si>
  <si>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</si>
  <si>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</si>
  <si>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</si>
  <si>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</si>
  <si>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</si>
  <si>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</si>
  <si>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</si>
  <si>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</si>
  <si>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</si>
  <si>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</si>
  <si>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</si>
  <si>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</si>
  <si>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</si>
  <si>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</si>
  <si>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</si>
  <si>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</si>
  <si>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</si>
  <si>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</si>
  <si>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</si>
  <si>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</si>
  <si>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</si>
  <si>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</si>
  <si>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</si>
  <si>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</si>
  <si>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</si>
  <si>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</si>
  <si>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</si>
  <si>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</si>
  <si>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</si>
  <si>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</si>
  <si>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</si>
  <si>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</si>
  <si>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</si>
  <si>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</si>
  <si>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</si>
  <si>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</si>
  <si>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</si>
  <si>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</si>
  <si>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</si>
  <si>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</si>
  <si>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</si>
  <si>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</si>
  <si>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</si>
  <si>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</si>
  <si>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</si>
  <si>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</si>
  <si>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</si>
  <si>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</si>
  <si>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</si>
  <si>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</si>
  <si>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</si>
  <si>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</si>
  <si>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</si>
  <si>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</si>
  <si>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</si>
  <si>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</si>
  <si>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</si>
  <si>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</si>
  <si>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</si>
  <si>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</si>
  <si>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</si>
  <si>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</si>
  <si>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</si>
  <si>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</si>
  <si>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</si>
  <si>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</si>
  <si>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</si>
  <si>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</si>
  <si>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</si>
  <si>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</si>
  <si>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</si>
  <si>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</si>
  <si>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</si>
  <si>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</si>
  <si>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</si>
  <si>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</si>
  <si>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</si>
  <si>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</si>
  <si>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</si>
  <si>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</si>
  <si>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</si>
  <si>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</si>
  <si>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</si>
  <si>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</si>
  <si>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</si>
  <si>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</si>
  <si>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</si>
  <si>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</si>
  <si>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</si>
  <si>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</si>
  <si>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</si>
  <si>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</si>
  <si>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</si>
  <si>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</si>
  <si>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</si>
  <si>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</si>
  <si>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</si>
  <si>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</si>
  <si>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</si>
  <si>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</si>
  <si>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</si>
  <si>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</si>
  <si>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</si>
  <si>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</si>
  <si>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</si>
  <si>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</si>
  <si>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</si>
  <si>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</si>
  <si>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</si>
  <si>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</si>
  <si>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</si>
  <si>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</si>
  <si>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</si>
  <si>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</si>
  <si>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</si>
  <si>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</si>
  <si>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</si>
  <si>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</si>
  <si>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</si>
  <si>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</si>
  <si>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</si>
  <si>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</si>
  <si>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</si>
  <si>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</si>
  <si>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</si>
  <si>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</si>
  <si>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</si>
  <si>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</si>
  <si>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</si>
  <si>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</si>
  <si>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</si>
  <si>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</si>
  <si>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</si>
  <si>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</si>
  <si>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</si>
  <si>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</si>
  <si>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</si>
  <si>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</si>
  <si>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</si>
  <si>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</si>
  <si>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</si>
  <si>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</si>
  <si>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</si>
  <si>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</si>
  <si>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</si>
  <si>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</si>
  <si>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</si>
  <si>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</si>
  <si>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</si>
  <si>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</si>
  <si>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</si>
  <si>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</si>
  <si>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</si>
  <si>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</si>
  <si>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</si>
  <si>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</si>
  <si>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</si>
  <si>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</si>
  <si>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</si>
  <si>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</si>
  <si>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</si>
  <si>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</si>
  <si>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</si>
  <si>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</si>
  <si>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</si>
  <si>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</si>
  <si>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</si>
  <si>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</si>
  <si>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</si>
  <si>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</si>
  <si>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</si>
  <si>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</si>
  <si>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</si>
  <si>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</si>
  <si>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</si>
  <si>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</si>
  <si>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</si>
  <si>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</si>
  <si>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</si>
  <si>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</si>
  <si>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</si>
  <si>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</si>
  <si>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</si>
  <si>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</si>
  <si>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</si>
  <si>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</si>
  <si>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</si>
  <si>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</si>
  <si>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</si>
  <si>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</si>
  <si>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</si>
  <si>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</si>
  <si>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</si>
  <si>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</si>
  <si>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</si>
  <si>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</si>
  <si>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</si>
  <si>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</si>
  <si>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</si>
  <si>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</si>
  <si>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</si>
  <si>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</si>
  <si>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</si>
  <si>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</si>
  <si>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</si>
  <si>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</si>
  <si>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</si>
  <si>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</si>
  <si>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</si>
  <si>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</si>
  <si>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</si>
  <si>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</si>
  <si>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</si>
  <si>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</si>
  <si>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</si>
  <si>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</si>
  <si>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</si>
  <si>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</si>
  <si>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</si>
  <si>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</si>
  <si>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</si>
  <si>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</si>
  <si>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</si>
  <si>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</si>
  <si>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</si>
  <si>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</si>
  <si>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</si>
  <si>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</si>
  <si>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</si>
  <si>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</si>
  <si>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</si>
  <si>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</si>
  <si>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</si>
  <si>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</si>
  <si>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</si>
  <si>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</si>
  <si>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</si>
  <si>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</si>
  <si>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</si>
  <si>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</si>
  <si>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</si>
  <si>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</si>
  <si>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</si>
  <si>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</si>
  <si>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</si>
  <si>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</si>
  <si>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</si>
  <si>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</si>
  <si>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</si>
  <si>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</si>
  <si>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</si>
  <si>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</si>
  <si>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</si>
  <si>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</si>
  <si>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</si>
  <si>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</si>
  <si>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</si>
  <si>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</si>
  <si>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</si>
  <si>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</si>
  <si>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</si>
  <si>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</si>
  <si>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</si>
  <si>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</si>
  <si>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</si>
  <si>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</si>
  <si>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</si>
  <si>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</si>
  <si>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</si>
  <si>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</si>
  <si>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</si>
  <si>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</si>
  <si>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</si>
  <si>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</si>
  <si>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</si>
  <si>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</si>
  <si>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</si>
  <si>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</si>
  <si>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</si>
  <si>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</si>
  <si>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</si>
  <si>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</si>
  <si>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</si>
  <si>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</si>
  <si>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</si>
  <si>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</si>
  <si>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</si>
  <si>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</si>
  <si>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</si>
  <si>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</si>
  <si>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</si>
  <si>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</si>
  <si>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</si>
  <si>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</si>
  <si>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</si>
  <si>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</si>
  <si>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</si>
  <si>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</si>
  <si>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</si>
  <si>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</si>
  <si>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</si>
  <si>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</si>
  <si>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</si>
  <si>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</si>
  <si>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</si>
  <si>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</si>
  <si>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</si>
  <si>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</si>
  <si>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</si>
  <si>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</si>
  <si>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</si>
  <si>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</si>
  <si>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</si>
  <si>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</si>
  <si>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</si>
  <si>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</si>
  <si>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</si>
  <si>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</si>
  <si>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</si>
  <si>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</si>
  <si>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</si>
  <si>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</si>
  <si>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</si>
  <si>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</si>
  <si>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</si>
  <si>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</si>
  <si>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</si>
  <si>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</si>
  <si>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</si>
  <si>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</si>
  <si>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</si>
  <si>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</si>
  <si>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</si>
  <si>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</si>
  <si>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</si>
  <si>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</si>
  <si>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</si>
  <si>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</si>
  <si>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</si>
  <si>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</si>
  <si>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</si>
  <si>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</si>
  <si>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</si>
  <si>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</si>
  <si>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</si>
  <si>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</si>
  <si>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</si>
  <si>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</si>
  <si>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</si>
  <si>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</si>
  <si>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</si>
  <si>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</si>
  <si>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</si>
  <si>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</si>
  <si>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</si>
  <si>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</si>
  <si>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</si>
  <si>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</si>
  <si>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</si>
  <si>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</si>
  <si>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</si>
  <si>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</si>
  <si>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</si>
  <si>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</si>
  <si>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</si>
  <si>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</si>
  <si>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</si>
  <si>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</si>
  <si>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</si>
  <si>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</si>
  <si>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</si>
  <si>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</si>
  <si>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</si>
  <si>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</si>
  <si>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</si>
  <si>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</si>
  <si>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</si>
  <si>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</si>
  <si>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</si>
  <si>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</si>
  <si>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</si>
  <si>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</si>
  <si>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</si>
  <si>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</si>
  <si>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</si>
  <si>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</si>
  <si>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</si>
  <si>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</si>
  <si>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</si>
  <si>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</si>
  <si>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</si>
  <si>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</si>
  <si>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</si>
  <si>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</si>
  <si>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</si>
  <si>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</si>
  <si>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</si>
  <si>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</si>
  <si>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</si>
  <si>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</si>
  <si>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</si>
  <si>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</si>
  <si>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</si>
  <si>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</si>
  <si>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</si>
  <si>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</si>
  <si>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</si>
  <si>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</si>
  <si>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</si>
  <si>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</si>
  <si>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</si>
  <si>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</si>
  <si>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</si>
  <si>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</si>
  <si>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</si>
  <si>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</si>
  <si>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</si>
  <si>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</si>
  <si>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</si>
  <si>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</si>
  <si>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</si>
  <si>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</si>
  <si>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</si>
  <si>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</si>
  <si>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</si>
  <si>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</si>
  <si>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</si>
  <si>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</si>
  <si>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</si>
  <si>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</si>
  <si>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</si>
  <si>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</si>
  <si>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</si>
  <si>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</si>
  <si>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</si>
  <si>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</si>
  <si>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</si>
  <si>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</si>
  <si>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</si>
  <si>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</si>
  <si>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</si>
  <si>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</si>
  <si>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</si>
  <si>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</si>
  <si>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</si>
  <si>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</si>
  <si>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</si>
  <si>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</si>
  <si>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</si>
  <si>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</si>
  <si>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</si>
  <si>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</si>
  <si>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</si>
  <si>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</si>
  <si>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</si>
  <si>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</si>
  <si>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</si>
  <si>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</si>
  <si>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</si>
  <si>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</si>
  <si>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</si>
  <si>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</si>
  <si>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</si>
  <si>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</si>
  <si>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</si>
  <si>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</si>
  <si>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</si>
  <si>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</si>
  <si>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</si>
  <si>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</si>
  <si>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</si>
  <si>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</si>
  <si>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</si>
  <si>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</si>
  <si>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</si>
  <si>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</si>
  <si>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</si>
  <si>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</si>
  <si>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</si>
  <si>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</si>
  <si>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</si>
  <si>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</si>
  <si>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</si>
  <si>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</si>
  <si>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</si>
  <si>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</si>
  <si>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</si>
  <si>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</si>
  <si>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</si>
  <si>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</si>
  <si>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</si>
  <si>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</si>
  <si>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</si>
  <si>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</si>
  <si>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</si>
  <si>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</si>
  <si>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</si>
  <si>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</si>
  <si>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</si>
  <si>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</si>
  <si>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</si>
  <si>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</si>
  <si>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</si>
  <si>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</si>
  <si>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</si>
  <si>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</si>
  <si>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</si>
  <si>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</si>
  <si>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</si>
  <si>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</si>
  <si>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</si>
  <si>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</si>
  <si>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</si>
  <si>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</si>
  <si>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</si>
  <si>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</si>
  <si>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</si>
  <si>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</si>
  <si>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</si>
  <si>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</si>
  <si>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</si>
  <si>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</si>
  <si>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</si>
  <si>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</si>
  <si>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</si>
  <si>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</si>
  <si>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</si>
  <si>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</si>
  <si>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</si>
  <si>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</si>
  <si>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</si>
  <si>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</si>
  <si>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</si>
  <si>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</si>
  <si>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</si>
  <si>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</si>
  <si>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</si>
  <si>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</si>
  <si>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</si>
  <si>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</si>
  <si>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</si>
  <si>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</si>
  <si>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</si>
  <si>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</si>
  <si>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</si>
  <si>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</si>
  <si>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</si>
  <si>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</si>
  <si>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</si>
  <si>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</si>
  <si>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</si>
  <si>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</si>
  <si>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</si>
  <si>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</si>
  <si>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</si>
  <si>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</si>
  <si>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</si>
  <si>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</si>
  <si>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</si>
  <si>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</si>
  <si>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</si>
  <si>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</si>
  <si>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</si>
  <si>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</si>
  <si>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</si>
  <si>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</si>
  <si>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</si>
  <si>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</si>
  <si>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</si>
  <si>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</si>
  <si>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</si>
  <si>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</si>
  <si>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</si>
  <si>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</si>
  <si>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</si>
  <si>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</si>
  <si>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</si>
  <si>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</si>
  <si>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</si>
  <si>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</si>
  <si>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</si>
  <si>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</si>
  <si>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</si>
  <si>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</si>
  <si>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</si>
  <si>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</si>
  <si>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</si>
  <si>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</si>
  <si>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</si>
  <si>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</si>
  <si>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</si>
  <si>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</si>
  <si>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</si>
  <si>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</si>
  <si>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</si>
  <si>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</si>
  <si>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</si>
  <si>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</si>
  <si>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</si>
  <si>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</si>
  <si>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</si>
  <si>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</si>
  <si>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</si>
  <si>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</si>
  <si>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</si>
  <si>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</si>
  <si>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</si>
  <si>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</si>
  <si>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</si>
  <si>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</si>
  <si>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</si>
  <si>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</si>
  <si>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</si>
  <si>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</si>
  <si>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</si>
  <si>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</si>
  <si>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</si>
  <si>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</si>
  <si>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</si>
  <si>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</si>
  <si>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</si>
  <si>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</si>
  <si>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</si>
  <si>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</si>
  <si>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</si>
  <si>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</si>
  <si>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</si>
  <si>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</si>
  <si>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</si>
  <si>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</si>
  <si>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</si>
  <si>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</si>
  <si>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</si>
  <si>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</si>
  <si>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</si>
  <si>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</si>
  <si>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</si>
  <si>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</si>
  <si>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</si>
  <si>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</si>
  <si>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</si>
  <si>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</si>
  <si>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</si>
  <si>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</si>
  <si>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</si>
  <si>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</si>
  <si>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</si>
  <si>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</si>
  <si>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</si>
  <si>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</si>
  <si>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</si>
  <si>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</si>
  <si>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</si>
  <si>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</si>
  <si>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</si>
  <si>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</si>
  <si>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</si>
  <si>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</si>
  <si>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</si>
  <si>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</si>
  <si>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</si>
  <si>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</si>
  <si>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</si>
  <si>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</si>
  <si>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</si>
  <si>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</si>
  <si>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</si>
  <si>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</si>
  <si>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</si>
  <si>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</si>
  <si>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</si>
  <si>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</si>
  <si>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</si>
  <si>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</si>
  <si>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</si>
  <si>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</si>
  <si>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</si>
  <si>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</si>
  <si>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</si>
  <si>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</si>
  <si>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</si>
  <si>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</si>
  <si>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</si>
  <si>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</si>
  <si>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</si>
  <si>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</si>
  <si>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</si>
  <si>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</si>
  <si>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</si>
  <si>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</si>
  <si>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</si>
  <si>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</si>
  <si>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</si>
  <si>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</si>
  <si>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</si>
  <si>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</si>
  <si>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</si>
  <si>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</si>
  <si>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</si>
  <si>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</si>
  <si>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</si>
  <si>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</si>
  <si>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</si>
  <si>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</si>
  <si>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</si>
  <si>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</si>
  <si>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</si>
  <si>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</si>
  <si>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</si>
  <si>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</si>
  <si>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</si>
  <si>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</si>
  <si>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</si>
  <si>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</si>
  <si>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</si>
  <si>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</si>
  <si>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</si>
  <si>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</si>
  <si>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</si>
  <si>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</si>
  <si>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</si>
  <si>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</si>
  <si>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</si>
  <si>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</si>
  <si>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</si>
  <si>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</si>
  <si>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</si>
  <si>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</si>
  <si>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</si>
  <si>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</si>
  <si>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</si>
  <si>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</si>
  <si>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</si>
  <si>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</si>
  <si>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</si>
  <si>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</si>
  <si>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</si>
  <si>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</si>
  <si>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</si>
  <si>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</si>
  <si>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</si>
  <si>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</si>
  <si>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</si>
  <si>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</si>
  <si>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</si>
  <si>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</si>
  <si>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</si>
  <si>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</si>
  <si>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</si>
  <si>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</si>
  <si>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</si>
  <si>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</si>
  <si>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</si>
  <si>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</si>
  <si>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</si>
  <si>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</si>
  <si>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</si>
  <si>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</si>
  <si>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</si>
  <si>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</si>
  <si>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</si>
  <si>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</si>
  <si>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</si>
  <si>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</si>
  <si>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</si>
  <si>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</si>
  <si>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</si>
  <si>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</si>
  <si>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</si>
  <si>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</si>
  <si>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</si>
  <si>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</si>
  <si>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</si>
  <si>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</si>
  <si>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</si>
  <si>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</si>
  <si>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</si>
  <si>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</si>
  <si>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</si>
  <si>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</si>
  <si>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</si>
  <si>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</si>
  <si>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</si>
  <si>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</si>
  <si>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</si>
  <si>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</si>
  <si>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</si>
  <si>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</si>
  <si>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</si>
  <si>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</si>
  <si>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</si>
  <si>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</si>
  <si>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</si>
  <si>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</si>
  <si>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</si>
  <si>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</si>
  <si>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</si>
  <si>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</si>
  <si>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</si>
  <si>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</si>
  <si>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</si>
  <si>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</si>
  <si>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</si>
  <si>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</si>
  <si>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</si>
  <si>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</si>
  <si>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</si>
  <si>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</si>
  <si>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</si>
  <si>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</si>
  <si>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</si>
  <si>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</si>
  <si>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</si>
  <si>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</si>
  <si>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</si>
  <si>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</si>
  <si>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</si>
  <si>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</si>
  <si>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</si>
  <si>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</si>
  <si>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</si>
  <si>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</si>
  <si>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</si>
  <si>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</si>
  <si>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</si>
  <si>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</si>
  <si>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</si>
  <si>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</si>
  <si>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</si>
  <si>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</si>
  <si>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</si>
  <si>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</si>
  <si>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</si>
  <si>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</si>
  <si>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</si>
  <si>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</si>
  <si>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</si>
  <si>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</si>
  <si>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</si>
  <si>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</si>
  <si>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</si>
  <si>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</si>
  <si>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</si>
  <si>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</si>
  <si>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</si>
  <si>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</si>
  <si>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</si>
  <si>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</si>
  <si>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</si>
  <si>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</si>
  <si>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</si>
  <si>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</si>
  <si>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</si>
  <si>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</si>
  <si>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</si>
  <si>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</si>
  <si>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</si>
  <si>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</si>
  <si>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</si>
  <si>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</si>
  <si>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</si>
  <si>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</si>
  <si>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</si>
  <si>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</si>
  <si>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</si>
  <si>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</si>
  <si>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</si>
  <si>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</si>
  <si>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</si>
  <si>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</si>
  <si>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</si>
  <si>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</si>
  <si>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</si>
  <si>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</si>
  <si>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</si>
  <si>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</si>
  <si>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</si>
  <si>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</si>
  <si>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</si>
  <si>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</si>
  <si>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</si>
  <si>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</si>
  <si>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</si>
  <si>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</si>
  <si>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</si>
  <si>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</si>
  <si>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</si>
  <si>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</si>
  <si>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</si>
  <si>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</si>
  <si>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</si>
  <si>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</si>
  <si>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</si>
  <si>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</si>
  <si>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</si>
  <si>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</si>
  <si>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</si>
  <si>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</si>
  <si>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</si>
  <si>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</si>
  <si>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</si>
  <si>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</si>
  <si>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</si>
  <si>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</si>
  <si>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</si>
  <si>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</si>
  <si>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</si>
  <si>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</si>
  <si>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</si>
  <si>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</si>
  <si>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</si>
  <si>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</si>
  <si>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</si>
  <si>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</si>
  <si>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</si>
  <si>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</si>
  <si>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</si>
  <si>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</si>
  <si>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</si>
  <si>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</si>
  <si>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</si>
  <si>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</si>
  <si>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</si>
  <si>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</si>
  <si>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</si>
  <si>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</si>
  <si>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</si>
  <si>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</si>
  <si>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</si>
  <si>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</si>
  <si>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</si>
  <si>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</si>
  <si>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</si>
  <si>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</si>
  <si>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</si>
  <si>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</si>
  <si>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</si>
  <si>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</si>
  <si>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</si>
  <si>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</si>
  <si>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</si>
  <si>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</si>
  <si>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</si>
  <si>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</si>
  <si>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</si>
  <si>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</si>
  <si>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</si>
  <si>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</si>
  <si>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</si>
  <si>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</si>
  <si>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</si>
  <si>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</si>
  <si>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</si>
  <si>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</si>
  <si>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</si>
  <si>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</si>
  <si>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</si>
  <si>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</si>
  <si>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</si>
  <si>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</si>
  <si>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</si>
  <si>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</si>
  <si>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</si>
  <si>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</si>
  <si>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</si>
  <si>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</si>
  <si>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</si>
  <si>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</si>
  <si>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</si>
  <si>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</si>
  <si>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</si>
  <si>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</si>
  <si>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</si>
  <si>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</si>
  <si>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</si>
  <si>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</si>
  <si>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</si>
  <si>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</si>
  <si>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</si>
  <si>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</si>
  <si>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</si>
  <si>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</si>
  <si>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</si>
  <si>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</si>
  <si>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</si>
  <si>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</si>
  <si>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</si>
  <si>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</si>
  <si>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</si>
  <si>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</si>
  <si>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</si>
  <si>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</si>
  <si>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</si>
  <si>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</si>
  <si>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</si>
  <si>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</si>
  <si>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</si>
  <si>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</si>
  <si>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</si>
  <si>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</si>
  <si>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</si>
  <si>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</si>
  <si>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</si>
  <si>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</si>
  <si>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</si>
  <si>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</si>
  <si>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</si>
  <si>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</si>
  <si>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</si>
  <si>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</si>
  <si>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</si>
  <si>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</si>
  <si>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</si>
  <si>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</si>
  <si>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</si>
  <si>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</si>
  <si>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</si>
  <si>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</si>
  <si>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</si>
  <si>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</si>
  <si>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</si>
  <si>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</si>
  <si>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</si>
  <si>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</si>
  <si>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</si>
  <si>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</si>
  <si>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</si>
  <si>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</si>
  <si>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</si>
  <si>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</si>
  <si>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</si>
  <si>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</si>
  <si>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</si>
  <si>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</si>
  <si>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</si>
  <si>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</si>
  <si>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</si>
  <si>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</si>
  <si>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</si>
  <si>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</si>
  <si>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</si>
  <si>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</si>
  <si>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</si>
  <si>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</si>
  <si>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</si>
  <si>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</si>
  <si>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</si>
  <si>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</si>
  <si>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</si>
  <si>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</si>
  <si>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</si>
  <si>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</si>
  <si>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</si>
  <si>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</si>
  <si>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</si>
  <si>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</si>
  <si>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</si>
  <si>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</si>
  <si>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</si>
  <si>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</si>
  <si>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</si>
  <si>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</si>
  <si>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</si>
  <si>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</si>
  <si>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</si>
  <si>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</si>
  <si>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</si>
  <si>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</si>
  <si>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</si>
  <si>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</si>
  <si>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</si>
  <si>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</si>
  <si>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</si>
  <si>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</si>
  <si>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</si>
  <si>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</si>
  <si>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</si>
  <si>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</si>
  <si>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</si>
  <si>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</si>
  <si>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</si>
  <si>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</si>
  <si>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</si>
  <si>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</si>
  <si>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</si>
  <si>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</si>
  <si>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</si>
  <si>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</si>
  <si>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</si>
  <si>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</si>
  <si>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</si>
  <si>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</si>
  <si>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</si>
  <si>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</si>
  <si>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</si>
  <si>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</si>
  <si>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</si>
  <si>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</si>
  <si>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</si>
  <si>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</si>
  <si>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</si>
  <si>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</si>
  <si>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</si>
  <si>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</si>
  <si>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</si>
  <si>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</si>
  <si>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</si>
  <si>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</si>
  <si>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</si>
  <si>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</si>
  <si>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</si>
  <si>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</si>
  <si>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</si>
  <si>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</si>
  <si>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</si>
  <si>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</si>
  <si>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</si>
  <si>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</si>
  <si>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</si>
  <si>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</si>
  <si>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</si>
  <si>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</si>
  <si>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</si>
  <si>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</si>
  <si>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</si>
  <si>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</si>
  <si>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</si>
  <si>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</si>
  <si>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</si>
  <si>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</si>
  <si>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</si>
  <si>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</si>
  <si>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</si>
  <si>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</si>
  <si>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</si>
  <si>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</si>
  <si>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</si>
  <si>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</si>
  <si>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</si>
  <si>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</si>
  <si>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</si>
  <si>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</si>
  <si>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</si>
  <si>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</si>
  <si>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</si>
  <si>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</si>
  <si>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</si>
  <si>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</si>
  <si>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</si>
  <si>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</si>
  <si>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</si>
  <si>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</si>
  <si>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</si>
  <si>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</si>
  <si>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</si>
  <si>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</si>
  <si>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</si>
  <si>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</si>
  <si>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</si>
  <si>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</si>
  <si>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</si>
  <si>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</si>
  <si>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</si>
  <si>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</si>
  <si>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</si>
  <si>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</si>
  <si>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</si>
  <si>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</si>
  <si>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</si>
  <si>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</si>
  <si>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</si>
  <si>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</si>
  <si>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</si>
  <si>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</si>
  <si>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</si>
  <si>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</si>
  <si>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</si>
  <si>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</si>
  <si>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</si>
  <si>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</si>
  <si>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</si>
  <si>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</si>
  <si>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</si>
  <si>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</si>
  <si>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</si>
  <si>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</si>
  <si>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</si>
  <si>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</si>
  <si>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</si>
  <si>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</si>
  <si>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</si>
  <si>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</si>
  <si>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</si>
  <si>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</si>
  <si>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</si>
  <si>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</si>
  <si>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</si>
  <si>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</si>
  <si>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</si>
  <si>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</si>
  <si>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</si>
  <si>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</si>
  <si>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</si>
  <si>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</si>
  <si>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</si>
  <si>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</si>
  <si>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</si>
  <si>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</si>
  <si>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</si>
  <si>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</si>
  <si>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</si>
  <si>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</si>
  <si>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</si>
  <si>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</si>
  <si>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</si>
  <si>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</si>
  <si>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</si>
  <si>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</si>
  <si>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</si>
  <si>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</si>
  <si>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</si>
  <si>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</si>
  <si>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</si>
  <si>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</si>
  <si>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</si>
  <si>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</si>
  <si>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</si>
  <si>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</si>
  <si>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</si>
  <si>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</si>
  <si>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</si>
  <si>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</si>
  <si>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</si>
  <si>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</si>
  <si>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</si>
  <si>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</si>
  <si>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</si>
  <si>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</si>
  <si>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</si>
  <si>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</si>
  <si>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</si>
  <si>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</si>
  <si>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</si>
  <si>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</si>
  <si>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</si>
  <si>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</si>
  <si>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</si>
  <si>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</si>
  <si>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</si>
  <si>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</si>
  <si>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</si>
  <si>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</si>
  <si>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</si>
  <si>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</si>
  <si>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</si>
  <si>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</si>
  <si>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</si>
  <si>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</si>
  <si>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</si>
  <si>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</si>
  <si>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</si>
  <si>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</si>
  <si>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</si>
  <si>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</si>
  <si>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</si>
  <si>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</si>
  <si>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</si>
  <si>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</si>
  <si>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</si>
  <si>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</si>
  <si>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</si>
  <si>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</si>
  <si>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</si>
  <si>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</si>
  <si>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</si>
  <si>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</si>
  <si>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</si>
  <si>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</si>
  <si>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</si>
  <si>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</si>
  <si>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</si>
  <si>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</si>
  <si>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</si>
  <si>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</si>
  <si>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</si>
  <si>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</si>
  <si>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</si>
  <si>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</si>
  <si>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</si>
  <si>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</si>
  <si>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</si>
  <si>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</si>
  <si>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</si>
  <si>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</si>
  <si>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</si>
  <si>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</si>
  <si>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</si>
  <si>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</si>
  <si>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</si>
  <si>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</si>
  <si>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</si>
  <si>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</si>
  <si>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</si>
  <si>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</si>
  <si>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</si>
  <si>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</si>
  <si>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</si>
  <si>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</si>
  <si>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</si>
  <si>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</si>
  <si>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</si>
  <si>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</si>
  <si>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</si>
  <si>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</si>
  <si>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</si>
  <si>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</si>
  <si>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</si>
  <si>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</si>
  <si>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</si>
  <si>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</si>
  <si>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</si>
  <si>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</si>
  <si>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</si>
  <si>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</si>
  <si>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</si>
  <si>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</si>
  <si>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</si>
  <si>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</si>
  <si>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</si>
  <si>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</si>
  <si>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</si>
  <si>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</si>
  <si>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</si>
  <si>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</si>
  <si>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</si>
  <si>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</si>
  <si>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</si>
  <si>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</si>
  <si>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</si>
  <si>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</si>
  <si>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</si>
  <si>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</si>
  <si>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</si>
  <si>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</si>
  <si>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</si>
  <si>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</si>
  <si>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</si>
  <si>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</si>
  <si>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</si>
  <si>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</si>
  <si>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</si>
  <si>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</si>
  <si>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</si>
  <si>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</si>
  <si>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</si>
  <si>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</si>
  <si>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</si>
  <si>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</si>
  <si>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</si>
  <si>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</si>
  <si>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</si>
  <si>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</si>
  <si>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</si>
  <si>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</si>
  <si>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</si>
  <si>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</si>
  <si>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</si>
  <si>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</si>
  <si>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</si>
  <si>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</si>
  <si>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</si>
  <si>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</si>
  <si>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</si>
  <si>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</si>
  <si>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</si>
  <si>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</si>
  <si>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</si>
  <si>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</si>
  <si>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</si>
  <si>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</si>
  <si>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</si>
  <si>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</si>
  <si>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</si>
  <si>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</si>
  <si>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</si>
  <si>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</si>
  <si>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</si>
  <si>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</si>
  <si>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</si>
  <si>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</si>
  <si>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</si>
  <si>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</si>
  <si>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</si>
  <si>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</si>
  <si>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</si>
  <si>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</si>
  <si>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</si>
  <si>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</si>
  <si>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</si>
  <si>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</si>
  <si>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</si>
  <si>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</si>
  <si>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</si>
  <si>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</si>
  <si>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</si>
  <si>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</si>
  <si>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</si>
  <si>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</si>
  <si>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</si>
  <si>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</si>
  <si>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</si>
  <si>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</si>
  <si>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</si>
  <si>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</si>
  <si>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</si>
  <si>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</si>
  <si>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</si>
  <si>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</si>
  <si>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</si>
  <si>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</si>
  <si>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</si>
  <si>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</si>
  <si>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</si>
  <si>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</si>
  <si>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</si>
  <si>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</si>
  <si>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</si>
  <si>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</si>
  <si>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</si>
  <si>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</si>
  <si>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</si>
  <si>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</si>
  <si>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</si>
  <si>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</si>
  <si>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</si>
  <si>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</si>
  <si>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</si>
  <si>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</si>
  <si>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</si>
  <si>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</si>
  <si>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</si>
  <si>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</si>
  <si>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</si>
  <si>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</si>
  <si>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</si>
  <si>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</si>
  <si>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</si>
  <si>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</si>
  <si>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</si>
  <si>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</si>
  <si>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</si>
  <si>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</si>
  <si>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</si>
  <si>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</si>
  <si>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</si>
  <si>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</si>
  <si>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</si>
  <si>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</si>
  <si>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</si>
  <si>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</si>
  <si>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</si>
  <si>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</si>
  <si>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</si>
  <si>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</si>
  <si>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</si>
  <si>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</si>
  <si>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</si>
  <si>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</si>
  <si>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</si>
  <si>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</si>
  <si>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</si>
  <si>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</si>
  <si>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</si>
  <si>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</si>
  <si>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</si>
  <si>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</si>
  <si>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</si>
  <si>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</si>
  <si>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</si>
  <si>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</si>
  <si>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</si>
  <si>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</si>
  <si>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</si>
  <si>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</si>
  <si>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</si>
  <si>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</si>
  <si>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</si>
  <si>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</si>
  <si>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</si>
  <si>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</si>
  <si>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</si>
  <si>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</si>
  <si>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</si>
  <si>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</si>
  <si>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</si>
  <si>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</si>
  <si>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</si>
  <si>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</si>
  <si>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</si>
  <si>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</si>
  <si>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</si>
  <si>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</si>
  <si>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</si>
  <si>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</si>
  <si>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</si>
  <si>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</si>
  <si>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</si>
  <si>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</si>
  <si>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</si>
  <si>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</si>
  <si>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</si>
  <si>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</si>
  <si>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</si>
  <si>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</si>
  <si>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</si>
  <si>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</si>
  <si>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</si>
  <si>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</si>
  <si>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</si>
  <si>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</si>
  <si>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</si>
  <si>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</si>
  <si>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</si>
  <si>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</si>
  <si>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</si>
  <si>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</si>
  <si>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</si>
  <si>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</si>
  <si>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</si>
  <si>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</si>
  <si>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</si>
  <si>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</si>
  <si>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</si>
  <si>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</si>
  <si>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</si>
  <si>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</si>
  <si>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</si>
  <si>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</si>
  <si>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</si>
  <si>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</si>
  <si>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</si>
  <si>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</si>
  <si>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</si>
  <si>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</si>
  <si>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</si>
  <si>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</si>
  <si>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</si>
  <si>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</si>
  <si>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</si>
  <si>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</si>
  <si>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</si>
  <si>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</si>
  <si>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</si>
  <si>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</si>
  <si>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</si>
  <si>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</si>
  <si>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</si>
  <si>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</si>
  <si>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</si>
  <si>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</si>
  <si>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</si>
  <si>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</si>
  <si>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</si>
  <si>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</si>
  <si>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</si>
  <si>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</si>
  <si>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</si>
  <si>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</si>
  <si>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</si>
  <si>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</si>
  <si>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</si>
  <si>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</si>
  <si>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</si>
  <si>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</si>
  <si>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</si>
  <si>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</si>
  <si>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</si>
  <si>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</si>
  <si>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</si>
  <si>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</si>
  <si>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</si>
  <si>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</si>
  <si>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</si>
  <si>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</si>
  <si>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</si>
  <si>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</si>
  <si>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</si>
  <si>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</si>
  <si>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</si>
  <si>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</si>
  <si>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</si>
  <si>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</si>
  <si>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</si>
  <si>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</si>
  <si>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</si>
  <si>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</si>
  <si>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</si>
  <si>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</si>
  <si>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</si>
  <si>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</si>
  <si>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</si>
  <si>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</si>
  <si>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</si>
  <si>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</si>
  <si>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</si>
  <si>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</si>
  <si>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</si>
  <si>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</si>
  <si>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</si>
  <si>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</si>
  <si>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</si>
  <si>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</si>
  <si>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</si>
  <si>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</si>
  <si>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</si>
  <si>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</si>
  <si>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</si>
  <si>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</si>
  <si>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</si>
  <si>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</si>
  <si>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</si>
  <si>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</si>
  <si>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</si>
  <si>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</si>
  <si>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</si>
  <si>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</si>
  <si>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</si>
  <si>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</si>
  <si>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</si>
  <si>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</si>
  <si>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</si>
  <si>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</si>
  <si>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</si>
  <si>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</si>
  <si>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</si>
  <si>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</si>
  <si>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</si>
  <si>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</si>
  <si>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</si>
  <si>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</si>
  <si>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</si>
  <si>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</si>
  <si>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</si>
  <si>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</si>
  <si>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</si>
  <si>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</si>
  <si>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</si>
  <si>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</si>
  <si>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</si>
  <si>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</si>
  <si>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</si>
  <si>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</si>
  <si>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</si>
  <si>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</si>
  <si>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</si>
  <si>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</si>
  <si>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</si>
  <si>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</si>
  <si>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</si>
  <si>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</si>
  <si>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</si>
  <si>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</si>
  <si>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</si>
  <si>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</si>
  <si>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</si>
  <si>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</si>
  <si>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</si>
  <si>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</si>
  <si>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</si>
  <si>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</si>
  <si>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</si>
  <si>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</si>
  <si>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</si>
  <si>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</si>
  <si>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</si>
  <si>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</si>
  <si>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</si>
  <si>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</si>
  <si>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</si>
  <si>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</si>
  <si>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</si>
  <si>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</si>
  <si>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</si>
  <si>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</si>
  <si>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</si>
  <si>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</si>
  <si>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</si>
  <si>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</si>
  <si>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</si>
  <si>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</si>
  <si>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</si>
  <si>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</si>
  <si>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</si>
  <si>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</si>
  <si>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</si>
  <si>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</si>
  <si>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</si>
  <si>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</si>
  <si>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</si>
  <si>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</si>
  <si>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</si>
  <si>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</si>
  <si>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</si>
  <si>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</si>
  <si>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</si>
  <si>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</si>
  <si>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</si>
  <si>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</si>
  <si>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</si>
  <si>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</si>
  <si>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</si>
  <si>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</si>
  <si>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</si>
  <si>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</si>
  <si>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</si>
  <si>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</si>
  <si>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</si>
  <si>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</si>
  <si>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</si>
  <si>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</si>
  <si>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</si>
  <si>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</si>
  <si>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</si>
  <si>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</si>
  <si>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</si>
  <si>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</si>
  <si>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</si>
  <si>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</si>
  <si>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</si>
  <si>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</si>
  <si>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</si>
  <si>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</si>
  <si>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</si>
  <si>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</si>
  <si>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</si>
  <si>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</si>
  <si>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</si>
  <si>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</si>
  <si>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</si>
  <si>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</si>
  <si>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</si>
  <si>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</si>
  <si>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</si>
  <si>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</si>
  <si>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</si>
  <si>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</si>
  <si>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</si>
  <si>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</si>
  <si>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</si>
  <si>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</si>
  <si>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</si>
  <si>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</si>
  <si>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</si>
  <si>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</si>
  <si>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</si>
  <si>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</si>
  <si>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</si>
  <si>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</si>
  <si>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</si>
  <si>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</si>
  <si>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</si>
  <si>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</si>
  <si>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</si>
  <si>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</si>
  <si>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</si>
  <si>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</si>
  <si>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</si>
  <si>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</si>
  <si>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</si>
  <si>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</si>
  <si>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</si>
  <si>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</si>
  <si>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</si>
  <si>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</si>
  <si>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</si>
  <si>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</si>
  <si>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</si>
  <si>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</si>
  <si>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</si>
  <si>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</si>
  <si>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</si>
  <si>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</si>
  <si>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</si>
  <si>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</si>
  <si>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</si>
  <si>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</si>
  <si>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</si>
  <si>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</si>
  <si>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</si>
  <si>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</si>
  <si>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</si>
  <si>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</si>
  <si>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</si>
  <si>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</si>
  <si>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</si>
  <si>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</si>
  <si>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</si>
  <si>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</si>
  <si>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</si>
  <si>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</si>
  <si>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</si>
  <si>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</si>
  <si>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</si>
  <si>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</si>
  <si>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</si>
  <si>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</si>
  <si>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</si>
  <si>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</si>
  <si>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</si>
  <si>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</si>
  <si>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</si>
  <si>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</si>
  <si>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</si>
  <si>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</si>
  <si>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</si>
  <si>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</si>
  <si>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</si>
  <si>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</si>
  <si>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</si>
  <si>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</si>
  <si>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</si>
  <si>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</si>
  <si>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</si>
  <si>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</si>
  <si>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</si>
  <si>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</si>
  <si>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</si>
  <si>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</si>
  <si>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</si>
  <si>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</si>
  <si>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</si>
  <si>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</si>
  <si>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</si>
  <si>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</si>
  <si>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</si>
  <si>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</si>
  <si>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</si>
  <si>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</si>
  <si>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</si>
  <si>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</si>
  <si>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</si>
  <si>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</si>
  <si>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</si>
  <si>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</si>
  <si>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</si>
  <si>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</si>
  <si>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</si>
  <si>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</si>
  <si>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</si>
  <si>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</si>
  <si>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</si>
  <si>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</si>
  <si>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</si>
  <si>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</si>
  <si>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</si>
  <si>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</si>
  <si>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</si>
  <si>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</si>
  <si>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</si>
  <si>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</si>
  <si>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</si>
  <si>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</si>
  <si>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</si>
  <si>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</si>
  <si>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</si>
  <si>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</si>
  <si>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</si>
  <si>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</si>
  <si>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</si>
  <si>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</si>
  <si>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</si>
  <si>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</si>
  <si>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</si>
  <si>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</si>
  <si>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</si>
  <si>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</si>
  <si>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</si>
  <si>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</si>
  <si>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</si>
  <si>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</si>
  <si>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</si>
  <si>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</si>
  <si>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</si>
  <si>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</si>
  <si>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</si>
  <si>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</si>
  <si>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</si>
  <si>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</si>
  <si>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</si>
  <si>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</si>
  <si>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</si>
  <si>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</si>
  <si>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</si>
  <si>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</si>
  <si>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</si>
  <si>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</si>
  <si>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</si>
  <si>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</si>
  <si>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</si>
  <si>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</si>
  <si>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</si>
  <si>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</si>
  <si>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</si>
  <si>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</si>
  <si>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</si>
  <si>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</si>
  <si>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</si>
  <si>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</si>
  <si>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</si>
  <si>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</si>
  <si>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</si>
  <si>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</si>
  <si>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</si>
  <si>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</si>
  <si>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</si>
  <si>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</si>
  <si>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</si>
  <si>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</si>
  <si>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</si>
  <si>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</si>
  <si>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</si>
  <si>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</si>
  <si>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</si>
  <si>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</si>
  <si>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</si>
  <si>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</si>
  <si>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</si>
  <si>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</si>
  <si>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</si>
  <si>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</si>
  <si>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</si>
  <si>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</si>
  <si>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</si>
  <si>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</si>
  <si>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</si>
  <si>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</si>
  <si>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</si>
  <si>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</si>
  <si>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</si>
  <si>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</si>
  <si>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</si>
  <si>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</si>
  <si>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</si>
  <si>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</si>
  <si>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</si>
  <si>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</si>
  <si>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</si>
  <si>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</si>
  <si>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</si>
  <si>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</si>
  <si>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</si>
  <si>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</si>
  <si>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</si>
  <si>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</si>
  <si>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</si>
  <si>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</si>
  <si>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</si>
  <si>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</si>
  <si>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</si>
  <si>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</si>
  <si>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</si>
  <si>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</si>
  <si>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</si>
  <si>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</si>
  <si>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</si>
  <si>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</si>
  <si>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</si>
  <si>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</si>
  <si>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</si>
  <si>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</si>
  <si>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</si>
  <si>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</si>
  <si>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</si>
  <si>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</si>
  <si>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</si>
  <si>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</si>
  <si>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</si>
  <si>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</si>
  <si>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</si>
  <si>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</si>
  <si>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</si>
  <si>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</si>
  <si>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</si>
  <si>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</si>
  <si>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</si>
  <si>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</si>
  <si>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</si>
  <si>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</si>
  <si>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</si>
  <si>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</si>
  <si>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</si>
  <si>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</si>
  <si>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</si>
  <si>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</si>
  <si>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</si>
  <si>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</si>
  <si>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</si>
  <si>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</si>
  <si>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</si>
  <si>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</si>
  <si>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</si>
  <si>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</si>
  <si>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</si>
  <si>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</si>
  <si>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</si>
  <si>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</si>
  <si>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</si>
  <si>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</si>
  <si>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</si>
  <si>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</si>
  <si>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</si>
  <si>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</si>
  <si>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</si>
  <si>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</si>
  <si>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</si>
  <si>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</si>
  <si>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</si>
  <si>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</si>
  <si>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</si>
  <si>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</si>
  <si>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</si>
  <si>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</si>
  <si>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</si>
  <si>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</si>
  <si>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</si>
  <si>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</si>
  <si>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</si>
  <si>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</si>
  <si>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</si>
  <si>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</si>
  <si>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</si>
  <si>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</si>
  <si>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</si>
  <si>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</si>
  <si>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</si>
  <si>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</si>
  <si>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</si>
  <si>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</si>
  <si>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</si>
  <si>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</si>
  <si>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</si>
  <si>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</si>
  <si>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</si>
  <si>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</si>
  <si>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</si>
  <si>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</si>
  <si>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</si>
  <si>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</si>
  <si>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</si>
  <si>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</si>
  <si>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</si>
  <si>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</si>
  <si>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</si>
  <si>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</si>
  <si>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</si>
  <si>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</si>
  <si>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</si>
  <si>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</si>
  <si>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</si>
  <si>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</si>
  <si>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</si>
  <si>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</si>
  <si>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</si>
  <si>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</si>
  <si>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</si>
  <si>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</si>
  <si>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</si>
  <si>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</si>
  <si>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</si>
  <si>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</si>
  <si>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</si>
  <si>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</si>
  <si>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</si>
  <si>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</si>
  <si>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</si>
  <si>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</si>
  <si>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</si>
  <si>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</si>
  <si>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</si>
  <si>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</si>
  <si>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</si>
  <si>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</si>
  <si>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</si>
  <si>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</si>
  <si>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</si>
  <si>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</si>
  <si>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</si>
  <si>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</si>
  <si>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</si>
  <si>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</si>
  <si>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</si>
  <si>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</si>
  <si>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</si>
  <si>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</si>
  <si>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</si>
  <si>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</si>
  <si>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</si>
  <si>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</si>
  <si>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</si>
  <si>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</si>
  <si>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</si>
  <si>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</si>
  <si>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</si>
  <si>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</si>
  <si>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</si>
  <si>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</si>
  <si>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</si>
  <si>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</si>
  <si>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</si>
  <si>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</si>
  <si>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</si>
  <si>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</si>
  <si>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</si>
  <si>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</si>
  <si>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</si>
  <si>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</si>
  <si>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</si>
  <si>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</si>
  <si>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</si>
  <si>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</si>
  <si>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</si>
  <si>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</si>
  <si>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</si>
  <si>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</si>
  <si>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</si>
  <si>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</si>
  <si>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</si>
  <si>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</si>
  <si>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</si>
  <si>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</si>
  <si>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</si>
  <si>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</si>
  <si>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</si>
  <si>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</si>
  <si>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</si>
  <si>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</si>
  <si>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</si>
  <si>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</si>
  <si>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</si>
  <si>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</si>
  <si>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</si>
  <si>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</si>
  <si>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</si>
  <si>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</si>
  <si>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</si>
  <si>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</si>
  <si>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</si>
  <si>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</si>
  <si>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</si>
  <si>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</si>
  <si>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</si>
  <si>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</si>
  <si>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</si>
  <si>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</si>
  <si>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</si>
  <si>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</si>
  <si>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</si>
  <si>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</si>
  <si>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</si>
  <si>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</si>
  <si>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</si>
  <si>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</si>
  <si>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</si>
  <si>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</si>
  <si>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</si>
  <si>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</si>
  <si>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</si>
  <si>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</si>
  <si>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</si>
  <si>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</si>
  <si>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</si>
  <si>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</si>
  <si>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</si>
  <si>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</si>
  <si>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</si>
  <si>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</si>
  <si>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</si>
  <si>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</si>
  <si>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</si>
  <si>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</si>
  <si>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</si>
  <si>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</si>
  <si>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</si>
  <si>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</si>
  <si>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</si>
  <si>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</si>
  <si>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</si>
  <si>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</si>
  <si>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</si>
  <si>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</si>
  <si>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</si>
  <si>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</si>
  <si>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</si>
  <si>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</si>
  <si>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</si>
  <si>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2021-85-10001998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</si>
</sst>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7"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1078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1078</v>
      </c>
      <c r="J20" s="141" t="s">
        <v>1089</v>
      </c>
      <c r="K20" s="142">
        <v>2243749796</v>
      </c>
      <c r="L20" s="143"/>
      <c r="M20" s="143">
        <v>44561</v>
      </c>
      <c r="N20" s="126">
        <f>+(M20-L20)/30</f>
        <v>1485.3666666666666</v>
      </c>
      <c r="O20" s="129"/>
      <c r="U20" s="125"/>
      <c r="V20" s="105">
        <f ca="1">NOW()</f>
        <v>44193.51726458333</v>
      </c>
      <c r="W20" s="105">
        <f ca="1">NOW()</f>
        <v>44193.51726458333</v>
      </c>
    </row>
    <row r="21" spans="1:23" ht="30" customHeight="1" outlineLevel="1" x14ac:dyDescent="0.25">
      <c r="A21" s="9"/>
      <c r="B21" s="71"/>
      <c r="C21" s="5"/>
      <c r="D21" s="5"/>
      <c r="E21" s="5"/>
      <c r="F21" s="5"/>
      <c r="G21" s="5"/>
      <c r="H21" s="70"/>
      <c r="I21" s="140" t="s">
        <v>1078</v>
      </c>
      <c r="J21" s="141" t="s">
        <v>1083</v>
      </c>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94237491.431999996</v>
      </c>
      <c r="F185" s="92"/>
      <c r="G185" s="93"/>
      <c r="H185" s="88"/>
      <c r="I185" s="90" t="s">
        <v>2627</v>
      </c>
      <c r="J185" s="157">
        <f>+SUM(M179:M183)</f>
        <v>2.5000000000000001E-2</v>
      </c>
      <c r="K185" s="198" t="s">
        <v>2628</v>
      </c>
      <c r="L185" s="198"/>
      <c r="M185" s="94">
        <f>+J185*(SUM(K20:K35))</f>
        <v>56093744.900000006</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a65d333d-5b59-4810-bc94-b80d9325abbc"/>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2020-12-28T17:28:40Z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