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PARROQU-CAMPO\PARR 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<sst xmlns="http://schemas.openxmlformats.org/spreadsheetml/2006/main" count="4917" uniqueCount="2803">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</sst>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31"/>
  <sheetViews>
    <sheetView showGridLines="0" topLeftCell="B1" zoomScale="87" zoomScaleNormal="87" zoomScaleSheetLayoutView="40" zoomScalePageLayoutView="40" workbookViewId="0">
      <selection activeCell="B1" sqref="A1:XFD104857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3770173750</v>
      </c>
      <c r="L20" s="145">
        <v>44194</v>
      </c>
      <c r="M20" s="145">
        <v>44561</v>
      </c>
      <c r="N20" s="128">
        <f>+(M20-L20)/30</f>
        <v>12.233333333333333</v>
      </c>
      <c r="O20" s="131"/>
      <c r="U20" s="127"/>
      <c r="V20" s="106">
        <f ca="1">NOW()</f>
        <v>44194.738155787039</v>
      </c>
      <c r="W20" s="106">
        <f ca="1">NOW()</f>
        <v>44194.738155787039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154577123.75</v>
      </c>
      <c r="F185" s="94"/>
      <c r="G185" s="95"/>
      <c r="H185" s="90"/>
      <c r="I185" s="92" t="s">
        <v>2632</v>
      </c>
      <c r="J185" s="177">
        <f>M179</f>
        <v>2.1999999999999999E-2</v>
      </c>
      <c r="K185" s="223" t="s">
        <v>2633</v>
      </c>
      <c r="L185" s="223"/>
      <c r="M185" s="96">
        <f>+J185*K20</f>
        <v>82943822.5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31"/>
  <sheetViews>
    <sheetView showGridLines="0" tabSelected="1" topLeftCell="B6" zoomScale="121" zoomScaleNormal="85" zoomScaleSheetLayoutView="40" zoomScalePageLayoutView="40" workbookViewId="0">
      <selection activeCell="B6" sqref="A1:XFD104857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3770173750</v>
      </c>
      <c r="L20" s="145">
        <v>44194</v>
      </c>
      <c r="M20" s="145">
        <v>44561</v>
      </c>
      <c r="N20" s="128">
        <f>+(M20-L20)/30</f>
        <v>12.233333333333333</v>
      </c>
      <c r="O20" s="131"/>
      <c r="U20" s="127"/>
      <c r="V20" s="106">
        <f ca="1">NOW()</f>
        <v>44194.738155787039</v>
      </c>
      <c r="W20" s="106">
        <f ca="1">NOW()</f>
        <v>44194.738155787039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154577123.75</v>
      </c>
      <c r="F185" s="94"/>
      <c r="G185" s="95"/>
      <c r="H185" s="90"/>
      <c r="I185" s="92" t="s">
        <v>2632</v>
      </c>
      <c r="J185" s="177">
        <f>M179</f>
        <v>2.1999999999999999E-2</v>
      </c>
      <c r="K185" s="223" t="s">
        <v>2633</v>
      </c>
      <c r="L185" s="223"/>
      <c r="M185" s="96">
        <f>+J185*K20</f>
        <v>82943822.5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44194.738155787039</v>
      </c>
      <c r="W20" s="106">
        <f ca="1">NOW()</f>
        <v>44194.738155787039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44194.738155787039</v>
      </c>
      <c r="W20" s="106">
        <f ca="1">NOW()</f>
        <v>44194.738155787039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44194.738155787039</v>
      </c>
      <c r="W20" s="106">
        <f ca="1">NOW()</f>
        <v>44194.738155787039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44194.738155787039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44194.738155787039</v>
      </c>
      <c r="W20" s="106">
        <f ca="1">NOW()</f>
        <v>44194.738155787039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2020-12-29T22:43:07Z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