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CESAR INVITACION\CESAR\CESAR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08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<sst xmlns="http://schemas.openxmlformats.org/spreadsheetml/2006/main" count="3178" uniqueCount="2728">
  <si>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</si>
  <si>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</si>
  <si>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</si>
  <si>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</si>
  <si>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</si>
  <si>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</si>
  <si>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</si>
  <si>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</si>
  <si>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</si>
  <si>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</si>
  <si>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</si>
  <si>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</si>
  <si>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</si>
  <si>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</si>
  <si>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</si>
  <si>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</si>
  <si>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</si>
  <si>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</si>
  <si>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</si>
  <si>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</si>
  <si>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</si>
  <si>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</si>
  <si>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</si>
  <si>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</si>
  <si>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</si>
  <si>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</si>
  <si>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</si>
  <si>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</si>
  <si>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</si>
  <si>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</si>
  <si>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</si>
  <si>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</si>
  <si>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</si>
  <si>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</si>
  <si>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</si>
  <si>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</si>
  <si>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</si>
  <si>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</si>
  <si>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</si>
  <si>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</si>
  <si>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</si>
  <si>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</si>
  <si>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</si>
  <si>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</si>
  <si>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</si>
  <si>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</si>
  <si>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</si>
  <si>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</si>
  <si>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</si>
  <si>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</si>
  <si>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</si>
  <si>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</si>
  <si>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</si>
  <si>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</si>
  <si>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</si>
  <si>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</si>
  <si>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</si>
  <si>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</si>
  <si>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</si>
  <si>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</si>
  <si>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</si>
  <si>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</si>
  <si>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</si>
  <si>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</si>
  <si>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</si>
  <si>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</si>
  <si>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</si>
  <si>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</si>
  <si>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</si>
  <si>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</si>
  <si>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</si>
  <si>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</si>
  <si>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</si>
  <si>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</si>
  <si>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</si>
  <si>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</si>
  <si>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</si>
  <si>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</si>
  <si>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</si>
  <si>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</si>
  <si>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</si>
  <si>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</si>
  <si>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</si>
  <si>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</si>
  <si>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</si>
  <si>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</si>
  <si>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</si>
  <si>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</si>
  <si>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</si>
  <si>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</si>
  <si>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</si>
  <si>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</si>
  <si>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</si>
  <si>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</si>
  <si>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</si>
  <si>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</si>
  <si>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</si>
  <si>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</si>
  <si>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</si>
  <si>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</si>
  <si>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</si>
  <si>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</si>
  <si>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</si>
  <si>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</si>
  <si>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</si>
  <si>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</si>
  <si>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</si>
  <si>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</si>
  <si>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</si>
  <si>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</si>
  <si>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</si>
  <si>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</si>
  <si>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</si>
  <si>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</si>
  <si>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</si>
  <si>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</si>
  <si>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</si>
  <si>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</si>
  <si>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</si>
  <si>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</si>
  <si>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</si>
  <si>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</si>
  <si>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</si>
  <si>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</si>
  <si>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</si>
  <si>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</si>
  <si>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</si>
  <si>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</si>
  <si>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</si>
  <si>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</si>
  <si>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</si>
  <si>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</si>
  <si>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</si>
  <si>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</si>
  <si>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</si>
  <si>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</si>
  <si>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</si>
  <si>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</si>
  <si>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</si>
  <si>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</si>
  <si>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</si>
  <si>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</si>
  <si>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</si>
  <si>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</si>
  <si>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</si>
  <si>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</si>
  <si>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</si>
  <si>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</si>
  <si>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</si>
  <si>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</si>
  <si>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</si>
  <si>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</si>
  <si>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</si>
  <si>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</si>
  <si>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</si>
  <si>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</si>
  <si>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</si>
  <si>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</si>
  <si>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</si>
  <si>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</si>
  <si>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</si>
  <si>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</si>
  <si>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</si>
  <si>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</si>
  <si>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</si>
  <si>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</si>
  <si>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</si>
  <si>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</si>
  <si>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</si>
  <si>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</si>
  <si>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</si>
  <si>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</si>
  <si>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</si>
  <si>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</si>
  <si>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</si>
  <si>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</si>
  <si>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</si>
  <si>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</si>
  <si>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</si>
  <si>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</si>
  <si>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</si>
  <si>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</si>
  <si>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</si>
  <si>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</si>
  <si>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</si>
  <si>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</si>
  <si>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</si>
  <si>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</si>
  <si>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</si>
  <si>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</si>
  <si>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</si>
  <si>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</si>
  <si>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</si>
  <si>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</si>
  <si>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</si>
  <si>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</si>
  <si>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</si>
  <si>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</si>
  <si>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</si>
  <si>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</si>
  <si>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</si>
  <si>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</si>
  <si>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</si>
  <si>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</si>
  <si>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</si>
  <si>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</si>
  <si>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</si>
  <si>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</si>
  <si>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</si>
  <si>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</si>
  <si>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</si>
  <si>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</si>
  <si>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</si>
  <si>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</si>
  <si>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</si>
  <si>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</si>
  <si>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</si>
  <si>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</si>
  <si>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</si>
  <si>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</si>
  <si>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</si>
  <si>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</si>
  <si>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</si>
  <si>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</si>
  <si>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</si>
  <si>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</si>
  <si>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</si>
  <si>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</si>
  <si>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</si>
  <si>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</si>
  <si>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</si>
  <si>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</si>
  <si>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</si>
  <si>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</si>
  <si>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</si>
  <si>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</si>
  <si>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</si>
  <si>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</si>
  <si>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</si>
  <si>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</si>
  <si>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</si>
  <si>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</si>
  <si>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</si>
  <si>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</si>
  <si>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</si>
  <si>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</si>
  <si>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</si>
  <si>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</si>
  <si>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</si>
  <si>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</si>
  <si>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</si>
  <si>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</si>
  <si>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</si>
  <si>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</si>
  <si>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</si>
  <si>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</si>
  <si>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</si>
  <si>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</si>
  <si>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</si>
  <si>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</si>
  <si>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</si>
  <si>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</si>
  <si>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</si>
  <si>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</si>
  <si>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</si>
  <si>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</si>
  <si>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</si>
  <si>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</si>
  <si>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</si>
  <si>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</si>
  <si>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</si>
  <si>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</si>
  <si>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</si>
  <si>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</si>
  <si>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</si>
  <si>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</si>
  <si>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</si>
  <si>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</si>
  <si>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</si>
  <si>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</si>
  <si>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</si>
  <si>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</si>
  <si>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</si>
  <si>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</si>
  <si>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</si>
  <si>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</si>
  <si>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</si>
  <si>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</si>
  <si>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</si>
  <si>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</si>
  <si>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</si>
  <si>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</si>
  <si>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</si>
  <si>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</si>
  <si>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</si>
  <si>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</si>
  <si>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</si>
  <si>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</si>
  <si>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</si>
  <si>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</si>
  <si>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</si>
  <si>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</si>
  <si>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</si>
  <si>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</si>
  <si>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</si>
  <si>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</si>
  <si>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</si>
  <si>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</si>
  <si>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</si>
  <si>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</si>
  <si>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</si>
  <si>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</si>
  <si>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</si>
  <si>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</si>
  <si>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</si>
  <si>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</si>
  <si>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</si>
  <si>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</si>
  <si>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</si>
  <si>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</si>
  <si>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</si>
  <si>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</si>
  <si>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</si>
  <si>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</si>
  <si>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</si>
  <si>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</si>
  <si>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</si>
  <si>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</si>
  <si>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</si>
  <si>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</si>
  <si>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</si>
  <si>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</si>
  <si>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</si>
  <si>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</si>
  <si>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</si>
  <si>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</si>
  <si>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</si>
  <si>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</si>
  <si>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</si>
  <si>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</si>
  <si>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</si>
  <si>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</si>
  <si>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</si>
  <si>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</si>
  <si>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</si>
  <si>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</si>
  <si>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</si>
  <si>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</si>
  <si>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</si>
  <si>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</si>
  <si>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</si>
  <si>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</si>
  <si>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</si>
  <si>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</si>
  <si>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</si>
  <si>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</si>
  <si>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</si>
  <si>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</si>
  <si>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</si>
  <si>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</si>
  <si>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</si>
  <si>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</si>
  <si>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</si>
  <si>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</si>
  <si>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</si>
  <si>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</si>
  <si>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</si>
  <si>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</si>
  <si>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</si>
  <si>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</si>
  <si>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</si>
  <si>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</si>
  <si>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</si>
  <si>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</si>
  <si>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</si>
  <si>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</si>
  <si>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</si>
  <si>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</si>
  <si>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</si>
  <si>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</si>
  <si>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</si>
  <si>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</si>
  <si>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</si>
  <si>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</si>
  <si>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</si>
  <si>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</si>
  <si>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</si>
  <si>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</si>
  <si>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</si>
  <si>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</si>
  <si>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</si>
  <si>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</si>
  <si>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</si>
  <si>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</si>
  <si>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</si>
  <si>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</si>
  <si>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</si>
  <si>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</si>
  <si>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</si>
  <si>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</si>
  <si>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</si>
  <si>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</si>
  <si>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</si>
  <si>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</si>
  <si>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</si>
  <si>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</si>
  <si>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</si>
  <si>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</si>
  <si>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</si>
  <si>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</si>
  <si>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</si>
  <si>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</si>
  <si>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</si>
  <si>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</si>
  <si>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</si>
  <si>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</si>
  <si>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</si>
  <si>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</si>
  <si>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</si>
  <si>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</si>
  <si>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</si>
  <si>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</si>
  <si>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</si>
  <si>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</si>
  <si>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</si>
  <si>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</si>
  <si>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</si>
  <si>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</si>
  <si>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</si>
  <si>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</si>
  <si>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</si>
  <si>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</si>
  <si>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</si>
  <si>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</si>
  <si>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</si>
  <si>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</si>
  <si>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</si>
  <si>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</si>
  <si>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</si>
  <si>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</si>
  <si>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</si>
  <si>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</si>
  <si>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</si>
  <si>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</si>
  <si>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</si>
  <si>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</si>
  <si>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</si>
  <si>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</si>
  <si>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</si>
  <si>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</si>
  <si>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</si>
  <si>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</si>
  <si>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</si>
  <si>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</si>
  <si>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</si>
  <si>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</si>
  <si>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</si>
  <si>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</si>
  <si>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</si>
  <si>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</si>
  <si>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</si>
  <si>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</si>
  <si>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</si>
  <si>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</si>
  <si>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</si>
  <si>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</si>
  <si>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</si>
  <si>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</si>
  <si>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</si>
  <si>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</si>
  <si>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</si>
  <si>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</si>
  <si>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</si>
  <si>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</si>
  <si>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</si>
  <si>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</si>
  <si>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</si>
  <si>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</si>
  <si>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</si>
  <si>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</si>
  <si>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</si>
  <si>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</si>
  <si>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</si>
  <si>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</si>
  <si>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</si>
  <si>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</si>
  <si>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</si>
  <si>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</si>
  <si>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</si>
  <si>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</si>
  <si>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</si>
  <si>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</si>
  <si>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</si>
  <si>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</si>
  <si>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</si>
  <si>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</si>
  <si>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</si>
  <si>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</si>
  <si>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</si>
  <si>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</si>
  <si>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</si>
  <si>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</si>
  <si>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</si>
  <si>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</si>
  <si>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</si>
  <si>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</si>
  <si>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</si>
  <si>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</si>
  <si>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</si>
  <si>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</si>
  <si>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</si>
  <si>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</si>
  <si>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</si>
  <si>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</si>
  <si>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</si>
  <si>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</si>
  <si>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</si>
  <si>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</si>
  <si>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</si>
  <si>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</si>
  <si>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</si>
  <si>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</si>
  <si>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</si>
  <si>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</si>
  <si>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</si>
  <si>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</si>
  <si>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</si>
  <si>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</si>
  <si>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</si>
  <si>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</si>
  <si>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</si>
  <si>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</si>
  <si>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</si>
  <si>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</si>
  <si>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</si>
  <si>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</si>
  <si>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</si>
  <si>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</si>
  <si>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</si>
  <si>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</si>
  <si>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</si>
  <si>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</si>
  <si>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</si>
  <si>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</si>
  <si>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</si>
  <si>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</si>
  <si>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</si>
  <si>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</si>
  <si>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</si>
  <si>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</si>
  <si>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</si>
  <si>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</si>
  <si>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</si>
  <si>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</si>
  <si>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</si>
  <si>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</si>
  <si>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</si>
  <si>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</si>
  <si>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</si>
  <si>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</si>
  <si>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</si>
  <si>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</si>
  <si>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</si>
  <si>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</si>
  <si>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</si>
  <si>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</si>
  <si>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</si>
  <si>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</si>
  <si>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</si>
  <si>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</si>
  <si>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</si>
  <si>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</si>
  <si>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</si>
  <si>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</si>
  <si>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</si>
  <si>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</si>
  <si>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</si>
  <si>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</si>
  <si>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</si>
  <si>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</si>
  <si>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</si>
  <si>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</si>
  <si>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</si>
  <si>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</si>
  <si>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</si>
  <si>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</si>
  <si>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</si>
  <si>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</si>
  <si>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</si>
  <si>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</si>
  <si>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</si>
  <si>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</si>
  <si>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</si>
  <si>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</si>
  <si>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</si>
  <si>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</si>
  <si>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</si>
  <si>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</si>
  <si>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</si>
  <si>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</si>
  <si>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</si>
  <si>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</si>
  <si>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</si>
  <si>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</si>
  <si>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</si>
  <si>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</si>
  <si>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</si>
  <si>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</si>
  <si>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</si>
  <si>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</si>
  <si>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</si>
  <si>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</si>
  <si>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</si>
  <si>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</si>
  <si>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</si>
  <si>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</si>
  <si>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</si>
  <si>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</si>
  <si>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</si>
  <si>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</si>
  <si>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</si>
  <si>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</si>
  <si>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</si>
  <si>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</si>
  <si>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</si>
  <si>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</si>
  <si>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</si>
  <si>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</si>
  <si>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</si>
  <si>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</si>
  <si>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</si>
  <si>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</si>
  <si>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</si>
  <si>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</si>
  <si>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</si>
  <si>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</si>
  <si>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</si>
  <si>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</si>
  <si>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</si>
  <si>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</si>
  <si>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</si>
  <si>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</si>
  <si>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</si>
  <si>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</si>
  <si>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</si>
  <si>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</si>
  <si>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</si>
  <si>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</si>
  <si>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</si>
  <si>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</si>
  <si>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</si>
  <si>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</si>
  <si>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</si>
  <si>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</si>
  <si>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</si>
  <si>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</si>
  <si>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</si>
  <si>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</si>
  <si>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</si>
  <si>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</si>
  <si>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</si>
  <si>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</si>
  <si>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</si>
  <si>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</si>
  <si>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</si>
  <si>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</si>
  <si>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</si>
  <si>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</si>
  <si>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</si>
  <si>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</si>
  <si>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</si>
  <si>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</si>
  <si>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</si>
  <si>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</si>
  <si>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</si>
  <si>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</si>
  <si>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</si>
  <si>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</si>
  <si>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</si>
  <si>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</si>
  <si>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</si>
  <si>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</si>
  <si>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</si>
  <si>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</si>
  <si>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</si>
  <si>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</si>
  <si>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</si>
  <si>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</si>
  <si>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</si>
  <si>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</si>
  <si>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</si>
  <si>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</si>
  <si>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</si>
  <si>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</si>
  <si>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</si>
  <si>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</si>
  <si>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</si>
  <si>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</si>
  <si>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</si>
  <si>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</si>
  <si>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</si>
  <si>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</si>
  <si>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</si>
  <si>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</si>
  <si>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</si>
  <si>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</si>
  <si>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</si>
  <si>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</si>
  <si>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</si>
  <si>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</si>
  <si>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</si>
  <si>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</si>
  <si>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</si>
  <si>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</si>
  <si>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</si>
  <si>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</si>
  <si>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</si>
  <si>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</si>
  <si>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</si>
  <si>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</si>
  <si>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</si>
  <si>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</si>
  <si>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</si>
  <si>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</si>
  <si>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</si>
  <si>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</si>
  <si>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</si>
  <si>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</si>
  <si>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</si>
  <si>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</si>
  <si>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</si>
  <si>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</si>
  <si>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</si>
  <si>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</si>
  <si>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</si>
  <si>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</si>
  <si>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</si>
  <si>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</si>
  <si>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</si>
  <si>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</si>
  <si>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</si>
  <si>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</si>
  <si>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</si>
  <si>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</si>
  <si>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</si>
  <si>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</si>
  <si>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</si>
  <si>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</si>
  <si>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</si>
  <si>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</si>
  <si>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</si>
  <si>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</si>
  <si>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</si>
  <si>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</si>
  <si>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</si>
  <si>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</si>
  <si>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</si>
  <si>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</si>
  <si>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</si>
  <si>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</si>
  <si>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</si>
  <si>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</si>
  <si>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</si>
  <si>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</si>
  <si>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</si>
  <si>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</si>
  <si>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</si>
  <si>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</si>
  <si>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</si>
  <si>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</si>
  <si>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</si>
  <si>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</si>
  <si>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</si>
  <si>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</si>
  <si>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</si>
  <si>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</si>
  <si>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</si>
  <si>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</si>
  <si>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</si>
  <si>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</si>
  <si>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</si>
  <si>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</si>
  <si>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</si>
  <si>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</si>
  <si>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</si>
  <si>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</si>
  <si>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</si>
  <si>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</si>
  <si>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</si>
  <si>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</si>
  <si>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</si>
  <si>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</si>
  <si>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</si>
  <si>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</si>
  <si>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</si>
  <si>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</si>
  <si>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</si>
  <si>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</si>
  <si>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</si>
  <si>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</si>
  <si>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</si>
  <si>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</si>
  <si>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</si>
  <si>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</si>
  <si>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</si>
  <si>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</si>
  <si>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</si>
  <si>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</si>
  <si>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</si>
  <si>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</si>
  <si>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</si>
  <si>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</si>
  <si>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</si>
  <si>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</si>
  <si>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</si>
  <si>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</si>
  <si>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</si>
  <si>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</si>
  <si>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</si>
  <si>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</si>
  <si>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</si>
  <si>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</si>
  <si>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</si>
  <si>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</si>
  <si>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</si>
  <si>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</si>
  <si>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</si>
  <si>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</si>
  <si>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</si>
  <si>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</si>
  <si>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</si>
  <si>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</si>
  <si>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</si>
  <si>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</si>
  <si>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</si>
  <si>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</si>
  <si>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</si>
  <si>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</si>
  <si>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</si>
  <si>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</si>
  <si>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</si>
  <si>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</si>
  <si>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</si>
  <si>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</si>
  <si>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</si>
  <si>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</si>
  <si>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</si>
  <si>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</si>
  <si>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</si>
  <si>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</si>
  <si>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</si>
  <si>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</si>
  <si>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</si>
  <si>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</si>
  <si>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</si>
  <si>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</si>
  <si>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</si>
  <si>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</si>
  <si>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</si>
  <si>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</si>
  <si>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</si>
  <si>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</si>
  <si>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</si>
  <si>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</si>
  <si>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</si>
  <si>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</si>
  <si>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</si>
  <si>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</si>
  <si>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</si>
  <si>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</si>
  <si>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</si>
  <si>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</si>
  <si>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</si>
  <si>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</si>
  <si>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</si>
  <si>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</si>
  <si>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</si>
  <si>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</si>
  <si>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</si>
  <si>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</si>
  <si>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</si>
  <si>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</si>
  <si>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</si>
  <si>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</si>
  <si>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</si>
  <si>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</si>
  <si>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</si>
  <si>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</si>
  <si>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</si>
  <si>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</si>
  <si>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</si>
  <si>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</si>
  <si>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</si>
  <si>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</si>
  <si>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</si>
  <si>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</si>
  <si>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</si>
  <si>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</si>
  <si>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</si>
  <si>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</si>
  <si>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</si>
  <si>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</si>
  <si>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</si>
  <si>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</si>
  <si>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</si>
  <si>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</si>
  <si>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</si>
  <si>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</si>
  <si>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</si>
  <si>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</si>
  <si>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</si>
  <si>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</si>
  <si>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</si>
  <si>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</si>
  <si>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</si>
  <si>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</si>
  <si>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</si>
  <si>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</si>
  <si>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</si>
  <si>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</si>
  <si>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</si>
  <si>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</si>
  <si>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</si>
  <si>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</si>
  <si>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</si>
  <si>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</si>
  <si>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</si>
  <si>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</si>
  <si>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</si>
  <si>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</si>
  <si>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</si>
  <si>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</si>
  <si>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</si>
  <si>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</si>
  <si>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</si>
  <si>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</si>
  <si>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</si>
  <si>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</si>
  <si>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</si>
  <si>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</si>
  <si>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</si>
  <si>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</si>
  <si>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</si>
  <si>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</si>
  <si>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</si>
  <si>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</si>
  <si>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</si>
  <si>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</si>
  <si>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</si>
  <si>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</si>
  <si>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</si>
  <si>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</si>
  <si>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</si>
  <si>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</si>
  <si>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</si>
  <si>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</si>
  <si>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</si>
  <si>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</si>
  <si>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</si>
  <si>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</si>
  <si>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</si>
  <si>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</si>
  <si>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</si>
  <si>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</si>
  <si>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</si>
  <si>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</si>
  <si>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</si>
  <si>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</si>
  <si>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</si>
  <si>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</si>
  <si>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</si>
  <si>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</si>
  <si>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</si>
  <si>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</si>
  <si>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</si>
  <si>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</si>
  <si>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</si>
  <si>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</si>
  <si>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</si>
  <si>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</si>
  <si>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</si>
  <si>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</si>
  <si>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</si>
  <si>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</si>
  <si>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</si>
  <si>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</si>
  <si>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</si>
  <si>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</si>
  <si>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</si>
  <si>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</si>
  <si>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</si>
  <si>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</si>
  <si>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</si>
  <si>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</si>
  <si>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</si>
  <si>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</si>
  <si>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</si>
  <si>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</si>
  <si>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</si>
  <si>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</si>
  <si>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</si>
  <si>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</si>
  <si>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</si>
  <si>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</si>
  <si>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</si>
  <si>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</si>
  <si>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</si>
  <si>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</si>
  <si>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</si>
  <si>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</si>
  <si>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</si>
  <si>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</si>
  <si>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</si>
  <si>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</si>
  <si>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</si>
  <si>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</si>
  <si>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</si>
  <si>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</si>
  <si>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</si>
  <si>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</si>
  <si>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</si>
  <si>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</si>
  <si>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</si>
  <si>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</si>
  <si>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</si>
  <si>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</si>
  <si>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</si>
  <si>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</si>
  <si>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</si>
  <si>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</si>
  <si>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</si>
  <si>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</si>
  <si>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</si>
  <si>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</si>
  <si>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</si>
  <si>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</si>
  <si>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</si>
  <si>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</si>
  <si>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</si>
  <si>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</si>
  <si>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</si>
  <si>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</si>
  <si>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</si>
  <si>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</si>
  <si>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</si>
  <si>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</si>
  <si>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</si>
  <si>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</si>
  <si>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</si>
  <si>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</si>
  <si>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</si>
  <si>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</si>
  <si>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</si>
  <si>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</si>
  <si>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</si>
  <si>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</si>
  <si>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</si>
  <si>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</si>
  <si>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</si>
  <si>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</si>
  <si>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</si>
  <si>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</si>
  <si>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</si>
  <si>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</si>
  <si>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</si>
  <si>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</si>
  <si>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</si>
  <si>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</si>
  <si>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</si>
  <si>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</si>
  <si>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</si>
  <si>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</si>
  <si>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</si>
  <si>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</si>
  <si>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</si>
  <si>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</si>
  <si>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</si>
  <si>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</si>
  <si>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</si>
  <si>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</si>
  <si>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</si>
  <si>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</si>
  <si>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</si>
  <si>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</si>
  <si>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</si>
  <si>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</si>
  <si>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</si>
  <si>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</si>
  <si>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</si>
  <si>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</si>
  <si>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</si>
  <si>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</si>
  <si>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</si>
  <si>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</si>
  <si>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</si>
  <si>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</si>
  <si>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</si>
  <si>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</si>
  <si>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</si>
  <si>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</si>
  <si>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</si>
  <si>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</si>
  <si>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</si>
  <si>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</si>
  <si>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</si>
  <si>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</si>
  <si>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</si>
  <si>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</si>
  <si>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</si>
  <si>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</si>
  <si>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</si>
  <si>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</si>
  <si>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</si>
  <si>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</si>
  <si>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</si>
  <si>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</si>
  <si>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</si>
  <si>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</si>
  <si>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</si>
  <si>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</si>
  <si>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</si>
  <si>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</si>
  <si>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</si>
  <si>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</si>
  <si>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</si>
  <si>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</si>
  <si>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</si>
  <si>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</si>
  <si>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</si>
  <si>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</si>
  <si>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</si>
  <si>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</si>
  <si>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</si>
  <si>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</si>
  <si>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</si>
  <si>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</si>
  <si>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</si>
  <si>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</si>
  <si>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</si>
  <si>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</si>
  <si>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</si>
  <si>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</si>
  <si>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</si>
  <si>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</si>
  <si>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</si>
  <si>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</si>
  <si>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</si>
  <si>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</si>
  <si>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</si>
  <si>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</si>
  <si>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</si>
  <si>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</si>
  <si>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</si>
  <si>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</si>
  <si>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</si>
  <si>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</si>
  <si>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</si>
  <si>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</si>
  <si>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</si>
  <si>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</si>
  <si>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</si>
  <si>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</si>
  <si>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</si>
  <si>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</si>
  <si>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</si>
  <si>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</si>
  <si>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</si>
  <si>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</si>
  <si>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</si>
  <si>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</si>
  <si>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</si>
  <si>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</si>
  <si>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</si>
  <si>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</si>
  <si>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</si>
  <si>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</si>
  <si>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</si>
  <si>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</si>
  <si>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</si>
  <si>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</si>
  <si>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</si>
  <si>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</si>
  <si>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</si>
  <si>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</si>
  <si>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</si>
  <si>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</si>
  <si>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</si>
  <si>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</si>
  <si>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</si>
  <si>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</si>
  <si>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</si>
  <si>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</si>
  <si>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</si>
  <si>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</si>
  <si>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</si>
  <si>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</si>
  <si>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</si>
  <si>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</si>
  <si>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</si>
  <si>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</si>
  <si>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</si>
  <si>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</si>
  <si>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</si>
  <si>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</si>
  <si>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</si>
  <si>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</si>
  <si>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</si>
  <si>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</si>
  <si>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</si>
  <si>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</si>
  <si>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</si>
  <si>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</si>
  <si>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</si>
  <si>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</si>
  <si>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</si>
  <si>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</si>
  <si>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</si>
  <si>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</si>
  <si>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</si>
  <si>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</si>
  <si>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</si>
  <si>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</si>
  <si>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</si>
  <si>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</si>
  <si>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</si>
  <si>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</si>
  <si>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</si>
  <si>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</si>
  <si>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</si>
  <si>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</si>
  <si>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</si>
  <si>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</si>
  <si>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</si>
  <si>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</si>
  <si>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</si>
  <si>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</si>
  <si>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</si>
  <si>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</si>
  <si>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</si>
  <si>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</si>
  <si>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</si>
  <si>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</si>
  <si>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</si>
  <si>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</si>
  <si>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</si>
  <si>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</si>
  <si>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</si>
  <si>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</si>
  <si>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</si>
  <si>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</si>
  <si>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</si>
  <si>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</si>
  <si>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</si>
  <si>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</si>
  <si>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</si>
  <si>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</si>
  <si>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</si>
  <si>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</si>
  <si>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</si>
  <si>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</si>
  <si>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</si>
  <si>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</si>
  <si>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</si>
  <si>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</si>
  <si>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</si>
  <si>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</si>
  <si>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</si>
  <si>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</si>
  <si>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</si>
  <si>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</si>
  <si>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</si>
  <si>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</si>
  <si>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</si>
  <si>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</si>
  <si>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</si>
  <si>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</si>
  <si>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</si>
  <si>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</si>
  <si>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</si>
  <si>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</si>
  <si>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</si>
  <si>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</si>
  <si>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</si>
  <si>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</si>
  <si>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</si>
  <si>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</si>
  <si>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</si>
  <si>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</si>
  <si>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</si>
  <si>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</si>
  <si>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</si>
  <si>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</si>
  <si>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</si>
  <si>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</si>
  <si>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</si>
  <si>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</si>
  <si>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</si>
  <si>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</si>
  <si>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</si>
  <si>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</si>
  <si>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</si>
  <si>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</si>
  <si>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</si>
  <si>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</si>
  <si>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</si>
  <si>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</si>
  <si>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</si>
  <si>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</si>
  <si>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</si>
  <si>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</si>
  <si>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</si>
  <si>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</si>
  <si>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</si>
  <si>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</si>
  <si>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</si>
  <si>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</si>
  <si>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</si>
  <si>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</si>
  <si>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</si>
  <si>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</si>
  <si>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</si>
  <si>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</si>
  <si>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</si>
  <si>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</si>
  <si>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</si>
  <si>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</si>
  <si>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</si>
  <si>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</si>
  <si>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</si>
  <si>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</si>
  <si>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</si>
  <si>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</si>
  <si>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</si>
  <si>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</si>
  <si>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</si>
  <si>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</si>
  <si>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</si>
  <si>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</si>
  <si>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</si>
  <si>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</si>
  <si>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</si>
  <si>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</si>
  <si>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</si>
  <si>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</si>
  <si>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</si>
  <si>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</si>
  <si>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</si>
  <si>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</si>
  <si>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</si>
  <si>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</si>
  <si>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</si>
  <si>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</si>
  <si>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</si>
  <si>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</si>
  <si>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</si>
  <si>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</si>
  <si>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</si>
  <si>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</si>
  <si>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</si>
  <si>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</si>
  <si>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</si>
  <si>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</si>
  <si>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</si>
  <si>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</si>
  <si>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</si>
  <si>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</si>
  <si>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</si>
  <si>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</si>
  <si>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</si>
  <si>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</si>
  <si>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</si>
  <si>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</si>
  <si>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</si>
  <si>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</si>
  <si>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</si>
  <si>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</si>
  <si>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</si>
  <si>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</si>
  <si>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</si>
  <si>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</si>
  <si>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</si>
  <si>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</si>
  <si>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</si>
  <si>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</si>
  <si>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</si>
  <si>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</si>
  <si>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</si>
  <si>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</si>
  <si>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</si>
  <si>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</si>
  <si>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</si>
  <si>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</si>
  <si>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</si>
  <si>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</si>
  <si>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</si>
  <si>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</si>
  <si>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</si>
  <si>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</si>
  <si>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</si>
  <si>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</si>
  <si>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</si>
  <si>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</si>
  <si>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</si>
  <si>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</si>
  <si>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</si>
  <si>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</si>
  <si>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</si>
  <si>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</si>
  <si>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</si>
  <si>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</si>
  <si>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</si>
  <si>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</si>
  <si>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</si>
  <si>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</si>
  <si>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</si>
  <si>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</si>
  <si>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</si>
  <si>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</si>
  <si>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</si>
  <si>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</si>
  <si>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</si>
  <si>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</si>
  <si>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</si>
  <si>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</si>
  <si>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</si>
  <si>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</si>
  <si>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</si>
  <si>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</si>
  <si>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</si>
  <si>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</si>
  <si>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</si>
  <si>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</si>
  <si>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</si>
  <si>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</si>
  <si>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</si>
  <si>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</si>
  <si>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</si>
  <si>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</si>
  <si>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</si>
  <si>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</si>
  <si>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</si>
  <si>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</si>
  <si>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</si>
  <si>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</si>
  <si>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</si>
  <si>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</si>
  <si>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</si>
  <si>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</si>
  <si>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</si>
  <si>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</si>
  <si>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</si>
  <si>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</si>
  <si>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</si>
  <si>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</si>
  <si>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</si>
  <si>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</si>
  <si>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</si>
  <si>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</si>
  <si>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</si>
  <si>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</si>
  <si>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</si>
  <si>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</si>
  <si>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</si>
  <si>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</si>
  <si>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</si>
  <si>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</si>
  <si>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</si>
  <si>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</si>
  <si>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</si>
  <si>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</si>
  <si>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</si>
  <si>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</si>
  <si>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</si>
  <si>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</si>
  <si>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</si>
  <si>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</si>
  <si>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</si>
  <si>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</si>
  <si>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</si>
  <si>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</si>
  <si>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</si>
  <si>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</si>
  <si>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</si>
  <si>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</si>
  <si>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</si>
  <si>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</si>
  <si>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</si>
  <si>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</si>
  <si>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</si>
  <si>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</si>
  <si>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</si>
  <si>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</si>
  <si>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</si>
  <si>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</si>
  <si>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</si>
  <si>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</si>
  <si>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</si>
  <si>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</si>
  <si>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</si>
  <si>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</si>
  <si>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</si>
  <si>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</si>
  <si>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</si>
  <si>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</si>
  <si>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</si>
  <si>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</si>
  <si>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</si>
  <si>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</si>
  <si>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</si>
  <si>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</si>
  <si>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</si>
  <si>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</si>
  <si>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</si>
  <si>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</si>
  <si>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</si>
  <si>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</si>
  <si>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</si>
  <si>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</si>
  <si>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</si>
  <si>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</si>
  <si>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</si>
  <si>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</si>
  <si>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</si>
  <si>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</si>
  <si>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</si>
  <si>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</si>
  <si>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</si>
  <si>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</si>
  <si>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</si>
  <si>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</si>
  <si>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</si>
  <si>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</si>
  <si>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</si>
  <si>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</si>
  <si>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</si>
  <si>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</si>
  <si>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</si>
  <si>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</si>
  <si>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</si>
  <si>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</si>
  <si>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</si>
  <si>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</si>
  <si>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</si>
  <si>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</si>
  <si>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</si>
  <si>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</si>
  <si>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</si>
  <si>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</si>
  <si>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</si>
  <si>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</si>
  <si>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</si>
  <si>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</si>
  <si>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</si>
  <si>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</si>
  <si>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</si>
  <si>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</si>
  <si>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</si>
  <si>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</si>
  <si>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</si>
  <si>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</si>
  <si>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</si>
  <si>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</si>
  <si>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</si>
  <si>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</si>
  <si>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</si>
  <si>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</si>
  <si>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</si>
  <si>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</si>
  <si>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</si>
  <si>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</si>
  <si>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</si>
  <si>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</si>
  <si>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</si>
  <si>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</si>
  <si>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</si>
  <si>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</si>
  <si>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</si>
  <si>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</si>
  <si>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</si>
  <si>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</si>
  <si>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</si>
  <si>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</si>
  <si>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</si>
  <si>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</si>
  <si>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</si>
  <si>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</si>
  <si>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</si>
  <si>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</si>
  <si>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</si>
  <si>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</si>
  <si>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</si>
  <si>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</si>
  <si>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</si>
  <si>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</si>
  <si>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</si>
  <si>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</si>
  <si>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</si>
  <si>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</si>
  <si>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</si>
  <si>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</si>
  <si>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</si>
  <si>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</si>
  <si>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</si>
  <si>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</si>
  <si>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</si>
  <si>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</si>
  <si>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</si>
  <si>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</si>
  <si>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</si>
  <si>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</si>
  <si>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</si>
  <si>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</si>
  <si>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</si>
  <si>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</si>
  <si>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</si>
  <si>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</si>
  <si>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</si>
  <si>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</si>
  <si>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</si>
  <si>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</si>
  <si>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</si>
  <si>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</si>
  <si>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</si>
  <si>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</si>
  <si>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</si>
  <si>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</si>
  <si>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</si>
  <si>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</si>
  <si>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</si>
  <si>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</si>
  <si>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</si>
  <si>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</si>
  <si>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</si>
  <si>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</si>
  <si>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</si>
  <si>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</si>
  <si>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</si>
  <si>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</si>
  <si>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</si>
  <si>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</si>
  <si>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</si>
  <si>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</si>
  <si>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</si>
  <si>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</si>
  <si>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</si>
  <si>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</si>
  <si>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</si>
  <si>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</si>
  <si>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</si>
  <si>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</si>
  <si>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</si>
  <si>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</si>
  <si>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</si>
  <si>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</si>
  <si>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</si>
  <si>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</si>
  <si>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</si>
  <si>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</si>
  <si>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</si>
  <si>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</si>
  <si>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</si>
  <si>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</si>
  <si>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</si>
  <si>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</si>
  <si>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</si>
  <si>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</si>
  <si>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</si>
  <si>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</si>
  <si>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</si>
  <si>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</si>
  <si>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</si>
  <si>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</si>
  <si>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</si>
  <si>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</si>
  <si>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</si>
  <si>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</si>
  <si>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</si>
  <si>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</si>
  <si>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</si>
  <si>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</si>
  <si>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</si>
  <si>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</si>
  <si>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</si>
  <si>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</si>
  <si>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</si>
  <si>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</si>
  <si>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</si>
  <si>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</si>
  <si>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</si>
  <si>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</si>
  <si>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</si>
  <si>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</si>
  <si>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</si>
  <si>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</si>
  <si>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</si>
  <si>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</si>
  <si>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</si>
  <si>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</si>
  <si>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</si>
  <si>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</si>
  <si>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</si>
  <si>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</si>
  <si>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</si>
  <si>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</si>
  <si>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</si>
  <si>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</si>
  <si>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</si>
  <si>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</si>
  <si>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</si>
  <si>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</si>
  <si>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</si>
  <si>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</si>
  <si>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</si>
  <si>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</si>
  <si>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</si>
  <si>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</si>
  <si>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</si>
  <si>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</si>
  <si>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</si>
  <si>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</si>
  <si>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</si>
  <si>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</si>
  <si>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</si>
  <si>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</si>
  <si>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</si>
  <si>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</si>
  <si>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</si>
  <si>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</si>
  <si>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</si>
  <si>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</si>
  <si>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</si>
  <si>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</si>
  <si>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</si>
  <si>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</si>
  <si>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</si>
  <si>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</si>
  <si>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</si>
  <si>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</si>
  <si>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</si>
  <si>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</si>
  <si>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</si>
  <si>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</si>
  <si>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</si>
  <si>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</si>
  <si>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</si>
  <si>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</si>
  <si>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</si>
  <si>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</si>
  <si>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</si>
  <si>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</si>
  <si>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</si>
  <si>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</si>
  <si>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</si>
  <si>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</si>
  <si>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</si>
  <si>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</si>
  <si>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</si>
  <si>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</si>
  <si>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</si>
  <si>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</si>
  <si>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</si>
  <si>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</si>
  <si>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</si>
  <si>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</si>
  <si>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</si>
  <si>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</si>
  <si>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</si>
  <si>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</si>
  <si>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</si>
  <si>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</si>
  <si>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</si>
  <si>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</si>
  <si>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</si>
  <si>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</si>
  <si>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</si>
  <si>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</si>
  <si>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</si>
  <si>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</si>
  <si>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</si>
  <si>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</si>
  <si>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</si>
  <si>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</si>
  <si>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</si>
  <si>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</si>
  <si>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</si>
  <si>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</si>
  <si>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</si>
  <si>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</si>
  <si>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</si>
  <si>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</si>
  <si>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</si>
  <si>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</si>
  <si>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</si>
  <si>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</si>
  <si>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</si>
  <si>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</si>
  <si>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</si>
  <si>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</si>
  <si>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</si>
  <si>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</si>
  <si>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</si>
  <si>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</si>
  <si>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</si>
  <si>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</si>
  <si>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</si>
  <si>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</si>
  <si>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</si>
  <si>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</si>
  <si>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</si>
  <si>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</si>
  <si>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</si>
  <si>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</si>
  <si>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</si>
  <si>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</si>
  <si>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</si>
  <si>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</si>
  <si>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</si>
  <si>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</si>
  <si>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</si>
  <si>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</si>
  <si>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</si>
  <si>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</si>
  <si>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</si>
  <si>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</si>
  <si>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</si>
  <si>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</si>
  <si>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</si>
  <si>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</si>
  <si>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</si>
  <si>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</si>
  <si>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</si>
  <si>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</si>
  <si>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</si>
  <si>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</si>
  <si>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</si>
  <si>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</si>
  <si>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</si>
  <si>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</si>
  <si>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</si>
  <si>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</si>
  <si>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</si>
  <si>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</si>
  <si>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</si>
  <si>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</si>
  <si>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</si>
  <si>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</si>
  <si>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</si>
  <si>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</si>
  <si>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</si>
  <si>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</si>
  <si>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</si>
  <si>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</si>
  <si>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</si>
  <si>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</si>
  <si>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</si>
  <si>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</si>
  <si>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</si>
  <si>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</si>
  <si>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</si>
  <si>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</si>
  <si>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</si>
  <si>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</si>
  <si>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</si>
  <si>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</si>
  <si>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</si>
  <si>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</si>
  <si>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</si>
  <si>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</si>
  <si>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</si>
  <si>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</si>
  <si>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</si>
  <si>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</si>
  <si>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</si>
  <si>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</si>
  <si>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</si>
  <si>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</si>
  <si>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</si>
  <si>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</si>
  <si>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</si>
  <si>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</si>
  <si>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</si>
  <si>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</si>
  <si>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</si>
  <si>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</si>
  <si>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</si>
  <si>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</si>
  <si>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</si>
  <si>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</si>
  <si>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</si>
  <si>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</si>
  <si>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</si>
  <si>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</si>
  <si>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</si>
  <si>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</si>
  <si>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</si>
  <si>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</si>
  <si>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</si>
  <si>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</si>
  <si>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</si>
  <si>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</si>
  <si>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</si>
  <si>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</si>
  <si>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</si>
  <si>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</si>
  <si>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</si>
  <si>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</si>
  <si>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</si>
  <si>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</si>
  <si>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</si>
  <si>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</si>
  <si>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</si>
  <si>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</si>
  <si>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</si>
  <si>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</si>
  <si>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</si>
  <si>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</si>
  <si>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</si>
  <si>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</si>
  <si>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</si>
  <si>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</si>
  <si>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</si>
  <si>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</si>
  <si>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</si>
  <si>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</si>
  <si>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</si>
  <si>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</si>
  <si>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</si>
  <si>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</si>
  <si>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</si>
  <si>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</si>
  <si>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</si>
  <si>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</si>
  <si>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</si>
  <si>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</si>
  <si>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</si>
  <si>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</si>
  <si>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</si>
  <si>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</si>
  <si>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</si>
  <si>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</si>
  <si>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</si>
  <si>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</si>
  <si>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</si>
  <si>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</si>
  <si>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</si>
  <si>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</si>
  <si>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</si>
  <si>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</si>
  <si>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</si>
  <si>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</si>
  <si>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</si>
  <si>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</si>
  <si>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</si>
  <si>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</si>
  <si>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</si>
  <si>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</si>
  <si>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</si>
  <si>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</si>
  <si>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</si>
  <si>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</si>
  <si>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</si>
  <si>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</si>
  <si>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</si>
  <si>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</si>
  <si>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</si>
  <si>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</si>
  <si>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</si>
  <si>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</si>
  <si>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</si>
  <si>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</si>
  <si>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</si>
  <si>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</si>
  <si>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</si>
  <si>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</si>
  <si>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</si>
  <si>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</si>
  <si>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</si>
  <si>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</si>
  <si>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</si>
  <si>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</si>
  <si>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</si>
  <si>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</si>
  <si>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</si>
  <si>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</si>
  <si>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</si>
  <si>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</si>
  <si>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</si>
  <si>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</si>
  <si>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</si>
  <si>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</si>
  <si>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</si>
  <si>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</si>
  <si>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</si>
  <si>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</si>
  <si>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</si>
  <si>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</si>
  <si>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</si>
  <si>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</si>
  <si>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</si>
  <si>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</si>
  <si>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</si>
  <si>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</si>
  <si>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</si>
  <si>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</si>
  <si>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</si>
  <si>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</si>
  <si>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</si>
  <si>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</si>
  <si>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</si>
  <si>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</si>
  <si>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</si>
  <si>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</si>
  <si>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</si>
  <si>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</si>
  <si>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</si>
  <si>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</si>
  <si>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</si>
  <si>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</si>
  <si>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</si>
  <si>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</si>
  <si>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</si>
  <si>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</si>
  <si>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</si>
  <si>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</si>
  <si>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</si>
  <si>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</si>
  <si>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</si>
  <si>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</si>
  <si>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</si>
  <si>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</si>
  <si>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</si>
  <si>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</si>
  <si>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</si>
  <si>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</si>
  <si>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</si>
  <si>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</si>
  <si>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</si>
  <si>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</si>
  <si>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</si>
  <si>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</si>
  <si>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</si>
  <si>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</si>
  <si>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</si>
  <si>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</si>
  <si>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</si>
  <si>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</si>
  <si>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</si>
  <si>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</si>
  <si>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</si>
  <si>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</si>
  <si>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</si>
  <si>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</si>
  <si>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</si>
  <si>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</si>
  <si>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</si>
  <si>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</si>
  <si>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</si>
  <si>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</si>
  <si>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</si>
  <si>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</si>
  <si>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</si>
  <si>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</si>
  <si>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</si>
  <si>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</si>
  <si>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</si>
  <si>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</si>
  <si>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</si>
  <si>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</si>
  <si>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</si>
  <si>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</si>
  <si>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</si>
  <si>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</si>
  <si>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</si>
  <si>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</si>
  <si>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</si>
  <si>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</si>
  <si>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</si>
  <si>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</si>
  <si>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</si>
  <si>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</si>
  <si>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</si>
  <si>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</si>
  <si>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</si>
  <si>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</si>
  <si>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</si>
  <si>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</si>
  <si>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</si>
  <si>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</si>
  <si>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</si>
  <si>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</si>
  <si>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</si>
  <si>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</si>
  <si>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</si>
  <si>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</si>
  <si>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</si>
  <si>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</si>
  <si>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</si>
  <si>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</si>
  <si>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</si>
  <si>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</si>
  <si>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</si>
  <si>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</si>
  <si>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</si>
  <si>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</si>
  <si>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</si>
  <si>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</si>
  <si>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</si>
  <si>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</si>
  <si>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</si>
  <si>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</si>
  <si>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</si>
  <si>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</si>
  <si>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</si>
  <si>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</si>
  <si>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</si>
  <si>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</si>
  <si>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</si>
  <si>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</si>
  <si>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</si>
  <si>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</si>
  <si>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</si>
  <si>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</si>
  <si>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</si>
  <si>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</si>
  <si>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</si>
  <si>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</si>
  <si>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</si>
  <si>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</si>
  <si>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</si>
  <si>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</si>
  <si>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</si>
  <si>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</si>
  <si>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</si>
  <si>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</si>
  <si>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</si>
  <si>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</si>
  <si>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</si>
  <si>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</si>
  <si>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</si>
  <si>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</si>
  <si>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</si>
  <si>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</si>
  <si>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</si>
  <si>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</si>
  <si>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</si>
  <si>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</si>
  <si>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</si>
  <si>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</si>
  <si>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</si>
  <si>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</si>
  <si>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</si>
  <si>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</si>
  <si>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</si>
  <si>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</si>
  <si>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</si>
  <si>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</si>
  <si>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</si>
  <si>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</si>
  <si>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</si>
  <si>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</si>
  <si>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</si>
  <si>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</si>
  <si>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</si>
  <si>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</si>
  <si>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</si>
  <si>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</si>
  <si>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</si>
  <si>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</si>
  <si>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</si>
  <si>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</si>
  <si>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</si>
  <si>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</si>
  <si>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</si>
  <si>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</si>
  <si>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</si>
  <si>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</si>
  <si>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</si>
  <si>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</si>
  <si>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</si>
  <si>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</si>
  <si>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</si>
  <si>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</si>
  <si>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</si>
  <si>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</si>
  <si>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</si>
  <si>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</si>
  <si>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</si>
  <si>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</si>
  <si>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</si>
  <si>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</si>
  <si>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</si>
  <si>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</si>
  <si>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</si>
  <si>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</si>
  <si>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</si>
  <si>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</si>
  <si>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</si>
  <si>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</si>
  <si>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</si>
  <si>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</si>
  <si>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</si>
  <si>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</si>
  <si>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</si>
  <si>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</si>
  <si>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</si>
  <si>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</si>
  <si>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</si>
  <si>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</si>
  <si>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</si>
  <si>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</si>
  <si>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</si>
  <si>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</si>
  <si>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</si>
  <si>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</si>
  <si>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</si>
  <si>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</si>
  <si>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</si>
  <si>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</si>
  <si>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</si>
  <si>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</si>
  <si>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</si>
  <si>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</si>
  <si>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</si>
  <si>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</si>
  <si>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</si>
  <si>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</si>
  <si>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</si>
  <si>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</si>
  <si>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</si>
  <si>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</si>
  <si>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</si>
  <si>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</si>
  <si>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</si>
  <si>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</si>
  <si>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</si>
  <si>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</si>
  <si>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</si>
  <si>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</si>
  <si>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</si>
  <si>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</si>
  <si>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</si>
  <si>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</si>
  <si>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</si>
  <si>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</si>
  <si>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</si>
  <si>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</si>
  <si>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</si>
  <si>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</si>
  <si>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</si>
  <si>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</si>
  <si>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</si>
  <si>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</si>
  <si>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</si>
  <si>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</si>
  <si>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</si>
  <si>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</si>
  <si>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</si>
  <si>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</si>
  <si>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</si>
  <si>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</si>
  <si>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</si>
  <si>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</si>
  <si>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</si>
  <si>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</si>
  <si>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</si>
  <si>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</si>
  <si>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</si>
  <si>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</si>
  <si>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</si>
  <si>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</si>
  <si>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</si>
  <si>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</si>
  <si>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</si>
  <si>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</si>
  <si>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</si>
  <si>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</si>
  <si>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</si>
  <si>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</si>
  <si>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</si>
  <si>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</si>
  <si>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</si>
  <si>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</si>
  <si>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</si>
  <si>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</si>
  <si>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</si>
  <si>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</si>
  <si>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</si>
  <si>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</si>
  <si>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</si>
  <si>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</si>
  <si>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</si>
  <si>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</si>
  <si>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</si>
  <si>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</si>
  <si>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</si>
  <si>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</si>
  <si>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</si>
  <si>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</si>
  <si>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</si>
  <si>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</si>
  <si>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</si>
  <si>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</si>
  <si>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</si>
  <si>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</si>
  <si>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</si>
  <si>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</si>
  <si>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</si>
  <si>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</si>
  <si>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</si>
  <si>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</si>
  <si>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</si>
  <si>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</si>
  <si>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</si>
  <si>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</si>
  <si>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</si>
  <si>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</si>
  <si>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</si>
  <si>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</si>
  <si>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</si>
  <si>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</si>
  <si>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</si>
  <si>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</si>
  <si>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</si>
  <si>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</si>
  <si>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</si>
  <si>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</si>
  <si>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</si>
  <si>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</si>
  <si>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</si>
  <si>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</si>
  <si>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</si>
  <si>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</si>
  <si>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</si>
  <si>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</si>
  <si>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</si>
  <si>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</si>
  <si>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</si>
  <si>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</si>
  <si>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</si>
  <si>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</si>
  <si>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</si>
  <si>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</si>
  <si>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</si>
  <si>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</si>
  <si>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</si>
  <si>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</si>
  <si>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</si>
  <si>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</si>
  <si>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</si>
  <si>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</si>
  <si>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</si>
  <si>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</si>
  <si>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</si>
  <si>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</si>
  <si>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</si>
  <si>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</si>
  <si>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</si>
  <si>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</si>
  <si>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</si>
  <si>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</si>
  <si>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</si>
  <si>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</si>
  <si>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</si>
  <si>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</si>
  <si>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</si>
  <si>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</si>
  <si>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</si>
  <si>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</si>
  <si>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</si>
  <si>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</si>
  <si>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</si>
  <si>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</si>
  <si>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</si>
  <si>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</si>
  <si>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</si>
  <si>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</si>
  <si>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</si>
  <si>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</si>
  <si>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</si>
  <si>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</si>
  <si>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</si>
  <si>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</si>
  <si>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</si>
  <si>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</si>
  <si>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</si>
  <si>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</si>
  <si>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</si>
  <si>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</si>
  <si>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</si>
  <si>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</si>
  <si>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</si>
  <si>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</si>
  <si>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</si>
  <si>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</si>
  <si>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</si>
  <si>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</si>
  <si>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</si>
  <si>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</si>
  <si>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</si>
  <si>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</si>
  <si>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</si>
  <si>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</si>
  <si>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</si>
  <si>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</si>
  <si>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</si>
  <si>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</si>
  <si>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</si>
  <si>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</si>
  <si>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</si>
  <si>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</si>
  <si>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</si>
  <si>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</si>
  <si>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</si>
  <si>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</si>
  <si>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</si>
  <si>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</si>
  <si>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</si>
  <si>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</si>
  <si>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</si>
  <si>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</si>
  <si>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</si>
  <si>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</si>
  <si>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</si>
  <si>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</si>
  <si>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</si>
  <si>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</si>
  <si>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</si>
  <si>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</si>
  <si>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</si>
  <si>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</si>
  <si>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</si>
  <si>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</si>
  <si>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</si>
  <si>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</si>
  <si>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</si>
  <si>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</si>
  <si>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</si>
  <si>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</si>
  <si>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</si>
  <si>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</si>
  <si>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</si>
  <si>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</si>
  <si>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</si>
  <si>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</si>
  <si>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</si>
  <si>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</si>
  <si>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</si>
  <si>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</si>
  <si>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</si>
  <si>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</si>
  <si>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</si>
  <si>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</si>
  <si>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</si>
  <si>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</si>
  <si>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</si>
  <si>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</si>
  <si>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</si>
  <si>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</si>
  <si>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</si>
  <si>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</si>
  <si>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</si>
  <si>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</si>
  <si>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</si>
  <si>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</si>
  <si>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</si>
  <si>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</si>
  <si>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</si>
  <si>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</si>
  <si>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</si>
  <si>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</si>
  <si>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</si>
  <si>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</si>
  <si>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</si>
  <si>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</si>
  <si>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</si>
  <si>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</si>
  <si>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</si>
  <si>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</si>
  <si>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</si>
  <si>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</si>
  <si>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</si>
  <si>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</si>
  <si>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</si>
  <si>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</si>
  <si>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</si>
  <si>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</si>
  <si>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</si>
  <si>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</si>
  <si>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</si>
  <si>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</si>
  <si>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</si>
  <si>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</si>
  <si>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</si>
  <si>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</si>
  <si>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</si>
  <si>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</si>
  <si>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</si>
  <si>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</si>
  <si>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</si>
  <si>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</si>
  <si>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</si>
  <si>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</si>
  <si>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</si>
  <si>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</si>
  <si>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</si>
  <si>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</si>
  <si>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</si>
  <si>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</si>
  <si>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</si>
  <si>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</si>
  <si>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</si>
  <si>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</si>
  <si>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</si>
  <si>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</si>
  <si>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</si>
  <si>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</si>
  <si>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</si>
  <si>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</si>
  <si>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</si>
  <si>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</si>
  <si>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</si>
  <si>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</si>
  <si>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</si>
  <si>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</si>
  <si>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</si>
  <si>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</si>
  <si>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</si>
  <si>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</si>
  <si>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</si>
  <si>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</si>
  <si>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</si>
  <si>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</si>
  <si>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</si>
  <si>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</si>
  <si>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</si>
  <si>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</si>
  <si>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</si>
  <si>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</si>
  <si>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</si>
  <si>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</si>
  <si>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</si>
  <si>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</si>
  <si>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</si>
  <si>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</si>
  <si>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</si>
  <si>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</si>
  <si>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</si>
  <si>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</si>
  <si>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</si>
  <si>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</si>
  <si>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</si>
  <si>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</si>
  <si>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</si>
  <si>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</si>
  <si>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</si>
  <si>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</si>
  <si>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</si>
  <si>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</si>
  <si>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</si>
  <si>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</si>
  <si>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</si>
  <si>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</si>
  <si>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</si>
  <si>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</si>
  <si>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</si>
  <si>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</si>
  <si>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</si>
  <si>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</si>
  <si>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</si>
  <si>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</si>
  <si>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</si>
  <si>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</si>
  <si>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</si>
  <si>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</si>
  <si>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</si>
  <si>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</si>
  <si>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</si>
  <si>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</si>
  <si>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</si>
  <si>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</si>
  <si>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</si>
  <si>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</si>
  <si>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</si>
  <si>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</si>
  <si>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</si>
  <si>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</si>
  <si>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</si>
  <si>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</si>
  <si>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</si>
  <si>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</si>
  <si>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</si>
  <si>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</si>
  <si>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</si>
  <si>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</si>
  <si>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</si>
  <si>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</si>
  <si>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</si>
  <si>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</si>
  <si>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</si>
  <si>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</si>
  <si>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</si>
  <si>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</si>
  <si>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</si>
  <si>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</si>
  <si>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</si>
  <si>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</si>
  <si>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</si>
  <si>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</si>
  <si>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</si>
  <si>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</si>
  <si>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</si>
  <si>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</si>
  <si>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</si>
  <si>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</si>
  <si>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</si>
  <si>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</si>
  <si>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</si>
  <si>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</si>
  <si>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</si>
  <si>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</si>
  <si>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</si>
  <si>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</si>
  <si>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</si>
  <si>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</si>
  <si>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</si>
  <si>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</si>
  <si>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</si>
  <si>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</si>
  <si>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</si>
  <si>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</si>
  <si>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</si>
  <si>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</si>
  <si>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</si>
  <si>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</si>
  <si>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</si>
  <si>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</si>
  <si>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</si>
  <si>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</si>
  <si>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</si>
  <si>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</si>
  <si>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</si>
  <si>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</si>
  <si>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</si>
  <si>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</si>
  <si>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</si>
  <si>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</si>
  <si>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</si>
  <si>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</si>
  <si>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</si>
  <si>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</si>
  <si>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</si>
  <si>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</si>
  <si>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</si>
  <si>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</si>
  <si>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</si>
  <si>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</si>
  <si>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</si>
  <si>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</si>
  <si>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</si>
  <si>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</si>
  <si>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</si>
  <si>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</si>
  <si>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</si>
  <si>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</si>
  <si>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</si>
  <si>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</si>
  <si>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</si>
  <si>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</si>
  <si>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</si>
  <si>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</si>
  <si>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</si>
  <si>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</si>
  <si>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</si>
  <si>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</si>
  <si>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</si>
  <si>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</si>
  <si>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</si>
  <si>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</si>
  <si>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</si>
  <si>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</si>
  <si>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</si>
  <si>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</si>
  <si>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</si>
  <si>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</si>
  <si>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</si>
  <si>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</si>
  <si>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</si>
  <si>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</si>
  <si>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</si>
  <si>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</si>
  <si>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</si>
  <si>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</si>
  <si>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</si>
  <si>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</si>
  <si>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</si>
  <si>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</si>
  <si>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</si>
  <si>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</si>
  <si>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</si>
  <si>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</si>
  <si>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</si>
  <si>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</si>
  <si>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</si>
  <si>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</si>
  <si>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</si>
  <si>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</si>
  <si>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</si>
  <si>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</si>
  <si>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</si>
  <si>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</si>
  <si>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</si>
  <si>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</si>
  <si>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</si>
  <si>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</si>
  <si>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</si>
  <si>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</si>
  <si>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</si>
  <si>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</si>
  <si>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</si>
  <si>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</si>
  <si>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</si>
  <si>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</si>
  <si>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</si>
  <si>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 xml:space="preserve">Prestar los servicios de educación inicial en el marco de la atención integral en Desarrollo Infantil enMedio Familiar -DIMF-, de conformidad con el Manual Operativo de la Modalidad Familiar, elLineamiento Técnico para la Atención a la Primera Infancia y las directrices establecidas por el ICBF,en armonía con la Política de Estado para el Desarrollo Integral de la Primera Infancia de Cero a
Siempre.
</t>
  </si>
  <si>
    <t>2021-20-10000675_900504806</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</si>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</sst>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0" zoomScale="90" zoomScaleNormal="90" zoomScaleSheetLayoutView="40" zoomScalePageLayoutView="40" workbookViewId="0">
      <selection activeCell="C23" sqref="C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459</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459</v>
      </c>
      <c r="J20" s="149" t="s">
        <v>479</v>
      </c>
      <c r="K20" s="150">
        <v>1270218950</v>
      </c>
      <c r="L20" s="151"/>
      <c r="M20" s="151">
        <v>44561</v>
      </c>
      <c r="N20" s="134">
        <f>+(M20-L20)/30</f>
        <v>1485.3666666666666</v>
      </c>
      <c r="O20" s="137"/>
      <c r="U20" s="133"/>
      <c r="V20" s="105">
        <f ca="1">NOW()</f>
        <v>44194.550527199077</v>
      </c>
      <c r="W20" s="105">
        <f ca="1">NOW()</f>
        <v>44194.550527199077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64" t="s">
        <v>2684</v>
      </c>
      <c r="C63" s="65" t="s">
        <v>31</v>
      </c>
      <c r="D63" s="63" t="s">
        <v>2727</v>
      </c>
      <c r="E63" s="144">
        <v>41004</v>
      </c>
      <c r="F63" s="144">
        <v>41189</v>
      </c>
      <c r="G63" s="158">
        <f t="shared" si="3"/>
        <v>6.166666666666667</v>
      </c>
      <c r="H63" s="64" t="s">
        <v>2725</v>
      </c>
      <c r="I63" s="63" t="s">
        <v>628</v>
      </c>
      <c r="J63" s="63" t="s">
        <v>647</v>
      </c>
      <c r="K63" s="66">
        <v>135852000</v>
      </c>
      <c r="L63" s="65" t="s">
        <v>1148</v>
      </c>
      <c r="M63" s="67">
        <v>1</v>
      </c>
      <c r="N63" s="65" t="s">
        <v>27</v>
      </c>
      <c r="O63" s="65" t="s">
        <v>1148</v>
      </c>
      <c r="P63" s="79"/>
    </row>
    <row r="64" spans="1:16" s="7" customFormat="1" ht="24.75" customHeight="1" outlineLevel="1" x14ac:dyDescent="0.25">
      <c r="A64" s="143">
        <v>17</v>
      </c>
      <c r="B64" s="64" t="s">
        <v>2686</v>
      </c>
      <c r="C64" s="65"/>
      <c r="D64" s="63"/>
      <c r="E64" s="144">
        <v>41702</v>
      </c>
      <c r="F64" s="144">
        <v>41892</v>
      </c>
      <c r="G64" s="158">
        <f t="shared" si="3"/>
        <v>6.333333333333333</v>
      </c>
      <c r="H64" s="64" t="s">
        <v>2726</v>
      </c>
      <c r="I64" s="63" t="s">
        <v>628</v>
      </c>
      <c r="J64" s="63" t="s">
        <v>630</v>
      </c>
      <c r="K64" s="66">
        <v>215000000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1">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1">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0.03</v>
      </c>
      <c r="G179" s="163">
        <f>IF(F179&gt;0,SUM(E179+F179),"")</f>
        <v>0.05</v>
      </c>
      <c r="H179" s="5"/>
      <c r="I179" s="219" t="s">
        <v>2670</v>
      </c>
      <c r="J179" s="219"/>
      <c r="K179" s="219"/>
      <c r="L179" s="219"/>
      <c r="M179" s="170">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63510947.5</v>
      </c>
      <c r="F185" s="92"/>
      <c r="G185" s="93"/>
      <c r="H185" s="88"/>
      <c r="I185" s="90" t="s">
        <v>2627</v>
      </c>
      <c r="J185" s="164">
        <f>+SUM(M179:M183)</f>
        <v>0.03</v>
      </c>
      <c r="K185" s="200" t="s">
        <v>2628</v>
      </c>
      <c r="L185" s="200"/>
      <c r="M185" s="94">
        <f>+J185*(SUM(K20:K35))</f>
        <v>38106568.5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dcmitype/"/>
    <ds:schemaRef ds:uri="http://www.w3.org/XML/1998/namespace"/>
    <ds:schemaRef ds:uri="http://schemas.microsoft.com/office/2006/documentManagement/types"/>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2020-12-29T18:13:10Z</cp:lastPrinted>
  <dcterms:created xsi:type="dcterms:W3CDTF">2020-10-14T21:57:42Z</dcterms:created>
  <dcterms:modified xsi:type="dcterms:W3CDTF">2020-12-29T18:39:13Z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