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Pictures\formato origi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<sst xmlns="http://schemas.openxmlformats.org/spreadsheetml/2006/main" count="3179" uniqueCount="2730">
  <si>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</si>
  <si>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</si>
  <si>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</si>
  <si>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</si>
  <si>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</si>
  <si>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</si>
  <si>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</si>
  <si>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</si>
  <si>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</si>
  <si>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</si>
  <si>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</si>
  <si>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</si>
  <si>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</si>
  <si>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</si>
  <si>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</si>
  <si>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</si>
  <si>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</si>
  <si>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</si>
  <si>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</si>
  <si>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</si>
  <si>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</si>
  <si>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</si>
  <si>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</si>
  <si>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</si>
  <si>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</si>
  <si>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</si>
  <si>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</si>
  <si>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</si>
  <si>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</si>
  <si>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</si>
  <si>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</si>
  <si>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</si>
  <si>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</si>
  <si>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</si>
  <si>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</si>
  <si>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</si>
  <si>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</si>
  <si>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</si>
  <si>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</si>
  <si>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</si>
  <si>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</si>
  <si>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</si>
  <si>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</si>
  <si>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</si>
  <si>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</si>
  <si>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</si>
  <si>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</si>
  <si>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</si>
  <si>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</si>
  <si>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</si>
  <si>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</si>
  <si>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</si>
  <si>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</si>
  <si>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</si>
  <si>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</si>
  <si>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</si>
  <si>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</si>
  <si>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</si>
  <si>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</si>
  <si>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</si>
  <si>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</si>
  <si>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</si>
  <si>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</si>
  <si>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</si>
  <si>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</si>
  <si>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</si>
  <si>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</si>
  <si>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</si>
  <si>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</si>
  <si>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</si>
  <si>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</si>
  <si>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</si>
  <si>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</si>
  <si>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</si>
  <si>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</si>
  <si>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</si>
  <si>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</si>
  <si>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</si>
  <si>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</si>
  <si>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</si>
  <si>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</si>
  <si>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</si>
  <si>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</si>
  <si>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</si>
  <si>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</si>
  <si>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</si>
  <si>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</si>
  <si>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</si>
  <si>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</si>
  <si>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</si>
  <si>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</si>
  <si>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</si>
  <si>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</si>
  <si>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</si>
  <si>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</si>
  <si>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</si>
  <si>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</si>
  <si>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</si>
  <si>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</si>
  <si>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</si>
  <si>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</si>
  <si>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</si>
  <si>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</si>
  <si>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</si>
  <si>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</si>
  <si>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</si>
  <si>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</si>
  <si>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</si>
  <si>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</si>
  <si>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</si>
  <si>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</si>
  <si>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</si>
  <si>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</si>
  <si>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</si>
  <si>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</si>
  <si>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</si>
  <si>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</si>
  <si>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</si>
  <si>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</si>
  <si>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</si>
  <si>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</si>
  <si>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</si>
  <si>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</si>
  <si>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</si>
  <si>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</si>
  <si>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</si>
  <si>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</si>
  <si>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</si>
  <si>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</si>
  <si>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</si>
  <si>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</si>
  <si>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</si>
  <si>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</si>
  <si>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</si>
  <si>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</si>
  <si>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</si>
  <si>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</si>
  <si>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</si>
  <si>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</si>
  <si>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</si>
  <si>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</si>
  <si>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</si>
  <si>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</si>
  <si>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</si>
  <si>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</si>
  <si>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</si>
  <si>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</si>
  <si>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</si>
  <si>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</si>
  <si>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</si>
  <si>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</si>
  <si>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</si>
  <si>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</si>
  <si>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</si>
  <si>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</si>
  <si>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</si>
  <si>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</si>
  <si>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</si>
  <si>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</si>
  <si>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</si>
  <si>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</si>
  <si>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</si>
  <si>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</si>
  <si>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</si>
  <si>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</si>
  <si>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</si>
  <si>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</si>
  <si>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</si>
  <si>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</si>
  <si>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</si>
  <si>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</si>
  <si>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</si>
  <si>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</si>
  <si>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</si>
  <si>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</si>
  <si>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</si>
  <si>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</si>
  <si>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</si>
  <si>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</si>
  <si>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</si>
  <si>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</si>
  <si>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</si>
  <si>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</si>
  <si>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</si>
  <si>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</si>
  <si>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</si>
  <si>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</si>
  <si>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</si>
  <si>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</si>
  <si>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</si>
  <si>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</si>
  <si>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</si>
  <si>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</si>
  <si>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</si>
  <si>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</si>
  <si>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</si>
  <si>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</si>
  <si>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</si>
  <si>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</si>
  <si>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</si>
  <si>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</si>
  <si>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</si>
  <si>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</si>
  <si>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</si>
  <si>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</si>
  <si>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</si>
  <si>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</si>
  <si>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</si>
  <si>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</si>
  <si>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</si>
  <si>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</si>
  <si>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</si>
  <si>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</si>
  <si>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</si>
  <si>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</si>
  <si>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</si>
  <si>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</si>
  <si>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</si>
  <si>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</si>
  <si>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</si>
  <si>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</si>
  <si>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</si>
  <si>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</si>
  <si>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</si>
  <si>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</si>
  <si>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</si>
  <si>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</si>
  <si>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</si>
  <si>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</si>
  <si>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</si>
  <si>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</si>
  <si>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</si>
  <si>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</si>
  <si>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</si>
  <si>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</si>
  <si>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</si>
  <si>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</si>
  <si>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</si>
  <si>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</si>
  <si>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</si>
  <si>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</si>
  <si>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</si>
  <si>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</si>
  <si>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</si>
  <si>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</si>
  <si>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</si>
  <si>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</si>
  <si>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</si>
  <si>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</si>
  <si>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</si>
  <si>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</si>
  <si>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</si>
  <si>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</si>
  <si>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</si>
  <si>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</si>
  <si>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</si>
  <si>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</si>
  <si>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</si>
  <si>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</si>
  <si>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</si>
  <si>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</si>
  <si>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</si>
  <si>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</si>
  <si>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</si>
  <si>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</si>
  <si>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</si>
  <si>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</si>
  <si>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</si>
  <si>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</si>
  <si>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</si>
  <si>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</si>
  <si>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</si>
  <si>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</si>
  <si>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</si>
  <si>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</si>
  <si>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</si>
  <si>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</si>
  <si>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</si>
  <si>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</si>
  <si>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</si>
  <si>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</si>
  <si>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</si>
  <si>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</si>
  <si>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</si>
  <si>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</si>
  <si>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</si>
  <si>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</si>
  <si>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</si>
  <si>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</si>
  <si>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</si>
  <si>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</si>
  <si>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</si>
  <si>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</si>
  <si>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</si>
  <si>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</si>
  <si>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</si>
  <si>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</si>
  <si>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</si>
  <si>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</si>
  <si>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</si>
  <si>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</si>
  <si>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</si>
  <si>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</si>
  <si>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</si>
  <si>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</si>
  <si>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</si>
  <si>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</si>
  <si>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</si>
  <si>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</si>
  <si>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</si>
  <si>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</si>
  <si>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</si>
  <si>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</si>
  <si>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</si>
  <si>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</si>
  <si>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</si>
  <si>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</si>
  <si>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</si>
  <si>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</si>
  <si>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</si>
  <si>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</si>
  <si>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</si>
  <si>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</si>
  <si>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</si>
  <si>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</si>
  <si>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</si>
  <si>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</si>
  <si>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</si>
  <si>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</si>
  <si>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</si>
  <si>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</si>
  <si>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</si>
  <si>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</si>
  <si>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</si>
  <si>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</si>
  <si>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</si>
  <si>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</si>
  <si>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</si>
  <si>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</si>
  <si>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</si>
  <si>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</si>
  <si>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</si>
  <si>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</si>
  <si>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</si>
  <si>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</si>
  <si>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</si>
  <si>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</si>
  <si>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</si>
  <si>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</si>
  <si>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</si>
  <si>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</si>
  <si>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</si>
  <si>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</si>
  <si>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</si>
  <si>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</si>
  <si>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</si>
  <si>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</si>
  <si>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</si>
  <si>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</si>
  <si>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</si>
  <si>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</si>
  <si>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</si>
  <si>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</si>
  <si>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</si>
  <si>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</si>
  <si>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</si>
  <si>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</si>
  <si>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</si>
  <si>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</si>
  <si>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</si>
  <si>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</si>
  <si>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</si>
  <si>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</si>
  <si>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</si>
  <si>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</si>
  <si>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</si>
  <si>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</si>
  <si>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</si>
  <si>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</si>
  <si>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</si>
  <si>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</si>
  <si>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</si>
  <si>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</si>
  <si>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</si>
  <si>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</si>
  <si>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</si>
  <si>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</si>
  <si>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</si>
  <si>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</si>
  <si>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</si>
  <si>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</si>
  <si>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</si>
  <si>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</si>
  <si>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</si>
  <si>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</si>
  <si>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</si>
  <si>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</si>
  <si>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</si>
  <si>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</si>
  <si>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</si>
  <si>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</si>
  <si>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</si>
  <si>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</si>
  <si>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</si>
  <si>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</si>
  <si>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</si>
  <si>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</si>
  <si>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</si>
  <si>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</si>
  <si>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</si>
  <si>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</si>
  <si>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</si>
  <si>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</si>
  <si>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</si>
  <si>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</si>
  <si>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</si>
  <si>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</si>
  <si>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</si>
  <si>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</si>
  <si>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</si>
  <si>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</si>
  <si>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</si>
  <si>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</si>
  <si>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</si>
  <si>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</si>
  <si>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</si>
  <si>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</si>
  <si>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</si>
  <si>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</si>
  <si>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</si>
  <si>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</si>
  <si>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</si>
  <si>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</si>
  <si>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</si>
  <si>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</si>
  <si>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</si>
  <si>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</si>
  <si>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</si>
  <si>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</si>
  <si>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</si>
  <si>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</si>
  <si>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</si>
  <si>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</si>
  <si>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</si>
  <si>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</si>
  <si>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</si>
  <si>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</si>
  <si>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</si>
  <si>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</si>
  <si>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</si>
  <si>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</si>
  <si>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</si>
  <si>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</si>
  <si>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</si>
  <si>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</si>
  <si>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</si>
  <si>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</si>
  <si>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</si>
  <si>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</si>
  <si>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</si>
  <si>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</si>
  <si>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</si>
  <si>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</si>
  <si>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</si>
  <si>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</si>
  <si>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</si>
  <si>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</si>
  <si>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</si>
  <si>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</si>
  <si>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</si>
  <si>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</si>
  <si>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</si>
  <si>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</si>
  <si>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</si>
  <si>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</si>
  <si>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</si>
  <si>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</si>
  <si>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</si>
  <si>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</si>
  <si>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</si>
  <si>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</si>
  <si>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</si>
  <si>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</si>
  <si>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</si>
  <si>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</si>
  <si>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</si>
  <si>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</si>
  <si>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</si>
  <si>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</si>
  <si>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</si>
  <si>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</si>
  <si>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</si>
  <si>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</si>
  <si>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</si>
  <si>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</si>
  <si>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</si>
  <si>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</si>
  <si>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</si>
  <si>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</si>
  <si>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</si>
  <si>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</si>
  <si>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</si>
  <si>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</si>
  <si>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</si>
  <si>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</si>
  <si>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</si>
  <si>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</si>
  <si>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</si>
  <si>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</si>
  <si>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</si>
  <si>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</si>
  <si>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</si>
  <si>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</si>
  <si>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</si>
  <si>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</si>
  <si>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</si>
  <si>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</si>
  <si>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</si>
  <si>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</si>
  <si>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</si>
  <si>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</si>
  <si>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</si>
  <si>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</si>
  <si>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</si>
  <si>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</si>
  <si>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</si>
  <si>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</si>
  <si>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</si>
  <si>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</si>
  <si>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</si>
  <si>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</si>
  <si>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</si>
  <si>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</si>
  <si>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</si>
  <si>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</si>
  <si>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</si>
  <si>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</si>
  <si>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</si>
  <si>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</si>
  <si>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</si>
  <si>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</si>
  <si>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</si>
  <si>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</si>
  <si>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</si>
  <si>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</si>
  <si>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</si>
  <si>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</si>
  <si>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</si>
  <si>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</si>
  <si>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</si>
  <si>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</si>
  <si>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</si>
  <si>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</si>
  <si>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</si>
  <si>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</si>
  <si>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</si>
  <si>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</si>
  <si>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</si>
  <si>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</si>
  <si>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</si>
  <si>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</si>
  <si>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</si>
  <si>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</si>
  <si>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</si>
  <si>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</si>
  <si>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</si>
  <si>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</si>
  <si>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</si>
  <si>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</si>
  <si>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</si>
  <si>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</si>
  <si>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</si>
  <si>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</si>
  <si>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</si>
  <si>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</si>
  <si>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</si>
  <si>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</si>
  <si>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</si>
  <si>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</si>
  <si>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</si>
  <si>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</si>
  <si>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</si>
  <si>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</si>
  <si>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</si>
  <si>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</si>
  <si>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</si>
  <si>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</si>
  <si>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</si>
  <si>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</si>
  <si>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</si>
  <si>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</si>
  <si>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</si>
  <si>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</si>
  <si>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</si>
  <si>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</si>
  <si>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</si>
  <si>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</si>
  <si>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</si>
  <si>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</si>
  <si>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</si>
  <si>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</si>
  <si>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</si>
  <si>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</si>
  <si>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</si>
  <si>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</si>
  <si>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</si>
  <si>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</si>
  <si>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</si>
  <si>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</si>
  <si>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</si>
  <si>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</si>
  <si>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</si>
  <si>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</si>
  <si>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</si>
  <si>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</si>
  <si>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</si>
  <si>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</si>
  <si>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</si>
  <si>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</si>
  <si>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</si>
  <si>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</si>
  <si>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</si>
  <si>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</si>
  <si>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</si>
  <si>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</si>
  <si>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</si>
  <si>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</si>
  <si>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</si>
  <si>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</si>
  <si>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</si>
  <si>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</si>
  <si>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</si>
  <si>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</si>
  <si>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</si>
  <si>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</si>
  <si>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</si>
  <si>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</si>
  <si>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</si>
  <si>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</si>
  <si>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</si>
  <si>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</si>
  <si>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</si>
  <si>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</si>
  <si>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</si>
  <si>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</si>
  <si>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</si>
  <si>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</si>
  <si>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</si>
  <si>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</si>
  <si>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</si>
  <si>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</si>
  <si>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</si>
  <si>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</si>
  <si>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</si>
  <si>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</si>
  <si>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</si>
  <si>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</si>
  <si>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</si>
  <si>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</si>
  <si>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</si>
  <si>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</si>
  <si>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</si>
  <si>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</si>
  <si>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</si>
  <si>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</si>
  <si>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</si>
  <si>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</si>
  <si>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</si>
  <si>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</si>
  <si>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</si>
  <si>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</si>
  <si>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</si>
  <si>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</si>
  <si>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</si>
  <si>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</si>
  <si>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</si>
  <si>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</si>
  <si>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</si>
  <si>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</si>
  <si>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</si>
  <si>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</si>
  <si>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</si>
  <si>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</si>
  <si>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</si>
  <si>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</si>
  <si>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</si>
  <si>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</si>
  <si>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</si>
  <si>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</si>
  <si>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</si>
  <si>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</si>
  <si>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</si>
  <si>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</si>
  <si>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</si>
  <si>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</si>
  <si>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</si>
  <si>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</si>
  <si>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</si>
  <si>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</si>
  <si>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</si>
  <si>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</si>
  <si>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</si>
  <si>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</si>
  <si>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</si>
  <si>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</si>
  <si>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</si>
  <si>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</si>
  <si>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</si>
  <si>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</si>
  <si>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</si>
  <si>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</si>
  <si>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</si>
  <si>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</si>
  <si>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</si>
  <si>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</si>
  <si>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</si>
  <si>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</si>
  <si>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</si>
  <si>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</si>
  <si>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</si>
  <si>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</si>
  <si>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</si>
  <si>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</si>
  <si>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</si>
  <si>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</si>
  <si>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</si>
  <si>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</si>
  <si>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</si>
  <si>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</si>
  <si>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</si>
  <si>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</si>
  <si>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</si>
  <si>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</si>
  <si>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</si>
  <si>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</si>
  <si>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</si>
  <si>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</si>
  <si>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</si>
  <si>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</si>
  <si>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</si>
  <si>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</si>
  <si>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</si>
  <si>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</si>
  <si>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</si>
  <si>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</si>
  <si>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</si>
  <si>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</si>
  <si>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</si>
  <si>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</si>
  <si>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</si>
  <si>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</si>
  <si>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</si>
  <si>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</si>
  <si>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</si>
  <si>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</si>
  <si>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</si>
  <si>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</si>
  <si>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</si>
  <si>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</si>
  <si>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</si>
  <si>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</si>
  <si>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</si>
  <si>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</si>
  <si>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</si>
  <si>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</si>
  <si>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</si>
  <si>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</si>
  <si>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</si>
  <si>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</si>
  <si>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</si>
  <si>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</si>
  <si>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</si>
  <si>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</si>
  <si>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</si>
  <si>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</si>
  <si>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</si>
  <si>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</si>
  <si>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</si>
  <si>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</si>
  <si>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</si>
  <si>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</si>
  <si>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</si>
  <si>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</si>
  <si>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</si>
  <si>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</si>
  <si>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</si>
  <si>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</si>
  <si>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</si>
  <si>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</si>
  <si>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</si>
  <si>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</si>
  <si>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</si>
  <si>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</si>
  <si>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</si>
  <si>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</si>
  <si>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</si>
  <si>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</si>
  <si>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</si>
  <si>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</si>
  <si>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</si>
  <si>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</si>
  <si>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</si>
  <si>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</si>
  <si>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</si>
  <si>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</si>
  <si>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</si>
  <si>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</si>
  <si>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</si>
  <si>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</si>
  <si>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</si>
  <si>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</si>
  <si>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</si>
  <si>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</si>
  <si>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</si>
  <si>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</si>
  <si>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</si>
  <si>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</si>
  <si>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</si>
  <si>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</si>
  <si>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</si>
  <si>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</si>
  <si>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</si>
  <si>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</si>
  <si>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</si>
  <si>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</si>
  <si>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</si>
  <si>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</si>
  <si>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</si>
  <si>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</si>
  <si>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</si>
  <si>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</si>
  <si>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</si>
  <si>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</si>
  <si>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</si>
  <si>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</si>
  <si>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</si>
  <si>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</si>
  <si>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</si>
  <si>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</si>
  <si>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</si>
  <si>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</si>
  <si>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</si>
  <si>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</si>
  <si>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</si>
  <si>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</si>
  <si>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</si>
  <si>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</si>
  <si>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</si>
  <si>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</si>
  <si>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</si>
  <si>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</si>
  <si>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</si>
  <si>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</si>
  <si>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</si>
  <si>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</si>
  <si>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</si>
  <si>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</si>
  <si>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</si>
  <si>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</si>
  <si>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</si>
  <si>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</si>
  <si>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</si>
  <si>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</si>
  <si>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</si>
  <si>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</si>
  <si>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</si>
  <si>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</si>
  <si>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</si>
  <si>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</si>
  <si>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</si>
  <si>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</si>
  <si>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</si>
  <si>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</si>
  <si>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</si>
  <si>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</si>
  <si>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</si>
  <si>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</si>
  <si>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</si>
  <si>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</si>
  <si>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</si>
  <si>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</si>
  <si>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</si>
  <si>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</si>
  <si>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</si>
  <si>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</si>
  <si>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</si>
  <si>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</si>
  <si>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</si>
  <si>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</si>
  <si>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</si>
  <si>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</si>
  <si>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</si>
  <si>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</si>
  <si>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</si>
  <si>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</si>
  <si>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</si>
  <si>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</si>
  <si>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</si>
  <si>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</si>
  <si>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</si>
  <si>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</si>
  <si>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</si>
  <si>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</si>
  <si>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</si>
  <si>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</si>
  <si>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</si>
  <si>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</si>
  <si>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</si>
  <si>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</si>
  <si>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</si>
  <si>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</si>
  <si>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</si>
  <si>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</si>
  <si>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</si>
  <si>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</si>
  <si>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</si>
  <si>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</si>
  <si>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</si>
  <si>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</si>
  <si>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</si>
  <si>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</si>
  <si>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</si>
  <si>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</si>
  <si>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</si>
  <si>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</si>
  <si>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</si>
  <si>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</si>
  <si>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</si>
  <si>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</si>
  <si>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</si>
  <si>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</si>
  <si>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</si>
  <si>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</si>
  <si>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</si>
  <si>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</si>
  <si>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</si>
  <si>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</si>
  <si>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</si>
  <si>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</si>
  <si>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</si>
  <si>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</si>
  <si>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</si>
  <si>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</si>
  <si>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</si>
  <si>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</si>
  <si>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</si>
  <si>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</si>
  <si>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</si>
  <si>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</si>
  <si>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</si>
  <si>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</si>
  <si>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</si>
  <si>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</si>
  <si>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</si>
  <si>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</si>
  <si>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</si>
  <si>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</si>
  <si>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</si>
  <si>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</si>
  <si>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</si>
  <si>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</si>
  <si>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</si>
  <si>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</si>
  <si>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</si>
  <si>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</si>
  <si>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</si>
  <si>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</si>
  <si>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</si>
  <si>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</si>
  <si>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</si>
  <si>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</si>
  <si>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</si>
  <si>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</si>
  <si>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</si>
  <si>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</si>
  <si>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</si>
  <si>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</si>
  <si>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</si>
  <si>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</si>
  <si>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</si>
  <si>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</si>
  <si>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</si>
  <si>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</si>
  <si>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</si>
  <si>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</si>
  <si>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</si>
  <si>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</si>
  <si>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</si>
  <si>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</si>
  <si>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</si>
  <si>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</si>
  <si>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</si>
  <si>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</si>
  <si>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</si>
  <si>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</si>
  <si>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</si>
  <si>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</si>
  <si>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</si>
  <si>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</si>
  <si>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</si>
  <si>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</si>
  <si>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</si>
  <si>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</si>
  <si>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</si>
  <si>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</si>
  <si>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</si>
  <si>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</si>
  <si>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</si>
  <si>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</si>
  <si>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</si>
  <si>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</si>
  <si>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</si>
  <si>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</si>
  <si>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</si>
  <si>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</si>
  <si>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</si>
  <si>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</si>
  <si>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</si>
  <si>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</si>
  <si>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</si>
  <si>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</si>
  <si>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</si>
  <si>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</si>
  <si>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</si>
  <si>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</si>
  <si>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</si>
  <si>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</si>
  <si>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</si>
  <si>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</si>
  <si>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</si>
  <si>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</si>
  <si>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</si>
  <si>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</si>
  <si>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</si>
  <si>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</si>
  <si>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</si>
  <si>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</si>
  <si>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</si>
  <si>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</si>
  <si>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</si>
  <si>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</si>
  <si>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</si>
  <si>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</si>
  <si>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</si>
  <si>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</si>
  <si>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</si>
  <si>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</si>
  <si>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</si>
  <si>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</si>
  <si>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</si>
  <si>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</si>
  <si>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</si>
  <si>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</si>
  <si>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</si>
  <si>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</si>
  <si>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</si>
  <si>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</si>
  <si>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</si>
  <si>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</si>
  <si>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</si>
  <si>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</si>
  <si>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</si>
  <si>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</si>
  <si>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</si>
  <si>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</si>
  <si>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</si>
  <si>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</si>
  <si>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</si>
  <si>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</si>
  <si>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</si>
  <si>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</si>
  <si>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</si>
  <si>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</si>
  <si>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</si>
  <si>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</si>
  <si>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</si>
  <si>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</si>
  <si>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</si>
  <si>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</si>
  <si>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</si>
  <si>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</si>
  <si>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</si>
  <si>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</si>
  <si>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</si>
  <si>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</si>
  <si>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</si>
  <si>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</si>
  <si>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</si>
  <si>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</si>
  <si>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</si>
  <si>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</si>
  <si>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</si>
  <si>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</si>
  <si>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</si>
  <si>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</si>
  <si>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</si>
  <si>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</si>
  <si>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</si>
  <si>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</si>
  <si>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</si>
  <si>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</si>
  <si>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</si>
  <si>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</si>
  <si>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</si>
  <si>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</si>
  <si>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</si>
  <si>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</si>
  <si>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</si>
  <si>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</si>
  <si>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</si>
  <si>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</si>
  <si>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</si>
  <si>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</si>
  <si>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</si>
  <si>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</si>
  <si>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</si>
  <si>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</si>
  <si>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</si>
  <si>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</si>
  <si>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</si>
  <si>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</si>
  <si>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</si>
  <si>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</si>
  <si>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</si>
  <si>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</si>
  <si>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</si>
  <si>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</si>
  <si>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</si>
  <si>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</si>
  <si>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</si>
  <si>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</si>
  <si>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</si>
  <si>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</si>
  <si>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</si>
  <si>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</si>
  <si>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</si>
  <si>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</si>
  <si>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</si>
  <si>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</si>
  <si>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</si>
  <si>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</si>
  <si>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</si>
  <si>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</si>
  <si>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</si>
  <si>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</si>
  <si>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</si>
  <si>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</si>
  <si>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</si>
  <si>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</si>
  <si>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</si>
  <si>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</si>
  <si>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</si>
  <si>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</si>
  <si>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</si>
  <si>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</si>
  <si>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</si>
  <si>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</si>
  <si>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</si>
  <si>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</si>
  <si>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</si>
  <si>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</si>
  <si>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</si>
  <si>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</si>
  <si>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</si>
  <si>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</si>
  <si>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</si>
  <si>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</si>
  <si>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</si>
  <si>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</si>
  <si>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</si>
  <si>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</si>
  <si>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</si>
  <si>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</si>
  <si>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</si>
  <si>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</si>
  <si>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</si>
  <si>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</si>
  <si>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</si>
  <si>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</si>
  <si>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</si>
  <si>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</si>
  <si>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</si>
  <si>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</si>
  <si>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</si>
  <si>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</si>
  <si>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</si>
  <si>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</si>
  <si>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</si>
  <si>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</si>
  <si>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</si>
  <si>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</si>
  <si>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</si>
  <si>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</si>
  <si>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</si>
  <si>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</si>
  <si>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</si>
  <si>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</si>
  <si>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</si>
  <si>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</si>
  <si>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</si>
  <si>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</si>
  <si>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</si>
  <si>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</si>
  <si>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</si>
  <si>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</si>
  <si>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</si>
  <si>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</si>
  <si>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</si>
  <si>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</si>
  <si>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</si>
  <si>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</si>
  <si>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</si>
  <si>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</si>
  <si>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</si>
  <si>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</si>
  <si>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</si>
  <si>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</si>
  <si>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</si>
  <si>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</si>
  <si>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</si>
  <si>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</si>
  <si>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</si>
  <si>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</si>
  <si>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</si>
  <si>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</si>
  <si>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</si>
  <si>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</si>
  <si>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</si>
  <si>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</si>
  <si>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</si>
  <si>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</si>
  <si>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</si>
  <si>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</si>
  <si>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</si>
  <si>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</si>
  <si>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</si>
  <si>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</si>
  <si>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</si>
  <si>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</si>
  <si>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</si>
  <si>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</si>
  <si>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</si>
  <si>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</si>
  <si>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</si>
  <si>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</si>
  <si>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</si>
  <si>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</si>
  <si>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</si>
  <si>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</si>
  <si>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</si>
  <si>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</si>
  <si>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</si>
  <si>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</si>
  <si>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</si>
  <si>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</si>
  <si>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</si>
  <si>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</si>
  <si>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</si>
  <si>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</si>
  <si>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</si>
  <si>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</si>
  <si>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</si>
  <si>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</si>
  <si>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</si>
  <si>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</si>
  <si>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</si>
  <si>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</si>
  <si>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</si>
  <si>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</si>
  <si>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</si>
  <si>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</si>
  <si>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</si>
  <si>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</si>
  <si>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</si>
  <si>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</si>
  <si>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</si>
  <si>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</si>
  <si>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</si>
  <si>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</si>
  <si>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</si>
  <si>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</si>
  <si>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</si>
  <si>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</si>
  <si>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</si>
  <si>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</si>
  <si>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</si>
  <si>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</si>
  <si>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</si>
  <si>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</si>
  <si>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</si>
  <si>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</si>
  <si>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</si>
  <si>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</si>
  <si>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</si>
  <si>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</si>
  <si>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</si>
  <si>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</si>
  <si>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</si>
  <si>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</si>
  <si>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</si>
  <si>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</si>
  <si>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</si>
  <si>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</si>
  <si>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</si>
  <si>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</si>
  <si>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</si>
  <si>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</si>
  <si>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</si>
  <si>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</si>
  <si>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</si>
  <si>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</si>
  <si>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</si>
  <si>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</si>
  <si>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</si>
  <si>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</si>
  <si>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</si>
  <si>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</si>
  <si>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</si>
  <si>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</si>
  <si>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</si>
  <si>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</si>
  <si>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</si>
  <si>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</si>
  <si>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</si>
  <si>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</si>
  <si>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</si>
  <si>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</si>
  <si>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</si>
  <si>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</si>
  <si>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</si>
  <si>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</si>
  <si>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</si>
  <si>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</si>
  <si>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</si>
  <si>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</si>
  <si>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</si>
  <si>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</si>
  <si>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</si>
  <si>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</si>
  <si>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</si>
  <si>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</si>
  <si>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</si>
  <si>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</si>
  <si>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</si>
  <si>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</si>
  <si>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</si>
  <si>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</si>
  <si>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</si>
  <si>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</si>
  <si>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</si>
  <si>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</si>
  <si>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</si>
  <si>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</si>
  <si>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</si>
  <si>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</si>
  <si>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</si>
  <si>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</si>
  <si>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</si>
  <si>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</si>
  <si>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</si>
  <si>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</si>
  <si>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</si>
  <si>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</si>
  <si>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</si>
  <si>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</si>
  <si>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</si>
  <si>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</si>
  <si>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</si>
  <si>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</si>
  <si>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</si>
  <si>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</si>
  <si>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</si>
  <si>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</si>
  <si>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</si>
  <si>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</si>
  <si>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</si>
  <si>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</si>
  <si>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</si>
  <si>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</si>
  <si>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</si>
  <si>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</si>
  <si>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</si>
  <si>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</si>
  <si>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</si>
  <si>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</si>
  <si>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</si>
  <si>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</si>
  <si>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</si>
  <si>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</si>
  <si>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</si>
  <si>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</si>
  <si>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</si>
  <si>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</si>
  <si>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</si>
  <si>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</si>
  <si>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</si>
  <si>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</si>
  <si>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</si>
  <si>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</si>
  <si>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</si>
  <si>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</si>
  <si>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</si>
  <si>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</si>
  <si>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</si>
  <si>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</si>
  <si>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</si>
  <si>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</si>
  <si>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</si>
  <si>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</si>
  <si>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</si>
  <si>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</si>
  <si>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</si>
  <si>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</si>
  <si>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</si>
  <si>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</si>
  <si>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</si>
  <si>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</si>
  <si>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</si>
  <si>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</si>
  <si>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</si>
  <si>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</si>
  <si>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</si>
  <si>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</si>
  <si>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</si>
  <si>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</si>
  <si>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</si>
  <si>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</si>
  <si>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</si>
  <si>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</si>
  <si>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</si>
  <si>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</si>
  <si>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</si>
  <si>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</si>
  <si>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</si>
  <si>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</si>
  <si>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</si>
  <si>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</si>
  <si>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</si>
  <si>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</si>
  <si>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</si>
  <si>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</si>
  <si>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</si>
  <si>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</si>
  <si>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</si>
  <si>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</si>
  <si>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</si>
  <si>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</si>
  <si>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</si>
  <si>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</si>
  <si>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</si>
  <si>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</si>
  <si>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</si>
  <si>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</si>
  <si>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</si>
  <si>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</si>
  <si>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</si>
  <si>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</si>
  <si>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</si>
  <si>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</si>
  <si>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</si>
  <si>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</si>
  <si>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</si>
  <si>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</si>
  <si>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</si>
  <si>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</si>
  <si>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</si>
  <si>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</si>
  <si>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</si>
  <si>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</si>
  <si>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</si>
  <si>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</si>
  <si>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</si>
  <si>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</si>
  <si>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</si>
  <si>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</si>
  <si>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</si>
  <si>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</si>
  <si>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</si>
  <si>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</si>
  <si>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</si>
  <si>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</si>
  <si>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</si>
  <si>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</si>
  <si>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</si>
  <si>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</si>
  <si>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</si>
  <si>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</si>
  <si>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</si>
  <si>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</si>
  <si>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</si>
  <si>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</si>
  <si>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</si>
  <si>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</si>
  <si>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</si>
  <si>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</si>
  <si>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</si>
  <si>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</si>
  <si>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</si>
  <si>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</si>
  <si>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</si>
  <si>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</si>
  <si>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</si>
  <si>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</si>
  <si>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</si>
  <si>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</si>
  <si>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</si>
  <si>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</si>
  <si>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</si>
  <si>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</si>
  <si>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</si>
  <si>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</si>
  <si>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</si>
  <si>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</si>
  <si>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</si>
  <si>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</si>
  <si>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</si>
  <si>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</si>
  <si>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</si>
  <si>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</si>
  <si>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</si>
  <si>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</si>
  <si>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</si>
  <si>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</si>
  <si>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</si>
  <si>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</si>
  <si>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</si>
  <si>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</si>
  <si>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</si>
  <si>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</si>
  <si>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</si>
  <si>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</si>
  <si>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</si>
  <si>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</si>
  <si>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</si>
  <si>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</si>
  <si>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</si>
  <si>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</si>
  <si>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</si>
  <si>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</si>
  <si>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</si>
  <si>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</si>
  <si>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</si>
  <si>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</si>
  <si>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</si>
  <si>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</si>
  <si>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</si>
  <si>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</si>
  <si>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</si>
  <si>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</si>
  <si>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</si>
  <si>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</si>
  <si>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</si>
  <si>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</si>
  <si>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</si>
  <si>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</si>
  <si>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</si>
  <si>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</si>
  <si>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</si>
  <si>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</si>
  <si>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</si>
  <si>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</si>
  <si>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</si>
  <si>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</si>
  <si>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</si>
  <si>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</si>
  <si>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</si>
  <si>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</si>
  <si>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</si>
  <si>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</si>
  <si>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</si>
  <si>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</si>
  <si>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</si>
  <si>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</si>
  <si>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</si>
  <si>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</si>
  <si>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</si>
  <si>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</si>
  <si>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</si>
  <si>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</si>
  <si>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</si>
  <si>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</si>
  <si>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</si>
  <si>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</si>
  <si>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</si>
  <si>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</si>
  <si>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</si>
  <si>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</si>
  <si>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</si>
  <si>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</si>
  <si>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</si>
  <si>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</si>
  <si>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</si>
  <si>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</si>
  <si>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</si>
  <si>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</si>
  <si>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</si>
  <si>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</si>
  <si>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</si>
  <si>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</si>
  <si>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</si>
  <si>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</si>
  <si>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</si>
  <si>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</si>
  <si>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</si>
  <si>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</si>
  <si>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</si>
  <si>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</si>
  <si>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</si>
  <si>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</si>
  <si>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</si>
  <si>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</si>
  <si>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</si>
  <si>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</si>
  <si>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</si>
  <si>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</si>
  <si>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</si>
  <si>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</si>
  <si>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</si>
  <si>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</si>
  <si>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</si>
  <si>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</si>
  <si>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</si>
  <si>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</si>
  <si>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</si>
  <si>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</si>
  <si>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</si>
  <si>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</si>
  <si>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</si>
  <si>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</si>
  <si>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</si>
  <si>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</si>
  <si>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</si>
  <si>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</si>
  <si>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</si>
  <si>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</si>
  <si>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</si>
  <si>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</si>
  <si>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</si>
  <si>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</si>
  <si>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</si>
  <si>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</si>
  <si>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</si>
  <si>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</si>
  <si>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</si>
  <si>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</si>
  <si>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</si>
  <si>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</si>
  <si>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</si>
  <si>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</si>
  <si>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</si>
  <si>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</si>
  <si>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</si>
  <si>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</si>
  <si>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</si>
  <si>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</si>
  <si>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</si>
  <si>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</si>
  <si>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</si>
  <si>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</si>
  <si>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</si>
  <si>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</si>
  <si>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</si>
  <si>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</si>
  <si>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</si>
  <si>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</si>
  <si>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</si>
  <si>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</si>
  <si>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</si>
  <si>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</si>
  <si>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</si>
  <si>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</si>
  <si>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</si>
  <si>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</si>
  <si>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</si>
  <si>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</si>
  <si>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</si>
  <si>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</si>
  <si>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</si>
  <si>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</si>
  <si>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</si>
  <si>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</si>
  <si>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</si>
  <si>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</si>
  <si>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</si>
  <si>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</si>
  <si>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</si>
  <si>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</si>
  <si>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</si>
  <si>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</si>
  <si>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</si>
  <si>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</si>
  <si>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</si>
  <si>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</si>
  <si>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</si>
  <si>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</si>
  <si>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</si>
  <si>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</si>
  <si>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</si>
  <si>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</si>
  <si>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</si>
  <si>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</si>
  <si>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</si>
  <si>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</si>
  <si>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</si>
  <si>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</si>
  <si>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</si>
  <si>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</si>
  <si>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</si>
  <si>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</si>
  <si>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</si>
  <si>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</si>
  <si>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</si>
  <si>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</si>
  <si>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</si>
  <si>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</si>
  <si>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</si>
  <si>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</si>
  <si>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</si>
  <si>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</si>
  <si>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</si>
  <si>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</si>
  <si>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</si>
  <si>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</si>
  <si>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</si>
  <si>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</si>
  <si>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</si>
  <si>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</si>
  <si>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</si>
  <si>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</si>
  <si>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</si>
  <si>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</si>
  <si>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</si>
  <si>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</si>
  <si>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</si>
  <si>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</si>
  <si>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</si>
  <si>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</si>
  <si>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</si>
  <si>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</si>
  <si>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</si>
  <si>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</si>
  <si>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</si>
  <si>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</si>
  <si>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</si>
  <si>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</si>
  <si>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</si>
  <si>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</si>
  <si>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</si>
  <si>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</si>
  <si>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</si>
  <si>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</si>
  <si>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</si>
  <si>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</si>
  <si>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</si>
  <si>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</si>
  <si>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</si>
  <si>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</si>
  <si>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</si>
  <si>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</si>
  <si>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</si>
  <si>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</si>
  <si>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</si>
  <si>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</si>
  <si>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</si>
  <si>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</si>
  <si>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</si>
  <si>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</si>
  <si>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</si>
  <si>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</si>
  <si>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</si>
  <si>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</si>
  <si>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</si>
  <si>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</si>
  <si>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</si>
  <si>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</si>
  <si>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</si>
  <si>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</si>
  <si>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</si>
  <si>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</si>
  <si>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</si>
  <si>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</si>
  <si>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</si>
  <si>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</si>
  <si>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</si>
  <si>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</si>
  <si>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</si>
  <si>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</si>
  <si>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</si>
  <si>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</si>
  <si>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</si>
  <si>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</si>
  <si>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</si>
  <si>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</si>
  <si>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</si>
  <si>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</si>
  <si>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</si>
  <si>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</si>
  <si>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</si>
  <si>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</si>
  <si>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</si>
  <si>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</si>
  <si>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</si>
  <si>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</si>
  <si>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</si>
  <si>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</si>
  <si>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</si>
  <si>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</si>
  <si>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</si>
  <si>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</si>
  <si>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</si>
  <si>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</si>
  <si>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</si>
  <si>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</si>
  <si>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</si>
  <si>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</si>
  <si>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</si>
  <si>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</si>
  <si>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</si>
  <si>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</si>
  <si>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</si>
  <si>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</si>
  <si>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</si>
  <si>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</si>
  <si>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</si>
  <si>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</si>
  <si>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</si>
  <si>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</si>
  <si>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</si>
  <si>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</si>
  <si>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</si>
  <si>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</si>
  <si>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</si>
  <si>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</si>
  <si>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</si>
  <si>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</si>
  <si>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</si>
  <si>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</si>
  <si>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</si>
  <si>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</si>
  <si>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</si>
  <si>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</si>
  <si>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</si>
  <si>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</si>
  <si>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</si>
  <si>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</si>
  <si>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</si>
  <si>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</si>
  <si>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</si>
  <si>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</si>
  <si>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</si>
  <si>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</si>
  <si>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</si>
  <si>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</si>
  <si>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</si>
  <si>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</si>
  <si>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</si>
  <si>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</si>
  <si>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</si>
  <si>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</si>
  <si>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</si>
  <si>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</si>
  <si>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</si>
  <si>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</si>
  <si>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</si>
  <si>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</si>
  <si>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</si>
  <si>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</si>
  <si>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</si>
  <si>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</si>
  <si>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</si>
  <si>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</si>
  <si>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</si>
  <si>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</si>
  <si>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</si>
  <si>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</si>
  <si>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</si>
  <si>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</si>
  <si>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</si>
  <si>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</si>
  <si>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</si>
  <si>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</si>
  <si>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</si>
  <si>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</si>
  <si>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</si>
  <si>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</si>
  <si>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</si>
  <si>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</si>
  <si>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</si>
  <si>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</si>
  <si>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</si>
  <si>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</si>
  <si>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</si>
  <si>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</si>
  <si>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</si>
  <si>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</si>
  <si>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</si>
  <si>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</si>
  <si>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</si>
  <si>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</si>
  <si>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</si>
  <si>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</si>
  <si>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</si>
  <si>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</si>
  <si>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</si>
  <si>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</si>
  <si>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</si>
  <si>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</si>
  <si>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</si>
  <si>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</si>
  <si>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</si>
  <si>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</si>
  <si>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</si>
  <si>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</si>
  <si>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</si>
  <si>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</si>
  <si>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</si>
  <si>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</si>
  <si>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</si>
  <si>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</si>
  <si>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</si>
  <si>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</si>
  <si>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</si>
  <si>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</si>
  <si>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</si>
  <si>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</si>
  <si>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</si>
  <si>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</si>
  <si>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</si>
  <si>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</si>
  <si>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</si>
  <si>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</si>
  <si>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</si>
  <si>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</si>
  <si>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</si>
  <si>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</si>
  <si>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</si>
  <si>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</si>
  <si>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</si>
  <si>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</si>
  <si>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</si>
  <si>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</si>
  <si>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</si>
  <si>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</si>
  <si>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</si>
  <si>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</si>
  <si>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</si>
  <si>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</si>
  <si>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</si>
  <si>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</si>
  <si>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</si>
  <si>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</si>
  <si>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</si>
  <si>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</si>
  <si>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</si>
  <si>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</si>
  <si>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</si>
  <si>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</si>
  <si>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</si>
  <si>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</si>
  <si>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</si>
  <si>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</si>
  <si>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</si>
  <si>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</si>
  <si>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</si>
  <si>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</si>
  <si>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</si>
  <si>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</si>
  <si>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</si>
  <si>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</si>
  <si>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</si>
  <si>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</si>
  <si>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</si>
  <si>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</si>
  <si>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</si>
  <si>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</si>
  <si>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</si>
  <si>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</si>
  <si>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</si>
  <si>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</si>
  <si>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</si>
  <si>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</si>
  <si>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</si>
  <si>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</si>
  <si>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</si>
  <si>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</si>
  <si>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</si>
  <si>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</si>
  <si>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</si>
  <si>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</si>
  <si>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</si>
  <si>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</si>
  <si>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</si>
  <si>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</si>
  <si>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</si>
  <si>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</si>
  <si>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</si>
  <si>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</si>
  <si>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</si>
  <si>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</si>
  <si>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</si>
  <si>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</si>
  <si>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</si>
  <si>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</si>
  <si>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</si>
  <si>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</si>
  <si>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</si>
  <si>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</si>
  <si>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</si>
  <si>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</si>
  <si>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</si>
  <si>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</si>
  <si>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</si>
  <si>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</si>
  <si>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</si>
  <si>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</si>
  <si>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</si>
  <si>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</si>
  <si>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</si>
  <si>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</si>
  <si>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</si>
  <si>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</si>
  <si>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</si>
  <si>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</si>
  <si>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</si>
  <si>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</si>
  <si>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</si>
  <si>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</si>
  <si>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</si>
  <si>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</si>
  <si>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</si>
  <si>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</si>
  <si>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</si>
  <si>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</si>
  <si>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</si>
  <si>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</si>
  <si>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</si>
  <si>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</si>
  <si>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</si>
  <si>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</si>
  <si>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</si>
  <si>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</si>
  <si>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</si>
  <si>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</si>
  <si>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</si>
  <si>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</si>
  <si>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</si>
  <si>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</si>
  <si>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</si>
  <si>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</si>
  <si>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</si>
  <si>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</si>
  <si>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</si>
  <si>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</si>
  <si>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</si>
  <si>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</si>
  <si>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</si>
  <si>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</si>
  <si>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</si>
  <si>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</si>
  <si>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</si>
  <si>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</si>
  <si>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</si>
  <si>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</si>
  <si>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</si>
  <si>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</si>
  <si>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</si>
  <si>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</si>
  <si>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</si>
  <si>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</si>
  <si>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</si>
  <si>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</si>
  <si>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</si>
  <si>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</si>
  <si>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</si>
  <si>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</si>
  <si>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</si>
  <si>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</si>
  <si>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</si>
  <si>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</si>
  <si>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</si>
  <si>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</si>
  <si>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</si>
  <si>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</si>
  <si>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</si>
  <si>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</si>
  <si>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</si>
  <si>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</si>
  <si>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</si>
  <si>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</si>
  <si>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</si>
  <si>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</si>
  <si>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</si>
  <si>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</si>
  <si>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</si>
  <si>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</si>
  <si>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</si>
  <si>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</si>
  <si>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</si>
  <si>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</si>
  <si>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</si>
  <si>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</si>
  <si>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</si>
  <si>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</si>
  <si>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</si>
  <si>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</si>
  <si>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</si>
  <si>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</si>
  <si>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</si>
  <si>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</si>
  <si>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</si>
  <si>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</si>
  <si>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</si>
  <si>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</si>
  <si>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</si>
  <si>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</si>
  <si>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</si>
  <si>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</si>
  <si>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</si>
  <si>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</si>
  <si>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</si>
  <si>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</si>
  <si>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</si>
  <si>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</si>
  <si>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</si>
  <si>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</si>
  <si>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</si>
  <si>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</si>
  <si>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</si>
  <si>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</si>
  <si>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</si>
  <si>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</si>
  <si>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</si>
  <si>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</si>
  <si>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</si>
  <si>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</si>
  <si>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</si>
  <si>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</si>
  <si>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</si>
  <si>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</si>
  <si>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</si>
  <si>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</si>
  <si>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</si>
  <si>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</si>
  <si>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</si>
  <si>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</si>
  <si>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</si>
  <si>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</si>
  <si>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</si>
  <si>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</si>
  <si>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</si>
  <si>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</si>
  <si>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</si>
  <si>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</si>
  <si>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</si>
  <si>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</si>
  <si>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</si>
  <si>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</si>
  <si>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</si>
  <si>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</si>
  <si>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</si>
  <si>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</si>
  <si>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</si>
  <si>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</si>
  <si>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</si>
  <si>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</si>
  <si>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</si>
  <si>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</si>
  <si>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</si>
  <si>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</si>
  <si>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</si>
  <si>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</si>
  <si>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</si>
  <si>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</si>
  <si>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</si>
  <si>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</si>
  <si>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</si>
  <si>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</si>
  <si>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</si>
  <si>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</si>
  <si>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</si>
  <si>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</si>
  <si>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</si>
  <si>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</si>
  <si>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</si>
  <si>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</si>
  <si>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</si>
  <si>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</si>
  <si>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</si>
  <si>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</si>
  <si>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</si>
  <si>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</si>
  <si>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</si>
  <si>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</si>
  <si>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</si>
  <si>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</si>
  <si>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</si>
  <si>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</si>
  <si>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</si>
  <si>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</si>
  <si>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</si>
  <si>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</si>
  <si>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</si>
  <si>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</si>
  <si>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</si>
  <si>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</si>
  <si>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</si>
  <si>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</si>
  <si>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</si>
  <si>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</si>
  <si>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</si>
  <si>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</si>
  <si>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</si>
  <si>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</si>
  <si>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</si>
  <si>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</si>
  <si>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</si>
  <si>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</si>
  <si>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</si>
  <si>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</si>
  <si>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</si>
  <si>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</si>
  <si>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</si>
  <si>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</si>
  <si>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</si>
  <si>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</si>
  <si>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</si>
  <si>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</si>
  <si>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</si>
  <si>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</si>
  <si>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</si>
  <si>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</si>
  <si>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</si>
  <si>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</si>
  <si>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</si>
  <si>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</si>
  <si>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</si>
  <si>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</si>
  <si>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</si>
  <si>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</si>
  <si>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</si>
  <si>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</si>
  <si>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</si>
  <si>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</si>
  <si>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</si>
  <si>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</si>
  <si>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</si>
  <si>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</si>
  <si>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</si>
  <si>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</si>
  <si>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</si>
  <si>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</si>
  <si>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</si>
  <si>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</si>
  <si>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</si>
  <si>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</si>
  <si>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</si>
  <si>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</si>
  <si>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</si>
  <si>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</si>
  <si>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</si>
  <si>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</si>
  <si>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</si>
  <si>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</si>
  <si>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</si>
  <si>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</si>
  <si>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</si>
  <si>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</si>
  <si>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</si>
  <si>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</si>
  <si>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</si>
  <si>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</si>
  <si>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</si>
  <si>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</si>
  <si>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</si>
  <si>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</si>
  <si>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</si>
  <si>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</si>
  <si>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</si>
  <si>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</si>
  <si>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</si>
  <si>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</si>
  <si>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</si>
  <si>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</si>
  <si>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</si>
  <si>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</si>
  <si>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</si>
  <si>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</si>
  <si>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</si>
  <si>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</si>
  <si>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</si>
  <si>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</si>
  <si>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</si>
  <si>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</si>
  <si>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</si>
  <si>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</si>
  <si>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</si>
  <si>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</si>
  <si>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</si>
  <si>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</si>
  <si>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</si>
  <si>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</si>
  <si>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</si>
  <si>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</si>
  <si>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</si>
  <si>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</si>
  <si>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</si>
  <si>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</si>
  <si>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</si>
  <si>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</si>
  <si>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</si>
  <si>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</si>
  <si>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</si>
  <si>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</si>
  <si>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</si>
  <si>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</si>
  <si>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</si>
  <si>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</si>
  <si>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</si>
  <si>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</si>
  <si>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</si>
  <si>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</si>
  <si>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</si>
  <si>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</si>
  <si>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</si>
  <si>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</si>
  <si>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</si>
  <si>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</si>
  <si>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</si>
  <si>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</si>
  <si>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</si>
  <si>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</si>
  <si>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</si>
  <si>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</si>
  <si>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</si>
  <si>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</si>
  <si>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</si>
  <si>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</si>
  <si>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</si>
  <si>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</si>
  <si>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</si>
  <si>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</si>
  <si>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</si>
  <si>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</si>
  <si>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</si>
  <si>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</si>
  <si>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</si>
  <si>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</si>
  <si>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</si>
  <si>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</si>
  <si>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</si>
  <si>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</si>
  <si>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</si>
  <si>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</si>
  <si>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</si>
  <si>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</si>
  <si>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</si>
  <si>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</si>
  <si>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</si>
  <si>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</si>
  <si>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</si>
  <si>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</si>
  <si>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</si>
  <si>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</si>
  <si>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</si>
  <si>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</si>
  <si>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</si>
  <si>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</si>
  <si>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</si>
  <si>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</si>
  <si>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</si>
  <si>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</si>
  <si>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</si>
  <si>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</si>
  <si>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</si>
  <si>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</si>
  <si>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</si>
  <si>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</si>
  <si>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</si>
  <si>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</si>
  <si>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</si>
  <si>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</si>
  <si>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</si>
  <si>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</si>
  <si>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</si>
  <si>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</si>
  <si>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</si>
  <si>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</si>
  <si>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</si>
  <si>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</si>
  <si>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</si>
  <si>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</si>
  <si>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</si>
  <si>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</si>
  <si>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</si>
  <si>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</si>
  <si>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</si>
  <si>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</si>
  <si>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</si>
  <si>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</si>
  <si>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</si>
  <si>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</si>
  <si>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</si>
  <si>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</si>
  <si>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</si>
  <si>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</si>
  <si>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</si>
  <si>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</si>
  <si>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</si>
  <si>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</si>
  <si>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</si>
  <si>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</si>
  <si>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</si>
  <si>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</si>
  <si>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</si>
  <si>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</si>
  <si>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</si>
  <si>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</si>
  <si>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</si>
  <si>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</si>
  <si>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</si>
  <si>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</si>
  <si>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</si>
  <si>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</si>
  <si>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</si>
  <si>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</si>
  <si>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</si>
  <si>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</si>
  <si>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</si>
  <si>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</si>
  <si>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</si>
  <si>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</si>
  <si>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</si>
  <si>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</si>
  <si>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</si>
  <si>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</si>
  <si>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</si>
  <si>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</si>
  <si>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</si>
  <si>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</si>
  <si>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</si>
  <si>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</si>
  <si>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</si>
  <si>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</si>
  <si>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</si>
  <si>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</si>
  <si>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</si>
  <si>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</si>
  <si>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</si>
  <si>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</si>
  <si>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</si>
  <si>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</si>
  <si>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</si>
  <si>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</si>
  <si>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</si>
  <si>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</si>
  <si>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</si>
  <si>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</si>
  <si>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</si>
  <si>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</si>
  <si>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</si>
  <si>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</si>
  <si>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</si>
  <si>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</si>
  <si>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</si>
  <si>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</si>
  <si>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</si>
  <si>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</si>
  <si>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</si>
  <si>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</si>
  <si>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</si>
  <si>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</si>
  <si>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</si>
  <si>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</si>
  <si>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</si>
  <si>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</si>
  <si>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</si>
  <si>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</si>
  <si>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</si>
  <si>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</si>
  <si>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</si>
  <si>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</si>
  <si>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</si>
  <si>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</si>
  <si>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</si>
  <si>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</si>
  <si>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</si>
  <si>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</si>
  <si>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</si>
  <si>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</si>
  <si>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</si>
  <si>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</si>
  <si>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</si>
  <si>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</si>
  <si>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</si>
  <si>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</si>
  <si>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</si>
  <si>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</si>
  <si>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</si>
  <si>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</si>
  <si>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</si>
  <si>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</si>
  <si>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</si>
  <si>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</si>
  <si>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</si>
  <si>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</si>
  <si>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</si>
  <si>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</si>
  <si>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</si>
  <si>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</si>
  <si>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</si>
  <si>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</si>
  <si>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</si>
  <si>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</si>
  <si>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</si>
  <si>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</si>
  <si>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</si>
  <si>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</si>
  <si>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</si>
  <si>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</si>
  <si>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</si>
  <si>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</si>
  <si>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</si>
  <si>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</si>
  <si>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</si>
  <si>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</si>
  <si>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</si>
  <si>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</si>
  <si>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</si>
  <si>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</si>
  <si>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</si>
  <si>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</si>
  <si>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</si>
  <si>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</si>
  <si>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</si>
  <si>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</si>
  <si>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</si>
  <si>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</si>
  <si>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</si>
  <si>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</si>
  <si>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</si>
  <si>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</si>
  <si>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</si>
  <si>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</si>
  <si>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</si>
  <si>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</si>
  <si>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</si>
  <si>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</si>
  <si>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</si>
  <si>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</si>
  <si>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</si>
  <si>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</si>
  <si>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</si>
  <si>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</si>
  <si>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</si>
  <si>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</si>
  <si>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</si>
  <si>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</si>
  <si>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</si>
  <si>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</si>
  <si>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</si>
  <si>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</si>
  <si>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</si>
  <si>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</si>
  <si>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</si>
  <si>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</si>
  <si>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</si>
  <si>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</si>
  <si>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</si>
  <si>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</si>
  <si>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</si>
  <si>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</si>
  <si>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</si>
  <si>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</si>
  <si>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</si>
  <si>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</si>
  <si>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</si>
  <si>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</si>
  <si>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</si>
  <si>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</si>
  <si>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</si>
  <si>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</si>
  <si>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</si>
  <si>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</si>
  <si>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</si>
  <si>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</si>
  <si>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</si>
  <si>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</si>
  <si>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</si>
  <si>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</si>
  <si>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</si>
  <si>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</si>
  <si>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</si>
  <si>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</si>
  <si>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</si>
  <si>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</si>
  <si>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</si>
  <si>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</si>
  <si>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</si>
  <si>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</si>
  <si>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</si>
  <si>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</si>
  <si>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</si>
  <si>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</si>
  <si>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</si>
  <si>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</si>
  <si>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</si>
  <si>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</si>
  <si>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</si>
  <si>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</si>
  <si>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</si>
  <si>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</si>
  <si>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</si>
  <si>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</si>
  <si>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</si>
  <si>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</si>
  <si>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</si>
  <si>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</si>
  <si>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</si>
  <si>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</si>
  <si>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</si>
  <si>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</si>
  <si>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</si>
  <si>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</si>
  <si>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</si>
  <si>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</si>
  <si>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</si>
  <si>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</si>
  <si>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</si>
  <si>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</si>
  <si>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</si>
  <si>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</si>
  <si>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</si>
  <si>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</si>
  <si>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</si>
  <si>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</si>
  <si>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</si>
  <si>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</si>
  <si>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</si>
  <si>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</si>
  <si>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</si>
  <si>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</si>
  <si>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</si>
  <si>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</si>
  <si>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</si>
  <si>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</si>
  <si>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</si>
  <si>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</si>
  <si>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</si>
  <si>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</si>
  <si>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</si>
  <si>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</si>
  <si>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</si>
  <si>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</si>
  <si>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</si>
  <si>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</si>
  <si>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</si>
  <si>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</si>
  <si>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</si>
  <si>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</si>
  <si>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</si>
  <si>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</si>
  <si>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</si>
  <si>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</si>
  <si>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</si>
  <si>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</si>
  <si>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</si>
  <si>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</si>
  <si>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</si>
  <si>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</si>
  <si>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</si>
  <si>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</si>
  <si>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</si>
  <si>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</si>
  <si>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</si>
  <si>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</si>
  <si>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</si>
  <si>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</si>
  <si>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</si>
  <si>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</si>
  <si>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</si>
  <si>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</si>
  <si>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</si>
  <si>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</si>
  <si>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</si>
  <si>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</si>
  <si>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</si>
  <si>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</si>
  <si>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</si>
  <si>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</si>
  <si>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</si>
  <si>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</si>
  <si>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</si>
  <si>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</si>
  <si>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</si>
  <si>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</si>
  <si>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</si>
  <si>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</si>
  <si>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</si>
  <si>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</si>
  <si>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</si>
  <si>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</si>
  <si>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</si>
  <si>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</si>
  <si>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</si>
  <si>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</si>
  <si>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</si>
  <si>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</si>
  <si>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</si>
  <si>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</si>
  <si>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</si>
  <si>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</si>
  <si>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</si>
  <si>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</si>
  <si>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</si>
  <si>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</si>
  <si>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</si>
  <si>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</si>
  <si>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</si>
  <si>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</si>
  <si>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</si>
  <si>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</si>
  <si>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</si>
  <si>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</si>
  <si>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</si>
  <si>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2021-76-10001833_900504806</t>
  </si>
  <si>
    <t>fedeorewa</t>
  </si>
  <si>
    <t xml:space="preserve">munjcipio de lloro </t>
  </si>
  <si>
    <t>011</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</si>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</sst>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5" zoomScale="86" zoomScaleNormal="86" zoomScaleSheetLayoutView="40" zoomScalePageLayoutView="40" workbookViewId="0">
      <selection activeCell="O65" sqref="O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1033</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1155</v>
      </c>
      <c r="J20" s="149" t="s">
        <v>1035</v>
      </c>
      <c r="K20" s="150">
        <v>2897745480</v>
      </c>
      <c r="L20" s="151"/>
      <c r="M20" s="151">
        <v>44561</v>
      </c>
      <c r="N20" s="134">
        <f>+(M20-L20)/30</f>
        <v>1485.3666666666666</v>
      </c>
      <c r="O20" s="137"/>
      <c r="U20" s="133"/>
      <c r="V20" s="105">
        <f ca="1">NOW()</f>
        <v>44194.192146759262</v>
      </c>
      <c r="W20" s="105">
        <f ca="1">NOW()</f>
        <v>44194.192146759262</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124" t="s">
        <v>31</v>
      </c>
      <c r="D63" s="121"/>
      <c r="E63" s="144">
        <v>41702</v>
      </c>
      <c r="F63" s="144">
        <v>41892</v>
      </c>
      <c r="G63" s="158">
        <f t="shared" si="1"/>
        <v>6.333333333333333</v>
      </c>
      <c r="H63" s="122" t="s">
        <v>2728</v>
      </c>
      <c r="I63" s="122" t="s">
        <v>628</v>
      </c>
      <c r="J63" s="121" t="s">
        <v>630</v>
      </c>
      <c r="K63" s="123">
        <v>215000000</v>
      </c>
      <c r="L63" s="65" t="s">
        <v>1148</v>
      </c>
      <c r="M63" s="67">
        <v>1</v>
      </c>
      <c r="N63" s="65" t="s">
        <v>27</v>
      </c>
      <c r="O63" s="65" t="s">
        <v>1148</v>
      </c>
      <c r="P63" s="79"/>
    </row>
    <row r="64" spans="1:16" s="7" customFormat="1" ht="24.75" customHeight="1" outlineLevel="1" x14ac:dyDescent="0.25">
      <c r="A64" s="143">
        <v>17</v>
      </c>
      <c r="B64" s="122" t="s">
        <v>2726</v>
      </c>
      <c r="C64" s="124" t="s">
        <v>31</v>
      </c>
      <c r="D64" s="121" t="s">
        <v>2727</v>
      </c>
      <c r="E64" s="144">
        <v>41004</v>
      </c>
      <c r="F64" s="144">
        <v>41189</v>
      </c>
      <c r="G64" s="158">
        <f t="shared" si="1"/>
        <v>6.166666666666667</v>
      </c>
      <c r="H64" s="122" t="s">
        <v>2729</v>
      </c>
      <c r="I64" s="122" t="s">
        <v>628</v>
      </c>
      <c r="J64" s="121"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144887274</v>
      </c>
      <c r="F185" s="92"/>
      <c r="G185" s="93"/>
      <c r="H185" s="88"/>
      <c r="I185" s="90" t="s">
        <v>2627</v>
      </c>
      <c r="J185" s="164">
        <f>+SUM(M179:M183)</f>
        <v>0.03</v>
      </c>
      <c r="K185" s="200" t="s">
        <v>2628</v>
      </c>
      <c r="L185" s="200"/>
      <c r="M185" s="94">
        <f>+J185*(SUM(K20:K35))</f>
        <v>86932364.399999991</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a65d333d-5b59-4810-bc94-b80d9325abbc"/>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2020-12-29T03:25:50Z</cp:lastPrinted>
  <dcterms:created xsi:type="dcterms:W3CDTF">2020-10-14T21:57:42Z</dcterms:created>
  <dcterms:modified xsi:type="dcterms:W3CDTF">2020-12-29T09:36:56Z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