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CHOCO - CARGAR\Nueva carpeta\"/>
    </mc:Choice>
  </mc:AlternateContent>
  <xr:revisionPtr revIDLastSave="0" documentId="13_ncr:1_{8780EE93-C665-4844-9286-81AF7C93B7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<sst xmlns="http://schemas.openxmlformats.org/spreadsheetml/2006/main" count="3179" uniqueCount="2730">
  <si>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</si>
  <si>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</si>
  <si>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</si>
  <si>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</si>
  <si>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</si>
  <si>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</si>
  <si>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</si>
  <si>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</si>
  <si>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</si>
  <si>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</si>
  <si>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</si>
  <si>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</si>
  <si>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</si>
  <si>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</si>
  <si>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</si>
  <si>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</si>
  <si>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</si>
  <si>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</si>
  <si>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</si>
  <si>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</si>
  <si>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</si>
  <si>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</si>
  <si>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</si>
  <si>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</si>
  <si>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</si>
  <si>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</si>
  <si>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</si>
  <si>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</si>
  <si>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</si>
  <si>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</si>
  <si>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</si>
  <si>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</si>
  <si>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</si>
  <si>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</si>
  <si>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</si>
  <si>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</si>
  <si>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</si>
  <si>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</si>
  <si>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</si>
  <si>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</si>
  <si>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</si>
  <si>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</si>
  <si>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</si>
  <si>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</si>
  <si>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</si>
  <si>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</si>
  <si>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</si>
  <si>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</si>
  <si>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</si>
  <si>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</si>
  <si>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</si>
  <si>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</si>
  <si>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</si>
  <si>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</si>
  <si>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</si>
  <si>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</si>
  <si>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</si>
  <si>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</si>
  <si>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</si>
  <si>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</si>
  <si>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</si>
  <si>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</si>
  <si>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</si>
  <si>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</si>
  <si>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</si>
  <si>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</si>
  <si>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</si>
  <si>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</si>
  <si>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</si>
  <si>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</si>
  <si>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</si>
  <si>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</si>
  <si>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</si>
  <si>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</si>
  <si>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</si>
  <si>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</si>
  <si>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</si>
  <si>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</si>
  <si>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</si>
  <si>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</si>
  <si>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</si>
  <si>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</si>
  <si>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</si>
  <si>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</si>
  <si>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</si>
  <si>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</si>
  <si>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</si>
  <si>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</si>
  <si>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</si>
  <si>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</si>
  <si>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</si>
  <si>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</si>
  <si>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</si>
  <si>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</si>
  <si>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</si>
  <si>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</si>
  <si>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</si>
  <si>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</si>
  <si>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</si>
  <si>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</si>
  <si>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</si>
  <si>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</si>
  <si>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</si>
  <si>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</si>
  <si>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</si>
  <si>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</si>
  <si>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</si>
  <si>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</si>
  <si>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</si>
  <si>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</si>
  <si>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</si>
  <si>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</si>
  <si>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</si>
  <si>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</si>
  <si>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</si>
  <si>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</si>
  <si>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</si>
  <si>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</si>
  <si>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</si>
  <si>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</si>
  <si>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</si>
  <si>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</si>
  <si>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</si>
  <si>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</si>
  <si>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</si>
  <si>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</si>
  <si>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</si>
  <si>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</si>
  <si>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</si>
  <si>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</si>
  <si>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</si>
  <si>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</si>
  <si>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</si>
  <si>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</si>
  <si>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</si>
  <si>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</si>
  <si>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</si>
  <si>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</si>
  <si>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</si>
  <si>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</si>
  <si>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</si>
  <si>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</si>
  <si>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</si>
  <si>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</si>
  <si>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</si>
  <si>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</si>
  <si>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</si>
  <si>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</si>
  <si>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</si>
  <si>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</si>
  <si>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</si>
  <si>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</si>
  <si>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</si>
  <si>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</si>
  <si>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</si>
  <si>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</si>
  <si>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</si>
  <si>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</si>
  <si>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</si>
  <si>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</si>
  <si>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</si>
  <si>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</si>
  <si>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</si>
  <si>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</si>
  <si>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</si>
  <si>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</si>
  <si>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</si>
  <si>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</si>
  <si>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</si>
  <si>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</si>
  <si>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</si>
  <si>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</si>
  <si>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</si>
  <si>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</si>
  <si>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</si>
  <si>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</si>
  <si>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</si>
  <si>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</si>
  <si>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</si>
  <si>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</si>
  <si>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</si>
  <si>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</si>
  <si>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</si>
  <si>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</si>
  <si>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</si>
  <si>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</si>
  <si>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</si>
  <si>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</si>
  <si>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</si>
  <si>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</si>
  <si>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</si>
  <si>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</si>
  <si>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</si>
  <si>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</si>
  <si>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</si>
  <si>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</si>
  <si>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</si>
  <si>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</si>
  <si>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</si>
  <si>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</si>
  <si>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</si>
  <si>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</si>
  <si>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</si>
  <si>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</si>
  <si>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</si>
  <si>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</si>
  <si>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</si>
  <si>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</si>
  <si>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</si>
  <si>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</si>
  <si>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</si>
  <si>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</si>
  <si>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</si>
  <si>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</si>
  <si>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</si>
  <si>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</si>
  <si>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</si>
  <si>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</si>
  <si>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</si>
  <si>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</si>
  <si>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</si>
  <si>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</si>
  <si>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</si>
  <si>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</si>
  <si>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</si>
  <si>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</si>
  <si>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</si>
  <si>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</si>
  <si>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</si>
  <si>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</si>
  <si>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</si>
  <si>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</si>
  <si>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</si>
  <si>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</si>
  <si>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</si>
  <si>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</si>
  <si>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</si>
  <si>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</si>
  <si>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</si>
  <si>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</si>
  <si>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</si>
  <si>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</si>
  <si>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</si>
  <si>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</si>
  <si>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</si>
  <si>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</si>
  <si>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</si>
  <si>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</si>
  <si>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</si>
  <si>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</si>
  <si>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</si>
  <si>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</si>
  <si>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</si>
  <si>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</si>
  <si>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</si>
  <si>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</si>
  <si>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</si>
  <si>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</si>
  <si>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</si>
  <si>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</si>
  <si>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</si>
  <si>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</si>
  <si>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</si>
  <si>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</si>
  <si>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</si>
  <si>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</si>
  <si>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</si>
  <si>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</si>
  <si>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</si>
  <si>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</si>
  <si>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</si>
  <si>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</si>
  <si>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</si>
  <si>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</si>
  <si>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</si>
  <si>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</si>
  <si>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</si>
  <si>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</si>
  <si>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</si>
  <si>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</si>
  <si>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</si>
  <si>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</si>
  <si>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</si>
  <si>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</si>
  <si>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</si>
  <si>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</si>
  <si>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</si>
  <si>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</si>
  <si>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</si>
  <si>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</si>
  <si>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</si>
  <si>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</si>
  <si>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</si>
  <si>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</si>
  <si>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</si>
  <si>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</si>
  <si>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</si>
  <si>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</si>
  <si>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</si>
  <si>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</si>
  <si>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</si>
  <si>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</si>
  <si>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</si>
  <si>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</si>
  <si>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</si>
  <si>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</si>
  <si>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</si>
  <si>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</si>
  <si>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</si>
  <si>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</si>
  <si>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</si>
  <si>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</si>
  <si>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</si>
  <si>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</si>
  <si>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</si>
  <si>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</si>
  <si>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</si>
  <si>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</si>
  <si>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</si>
  <si>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</si>
  <si>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</si>
  <si>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</si>
  <si>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</si>
  <si>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</si>
  <si>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</si>
  <si>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</si>
  <si>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</si>
  <si>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</si>
  <si>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</si>
  <si>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</si>
  <si>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</si>
  <si>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</si>
  <si>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</si>
  <si>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</si>
  <si>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</si>
  <si>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</si>
  <si>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</si>
  <si>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</si>
  <si>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</si>
  <si>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</si>
  <si>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</si>
  <si>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</si>
  <si>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</si>
  <si>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</si>
  <si>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</si>
  <si>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</si>
  <si>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</si>
  <si>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</si>
  <si>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</si>
  <si>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</si>
  <si>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</si>
  <si>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</si>
  <si>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</si>
  <si>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</si>
  <si>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</si>
  <si>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</si>
  <si>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</si>
  <si>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</si>
  <si>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</si>
  <si>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</si>
  <si>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</si>
  <si>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</si>
  <si>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</si>
  <si>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</si>
  <si>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</si>
  <si>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</si>
  <si>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</si>
  <si>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</si>
  <si>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</si>
  <si>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</si>
  <si>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</si>
  <si>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</si>
  <si>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</si>
  <si>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</si>
  <si>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</si>
  <si>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</si>
  <si>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</si>
  <si>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</si>
  <si>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</si>
  <si>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</si>
  <si>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</si>
  <si>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</si>
  <si>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</si>
  <si>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</si>
  <si>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</si>
  <si>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</si>
  <si>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</si>
  <si>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</si>
  <si>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</si>
  <si>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</si>
  <si>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</si>
  <si>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</si>
  <si>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</si>
  <si>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</si>
  <si>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</si>
  <si>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</si>
  <si>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</si>
  <si>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</si>
  <si>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</si>
  <si>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</si>
  <si>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</si>
  <si>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</si>
  <si>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</si>
  <si>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</si>
  <si>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</si>
  <si>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</si>
  <si>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</si>
  <si>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</si>
  <si>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</si>
  <si>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</si>
  <si>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</si>
  <si>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</si>
  <si>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</si>
  <si>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</si>
  <si>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</si>
  <si>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</si>
  <si>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</si>
  <si>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</si>
  <si>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</si>
  <si>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</si>
  <si>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</si>
  <si>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</si>
  <si>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</si>
  <si>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</si>
  <si>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</si>
  <si>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</si>
  <si>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</si>
  <si>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</si>
  <si>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</si>
  <si>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</si>
  <si>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</si>
  <si>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</si>
  <si>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</si>
  <si>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</si>
  <si>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</si>
  <si>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</si>
  <si>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</si>
  <si>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</si>
  <si>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</si>
  <si>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</si>
  <si>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</si>
  <si>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</si>
  <si>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</si>
  <si>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</si>
  <si>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</si>
  <si>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</si>
  <si>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</si>
  <si>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</si>
  <si>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</si>
  <si>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</si>
  <si>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</si>
  <si>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</si>
  <si>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</si>
  <si>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</si>
  <si>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</si>
  <si>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</si>
  <si>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</si>
  <si>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</si>
  <si>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</si>
  <si>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</si>
  <si>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</si>
  <si>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</si>
  <si>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</si>
  <si>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</si>
  <si>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</si>
  <si>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</si>
  <si>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</si>
  <si>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</si>
  <si>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</si>
  <si>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</si>
  <si>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</si>
  <si>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</si>
  <si>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</si>
  <si>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</si>
  <si>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</si>
  <si>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</si>
  <si>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</si>
  <si>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</si>
  <si>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</si>
  <si>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</si>
  <si>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</si>
  <si>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</si>
  <si>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</si>
  <si>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</si>
  <si>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</si>
  <si>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</si>
  <si>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</si>
  <si>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</si>
  <si>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</si>
  <si>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</si>
  <si>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</si>
  <si>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</si>
  <si>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</si>
  <si>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</si>
  <si>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</si>
  <si>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</si>
  <si>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</si>
  <si>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</si>
  <si>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</si>
  <si>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</si>
  <si>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</si>
  <si>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</si>
  <si>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</si>
  <si>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</si>
  <si>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</si>
  <si>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</si>
  <si>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</si>
  <si>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</si>
  <si>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</si>
  <si>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</si>
  <si>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</si>
  <si>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</si>
  <si>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</si>
  <si>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</si>
  <si>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</si>
  <si>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</si>
  <si>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</si>
  <si>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</si>
  <si>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</si>
  <si>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</si>
  <si>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</si>
  <si>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</si>
  <si>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</si>
  <si>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</si>
  <si>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</si>
  <si>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</si>
  <si>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</si>
  <si>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</si>
  <si>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</si>
  <si>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</si>
  <si>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</si>
  <si>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</si>
  <si>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</si>
  <si>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</si>
  <si>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</si>
  <si>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</si>
  <si>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</si>
  <si>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</si>
  <si>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</si>
  <si>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</si>
  <si>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</si>
  <si>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</si>
  <si>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</si>
  <si>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</si>
  <si>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</si>
  <si>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</si>
  <si>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</si>
  <si>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</si>
  <si>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</si>
  <si>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</si>
  <si>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</si>
  <si>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</si>
  <si>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</si>
  <si>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</si>
  <si>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</si>
  <si>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</si>
  <si>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</si>
  <si>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</si>
  <si>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</si>
  <si>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</si>
  <si>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</si>
  <si>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</si>
  <si>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</si>
  <si>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</si>
  <si>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</si>
  <si>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</si>
  <si>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</si>
  <si>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</si>
  <si>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</si>
  <si>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</si>
  <si>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</si>
  <si>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</si>
  <si>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</si>
  <si>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</si>
  <si>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</si>
  <si>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</si>
  <si>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</si>
  <si>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</si>
  <si>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</si>
  <si>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</si>
  <si>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</si>
  <si>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</si>
  <si>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</si>
  <si>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</si>
  <si>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</si>
  <si>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</si>
  <si>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</si>
  <si>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</si>
  <si>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</si>
  <si>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</si>
  <si>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</si>
  <si>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</si>
  <si>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</si>
  <si>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</si>
  <si>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</si>
  <si>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</si>
  <si>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</si>
  <si>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</si>
  <si>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</si>
  <si>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</si>
  <si>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</si>
  <si>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</si>
  <si>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</si>
  <si>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</si>
  <si>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</si>
  <si>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</si>
  <si>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</si>
  <si>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</si>
  <si>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</si>
  <si>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</si>
  <si>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</si>
  <si>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</si>
  <si>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</si>
  <si>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</si>
  <si>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</si>
  <si>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</si>
  <si>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</si>
  <si>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</si>
  <si>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</si>
  <si>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</si>
  <si>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</si>
  <si>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</si>
  <si>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</si>
  <si>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</si>
  <si>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</si>
  <si>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</si>
  <si>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</si>
  <si>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</si>
  <si>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</si>
  <si>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</si>
  <si>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</si>
  <si>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</si>
  <si>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</si>
  <si>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</si>
  <si>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</si>
  <si>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</si>
  <si>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</si>
  <si>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</si>
  <si>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</si>
  <si>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</si>
  <si>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</si>
  <si>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</si>
  <si>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</si>
  <si>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</si>
  <si>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</si>
  <si>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</si>
  <si>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</si>
  <si>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</si>
  <si>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</si>
  <si>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</si>
  <si>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</si>
  <si>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</si>
  <si>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</si>
  <si>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</si>
  <si>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</si>
  <si>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</si>
  <si>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</si>
  <si>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</si>
  <si>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</si>
  <si>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</si>
  <si>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</si>
  <si>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</si>
  <si>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</si>
  <si>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</si>
  <si>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</si>
  <si>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</si>
  <si>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</si>
  <si>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</si>
  <si>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</si>
  <si>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</si>
  <si>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</si>
  <si>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</si>
  <si>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</si>
  <si>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</si>
  <si>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</si>
  <si>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</si>
  <si>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</si>
  <si>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</si>
  <si>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</si>
  <si>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</si>
  <si>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</si>
  <si>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</si>
  <si>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</si>
  <si>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</si>
  <si>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</si>
  <si>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</si>
  <si>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</si>
  <si>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</si>
  <si>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</si>
  <si>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</si>
  <si>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</si>
  <si>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</si>
  <si>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</si>
  <si>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</si>
  <si>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</si>
  <si>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</si>
  <si>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</si>
  <si>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</si>
  <si>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</si>
  <si>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</si>
  <si>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</si>
  <si>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</si>
  <si>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</si>
  <si>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</si>
  <si>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</si>
  <si>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</si>
  <si>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</si>
  <si>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</si>
  <si>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</si>
  <si>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</si>
  <si>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</si>
  <si>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</si>
  <si>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</si>
  <si>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</si>
  <si>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</si>
  <si>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</si>
  <si>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</si>
  <si>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</si>
  <si>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</si>
  <si>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</si>
  <si>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</si>
  <si>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</si>
  <si>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</si>
  <si>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</si>
  <si>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</si>
  <si>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</si>
  <si>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</si>
  <si>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</si>
  <si>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</si>
  <si>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</si>
  <si>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</si>
  <si>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</si>
  <si>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</si>
  <si>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</si>
  <si>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</si>
  <si>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</si>
  <si>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</si>
  <si>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</si>
  <si>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</si>
  <si>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</si>
  <si>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</si>
  <si>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</si>
  <si>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</si>
  <si>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</si>
  <si>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</si>
  <si>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</si>
  <si>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</si>
  <si>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</si>
  <si>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</si>
  <si>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</si>
  <si>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</si>
  <si>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</si>
  <si>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</si>
  <si>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</si>
  <si>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</si>
  <si>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</si>
  <si>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</si>
  <si>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</si>
  <si>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</si>
  <si>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</si>
  <si>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</si>
  <si>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</si>
  <si>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</si>
  <si>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</si>
  <si>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</si>
  <si>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</si>
  <si>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</si>
  <si>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</si>
  <si>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</si>
  <si>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</si>
  <si>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</si>
  <si>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</si>
  <si>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</si>
  <si>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</si>
  <si>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</si>
  <si>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</si>
  <si>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</si>
  <si>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</si>
  <si>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</si>
  <si>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</si>
  <si>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</si>
  <si>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</si>
  <si>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</si>
  <si>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</si>
  <si>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</si>
  <si>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</si>
  <si>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</si>
  <si>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</si>
  <si>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</si>
  <si>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</si>
  <si>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</si>
  <si>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</si>
  <si>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</si>
  <si>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</si>
  <si>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</si>
  <si>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</si>
  <si>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</si>
  <si>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</si>
  <si>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</si>
  <si>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</si>
  <si>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</si>
  <si>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</si>
  <si>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</si>
  <si>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</si>
  <si>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</si>
  <si>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</si>
  <si>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</si>
  <si>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</si>
  <si>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</si>
  <si>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</si>
  <si>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</si>
  <si>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</si>
  <si>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</si>
  <si>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</si>
  <si>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</si>
  <si>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</si>
  <si>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</si>
  <si>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</si>
  <si>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</si>
  <si>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</si>
  <si>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</si>
  <si>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</si>
  <si>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</si>
  <si>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</si>
  <si>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</si>
  <si>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</si>
  <si>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</si>
  <si>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</si>
  <si>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</si>
  <si>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</si>
  <si>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</si>
  <si>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</si>
  <si>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</si>
  <si>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</si>
  <si>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</si>
  <si>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</si>
  <si>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</si>
  <si>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</si>
  <si>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</si>
  <si>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</si>
  <si>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</si>
  <si>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</si>
  <si>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</si>
  <si>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</si>
  <si>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</si>
  <si>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</si>
  <si>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</si>
  <si>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</si>
  <si>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</si>
  <si>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</si>
  <si>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</si>
  <si>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</si>
  <si>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</si>
  <si>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</si>
  <si>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</si>
  <si>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</si>
  <si>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</si>
  <si>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</si>
  <si>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</si>
  <si>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</si>
  <si>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</si>
  <si>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</si>
  <si>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</si>
  <si>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</si>
  <si>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</si>
  <si>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</si>
  <si>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</si>
  <si>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</si>
  <si>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</si>
  <si>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</si>
  <si>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</si>
  <si>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</si>
  <si>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</si>
  <si>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</si>
  <si>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</si>
  <si>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</si>
  <si>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</si>
  <si>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</si>
  <si>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</si>
  <si>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</si>
  <si>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</si>
  <si>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</si>
  <si>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</si>
  <si>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</si>
  <si>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</si>
  <si>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</si>
  <si>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</si>
  <si>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</si>
  <si>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</si>
  <si>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</si>
  <si>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</si>
  <si>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</si>
  <si>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</si>
  <si>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</si>
  <si>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</si>
  <si>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</si>
  <si>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</si>
  <si>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</si>
  <si>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</si>
  <si>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</si>
  <si>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</si>
  <si>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</si>
  <si>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</si>
  <si>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</si>
  <si>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</si>
  <si>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</si>
  <si>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</si>
  <si>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</si>
  <si>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</si>
  <si>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</si>
  <si>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</si>
  <si>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</si>
  <si>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</si>
  <si>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</si>
  <si>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</si>
  <si>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</si>
  <si>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</si>
  <si>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</si>
  <si>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</si>
  <si>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</si>
  <si>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</si>
  <si>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</si>
  <si>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</si>
  <si>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</si>
  <si>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</si>
  <si>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</si>
  <si>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</si>
  <si>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</si>
  <si>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</si>
  <si>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</si>
  <si>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</si>
  <si>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</si>
  <si>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</si>
  <si>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</si>
  <si>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</si>
  <si>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</si>
  <si>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</si>
  <si>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</si>
  <si>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</si>
  <si>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</si>
  <si>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</si>
  <si>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</si>
  <si>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</si>
  <si>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</si>
  <si>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</si>
  <si>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</si>
  <si>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</si>
  <si>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</si>
  <si>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</si>
  <si>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</si>
  <si>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</si>
  <si>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</si>
  <si>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</si>
  <si>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</si>
  <si>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</si>
  <si>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</si>
  <si>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</si>
  <si>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</si>
  <si>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</si>
  <si>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</si>
  <si>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</si>
  <si>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</si>
  <si>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</si>
  <si>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</si>
  <si>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</si>
  <si>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</si>
  <si>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</si>
  <si>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</si>
  <si>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</si>
  <si>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</si>
  <si>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</si>
  <si>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</si>
  <si>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</si>
  <si>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</si>
  <si>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</si>
  <si>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</si>
  <si>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</si>
  <si>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</si>
  <si>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</si>
  <si>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</si>
  <si>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</si>
  <si>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</si>
  <si>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</si>
  <si>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</si>
  <si>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</si>
  <si>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</si>
  <si>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</si>
  <si>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</si>
  <si>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</si>
  <si>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</si>
  <si>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</si>
  <si>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</si>
  <si>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</si>
  <si>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</si>
  <si>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</si>
  <si>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</si>
  <si>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</si>
  <si>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</si>
  <si>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</si>
  <si>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</si>
  <si>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</si>
  <si>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</si>
  <si>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</si>
  <si>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</si>
  <si>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</si>
  <si>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</si>
  <si>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</si>
  <si>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</si>
  <si>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</si>
  <si>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</si>
  <si>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</si>
  <si>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</si>
  <si>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</si>
  <si>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</si>
  <si>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</si>
  <si>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</si>
  <si>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</si>
  <si>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</si>
  <si>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</si>
  <si>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</si>
  <si>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</si>
  <si>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</si>
  <si>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</si>
  <si>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</si>
  <si>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</si>
  <si>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</si>
  <si>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</si>
  <si>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</si>
  <si>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</si>
  <si>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</si>
  <si>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</si>
  <si>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</si>
  <si>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</si>
  <si>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</si>
  <si>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</si>
  <si>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</si>
  <si>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</si>
  <si>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</si>
  <si>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</si>
  <si>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</si>
  <si>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</si>
  <si>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</si>
  <si>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</si>
  <si>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</si>
  <si>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</si>
  <si>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</si>
  <si>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</si>
  <si>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</si>
  <si>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</si>
  <si>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</si>
  <si>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</si>
  <si>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</si>
  <si>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</si>
  <si>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</si>
  <si>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</si>
  <si>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</si>
  <si>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</si>
  <si>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</si>
  <si>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</si>
  <si>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</si>
  <si>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</si>
  <si>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</si>
  <si>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</si>
  <si>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</si>
  <si>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</si>
  <si>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</si>
  <si>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</si>
  <si>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</si>
  <si>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</si>
  <si>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</si>
  <si>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</si>
  <si>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</si>
  <si>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</si>
  <si>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</si>
  <si>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</si>
  <si>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</si>
  <si>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</si>
  <si>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</si>
  <si>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</si>
  <si>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</si>
  <si>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</si>
  <si>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</si>
  <si>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</si>
  <si>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</si>
  <si>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</si>
  <si>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</si>
  <si>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</si>
  <si>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</si>
  <si>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</si>
  <si>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</si>
  <si>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</si>
  <si>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</si>
  <si>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</si>
  <si>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</si>
  <si>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</si>
  <si>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</si>
  <si>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</si>
  <si>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</si>
  <si>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</si>
  <si>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</si>
  <si>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</si>
  <si>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</si>
  <si>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</si>
  <si>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</si>
  <si>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</si>
  <si>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</si>
  <si>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</si>
  <si>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</si>
  <si>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</si>
  <si>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</si>
  <si>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</si>
  <si>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</si>
  <si>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</si>
  <si>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</si>
  <si>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</si>
  <si>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</si>
  <si>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</si>
  <si>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</si>
  <si>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</si>
  <si>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</si>
  <si>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</si>
  <si>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</si>
  <si>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</si>
  <si>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</si>
  <si>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</si>
  <si>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</si>
  <si>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</si>
  <si>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</si>
  <si>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</si>
  <si>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</si>
  <si>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</si>
  <si>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</si>
  <si>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</si>
  <si>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</si>
  <si>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</si>
  <si>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</si>
  <si>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</si>
  <si>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</si>
  <si>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</si>
  <si>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</si>
  <si>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</si>
  <si>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</si>
  <si>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</si>
  <si>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</si>
  <si>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</si>
  <si>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</si>
  <si>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</si>
  <si>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</si>
  <si>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</si>
  <si>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</si>
  <si>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</si>
  <si>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</si>
  <si>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</si>
  <si>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</si>
  <si>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</si>
  <si>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</si>
  <si>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</si>
  <si>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</si>
  <si>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</si>
  <si>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</si>
  <si>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</si>
  <si>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</si>
  <si>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</si>
  <si>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</si>
  <si>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</si>
  <si>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</si>
  <si>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</si>
  <si>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</si>
  <si>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</si>
  <si>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</si>
  <si>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</si>
  <si>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</si>
  <si>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</si>
  <si>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</si>
  <si>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</si>
  <si>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</si>
  <si>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</si>
  <si>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</si>
  <si>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</si>
  <si>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</si>
  <si>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</si>
  <si>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</si>
  <si>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</si>
  <si>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</si>
  <si>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</si>
  <si>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</si>
  <si>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</si>
  <si>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</si>
  <si>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</si>
  <si>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</si>
  <si>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</si>
  <si>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</si>
  <si>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</si>
  <si>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</si>
  <si>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</si>
  <si>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</si>
  <si>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</si>
  <si>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</si>
  <si>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</si>
  <si>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</si>
  <si>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</si>
  <si>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</si>
  <si>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</si>
  <si>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</si>
  <si>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</si>
  <si>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</si>
  <si>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</si>
  <si>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</si>
  <si>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</si>
  <si>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</si>
  <si>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</si>
  <si>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</si>
  <si>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</si>
  <si>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</si>
  <si>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</si>
  <si>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</si>
  <si>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</si>
  <si>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</si>
  <si>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</si>
  <si>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</si>
  <si>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</si>
  <si>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</si>
  <si>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</si>
  <si>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</si>
  <si>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</si>
  <si>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</si>
  <si>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</si>
  <si>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</si>
  <si>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</si>
  <si>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</si>
  <si>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</si>
  <si>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</si>
  <si>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</si>
  <si>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</si>
  <si>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</si>
  <si>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</si>
  <si>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</si>
  <si>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</si>
  <si>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</si>
  <si>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</si>
  <si>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</si>
  <si>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</si>
  <si>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</si>
  <si>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</si>
  <si>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</si>
  <si>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</si>
  <si>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</si>
  <si>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</si>
  <si>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</si>
  <si>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</si>
  <si>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</si>
  <si>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</si>
  <si>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</si>
  <si>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</si>
  <si>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</si>
  <si>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</si>
  <si>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</si>
  <si>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</si>
  <si>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</si>
  <si>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</si>
  <si>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</si>
  <si>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</si>
  <si>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</si>
  <si>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</si>
  <si>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</si>
  <si>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</si>
  <si>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</si>
  <si>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</si>
  <si>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</si>
  <si>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</si>
  <si>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</si>
  <si>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</si>
  <si>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</si>
  <si>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</si>
  <si>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</si>
  <si>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</si>
  <si>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</si>
  <si>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</si>
  <si>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</si>
  <si>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</si>
  <si>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</si>
  <si>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</si>
  <si>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</si>
  <si>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</si>
  <si>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</si>
  <si>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</si>
  <si>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</si>
  <si>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</si>
  <si>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</si>
  <si>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</si>
  <si>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</si>
  <si>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</si>
  <si>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</si>
  <si>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</si>
  <si>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</si>
  <si>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</si>
  <si>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</si>
  <si>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</si>
  <si>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</si>
  <si>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</si>
  <si>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</si>
  <si>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</si>
  <si>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</si>
  <si>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</si>
  <si>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</si>
  <si>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</si>
  <si>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</si>
  <si>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</si>
  <si>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</si>
  <si>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</si>
  <si>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</si>
  <si>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</si>
  <si>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</si>
  <si>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</si>
  <si>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</si>
  <si>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</si>
  <si>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</si>
  <si>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</si>
  <si>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</si>
  <si>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</si>
  <si>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</si>
  <si>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</si>
  <si>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</si>
  <si>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</si>
  <si>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</si>
  <si>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</si>
  <si>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</si>
  <si>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</si>
  <si>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</si>
  <si>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</si>
  <si>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</si>
  <si>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</si>
  <si>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</si>
  <si>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</si>
  <si>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</si>
  <si>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</si>
  <si>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</si>
  <si>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</si>
  <si>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</si>
  <si>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</si>
  <si>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</si>
  <si>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</si>
  <si>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</si>
  <si>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</si>
  <si>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</si>
  <si>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</si>
  <si>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</si>
  <si>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</si>
  <si>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</si>
  <si>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</si>
  <si>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</si>
  <si>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</si>
  <si>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</si>
  <si>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</si>
  <si>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</si>
  <si>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</si>
  <si>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</si>
  <si>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</si>
  <si>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</si>
  <si>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</si>
  <si>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</si>
  <si>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</si>
  <si>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</si>
  <si>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</si>
  <si>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</si>
  <si>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</si>
  <si>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</si>
  <si>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</si>
  <si>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</si>
  <si>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</si>
  <si>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</si>
  <si>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</si>
  <si>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</si>
  <si>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</si>
  <si>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</si>
  <si>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</si>
  <si>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</si>
  <si>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</si>
  <si>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</si>
  <si>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</si>
  <si>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</si>
  <si>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</si>
  <si>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</si>
  <si>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</si>
  <si>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</si>
  <si>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</si>
  <si>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</si>
  <si>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</si>
  <si>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</si>
  <si>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</si>
  <si>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</si>
  <si>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</si>
  <si>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</si>
  <si>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</si>
  <si>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</si>
  <si>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</si>
  <si>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</si>
  <si>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</si>
  <si>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</si>
  <si>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</si>
  <si>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</si>
  <si>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</si>
  <si>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</si>
  <si>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</si>
  <si>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</si>
  <si>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</si>
  <si>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</si>
  <si>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</si>
  <si>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</si>
  <si>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</si>
  <si>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</si>
  <si>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</si>
  <si>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</si>
  <si>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</si>
  <si>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</si>
  <si>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</si>
  <si>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</si>
  <si>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</si>
  <si>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</si>
  <si>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</si>
  <si>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</si>
  <si>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</si>
  <si>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</si>
  <si>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</si>
  <si>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</si>
  <si>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</si>
  <si>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</si>
  <si>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</si>
  <si>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</si>
  <si>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</si>
  <si>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</si>
  <si>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</si>
  <si>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</si>
  <si>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</si>
  <si>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</si>
  <si>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</si>
  <si>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</si>
  <si>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</si>
  <si>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</si>
  <si>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</si>
  <si>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</si>
  <si>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</si>
  <si>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</si>
  <si>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</si>
  <si>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</si>
  <si>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</si>
  <si>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</si>
  <si>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</si>
  <si>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</si>
  <si>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</si>
  <si>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</si>
  <si>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</si>
  <si>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</si>
  <si>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</si>
  <si>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</si>
  <si>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</si>
  <si>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</si>
  <si>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</si>
  <si>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</si>
  <si>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</si>
  <si>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</si>
  <si>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</si>
  <si>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</si>
  <si>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</si>
  <si>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</si>
  <si>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</si>
  <si>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</si>
  <si>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</si>
  <si>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</si>
  <si>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</si>
  <si>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</si>
  <si>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</si>
  <si>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</si>
  <si>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</si>
  <si>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</si>
  <si>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</si>
  <si>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</si>
  <si>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</si>
  <si>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</si>
  <si>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</si>
  <si>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</si>
  <si>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</si>
  <si>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</si>
  <si>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</si>
  <si>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</si>
  <si>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</si>
  <si>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</si>
  <si>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</si>
  <si>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</si>
  <si>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</si>
  <si>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</si>
  <si>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</si>
  <si>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</si>
  <si>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</si>
  <si>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</si>
  <si>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</si>
  <si>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</si>
  <si>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</si>
  <si>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</si>
  <si>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</si>
  <si>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</si>
  <si>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</si>
  <si>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</si>
  <si>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</si>
  <si>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</si>
  <si>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</si>
  <si>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</si>
  <si>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</si>
  <si>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</si>
  <si>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</si>
  <si>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</si>
  <si>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</si>
  <si>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</si>
  <si>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</si>
  <si>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</si>
  <si>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</si>
  <si>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</si>
  <si>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</si>
  <si>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</si>
  <si>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</si>
  <si>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</si>
  <si>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</si>
  <si>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</si>
  <si>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</si>
  <si>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</si>
  <si>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</si>
  <si>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</si>
  <si>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</si>
  <si>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</si>
  <si>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</si>
  <si>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</si>
  <si>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</si>
  <si>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</si>
  <si>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</si>
  <si>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</si>
  <si>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</si>
  <si>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</si>
  <si>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</si>
  <si>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</si>
  <si>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</si>
  <si>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</si>
  <si>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</si>
  <si>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</si>
  <si>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</si>
  <si>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</si>
  <si>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</si>
  <si>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</si>
  <si>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</si>
  <si>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</si>
  <si>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</si>
  <si>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</si>
  <si>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</si>
  <si>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</si>
  <si>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</si>
  <si>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</si>
  <si>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</si>
  <si>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</si>
  <si>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</si>
  <si>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</si>
  <si>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</si>
  <si>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</si>
  <si>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</si>
  <si>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</si>
  <si>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</si>
  <si>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</si>
  <si>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</si>
  <si>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</si>
  <si>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</si>
  <si>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</si>
  <si>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</si>
  <si>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</si>
  <si>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</si>
  <si>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</si>
  <si>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</si>
  <si>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</si>
  <si>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</si>
  <si>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</si>
  <si>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</si>
  <si>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</si>
  <si>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</si>
  <si>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</si>
  <si>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</si>
  <si>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</si>
  <si>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</si>
  <si>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</si>
  <si>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</si>
  <si>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</si>
  <si>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</si>
  <si>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</si>
  <si>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</si>
  <si>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</si>
  <si>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</si>
  <si>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</si>
  <si>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</si>
  <si>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</si>
  <si>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</si>
  <si>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</si>
  <si>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</si>
  <si>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</si>
  <si>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</si>
  <si>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</si>
  <si>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</si>
  <si>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</si>
  <si>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</si>
  <si>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</si>
  <si>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</si>
  <si>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</si>
  <si>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</si>
  <si>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</si>
  <si>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</si>
  <si>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</si>
  <si>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</si>
  <si>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</si>
  <si>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</si>
  <si>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</si>
  <si>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</si>
  <si>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</si>
  <si>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</si>
  <si>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</si>
  <si>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</si>
  <si>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</si>
  <si>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</si>
  <si>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</si>
  <si>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</si>
  <si>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</si>
  <si>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</si>
  <si>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</si>
  <si>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</si>
  <si>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</si>
  <si>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</si>
  <si>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</si>
  <si>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</si>
  <si>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</si>
  <si>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</si>
  <si>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</si>
  <si>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</si>
  <si>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</si>
  <si>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</si>
  <si>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</si>
  <si>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</si>
  <si>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</si>
  <si>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</si>
  <si>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</si>
  <si>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</si>
  <si>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</si>
  <si>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</si>
  <si>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</si>
  <si>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</si>
  <si>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</si>
  <si>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</si>
  <si>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</si>
  <si>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</si>
  <si>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</si>
  <si>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</si>
  <si>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</si>
  <si>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</si>
  <si>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</si>
  <si>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</si>
  <si>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</si>
  <si>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</si>
  <si>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</si>
  <si>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</si>
  <si>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</si>
  <si>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</si>
  <si>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</si>
  <si>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</si>
  <si>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</si>
  <si>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</si>
  <si>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</si>
  <si>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</si>
  <si>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</si>
  <si>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</si>
  <si>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</si>
  <si>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</si>
  <si>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</si>
  <si>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</si>
  <si>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</si>
  <si>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</si>
  <si>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</si>
  <si>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</si>
  <si>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</si>
  <si>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</si>
  <si>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</si>
  <si>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</si>
  <si>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</si>
  <si>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</si>
  <si>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</si>
  <si>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</si>
  <si>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</si>
  <si>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</si>
  <si>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</si>
  <si>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</si>
  <si>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</si>
  <si>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</si>
  <si>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</si>
  <si>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</si>
  <si>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</si>
  <si>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</si>
  <si>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</si>
  <si>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</si>
  <si>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</si>
  <si>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</si>
  <si>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</si>
  <si>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</si>
  <si>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</si>
  <si>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</si>
  <si>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</si>
  <si>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</si>
  <si>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</si>
  <si>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</si>
  <si>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</si>
  <si>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</si>
  <si>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</si>
  <si>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</si>
  <si>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</si>
  <si>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</si>
  <si>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</si>
  <si>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</si>
  <si>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</si>
  <si>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</si>
  <si>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</si>
  <si>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</si>
  <si>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</si>
  <si>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</si>
  <si>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</si>
  <si>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</si>
  <si>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</si>
  <si>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</si>
  <si>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</si>
  <si>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</si>
  <si>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</si>
  <si>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</si>
  <si>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</si>
  <si>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</si>
  <si>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</si>
  <si>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</si>
  <si>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</si>
  <si>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</si>
  <si>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</si>
  <si>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</si>
  <si>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</si>
  <si>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</si>
  <si>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</si>
  <si>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</si>
  <si>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</si>
  <si>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</si>
  <si>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</si>
  <si>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</si>
  <si>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</si>
  <si>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</si>
  <si>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</si>
  <si>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</si>
  <si>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</si>
  <si>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</si>
  <si>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</si>
  <si>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</si>
  <si>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</si>
  <si>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</si>
  <si>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</si>
  <si>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</si>
  <si>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</si>
  <si>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</si>
  <si>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</si>
  <si>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</si>
  <si>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</si>
  <si>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</si>
  <si>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</si>
  <si>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</si>
  <si>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</si>
  <si>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</si>
  <si>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</si>
  <si>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</si>
  <si>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</si>
  <si>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</si>
  <si>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</si>
  <si>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</si>
  <si>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</si>
  <si>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</si>
  <si>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</si>
  <si>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</si>
  <si>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</si>
  <si>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</si>
  <si>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</si>
  <si>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</si>
  <si>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</si>
  <si>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</si>
  <si>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</si>
  <si>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</si>
  <si>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</si>
  <si>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</si>
  <si>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</si>
  <si>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</si>
  <si>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</si>
  <si>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</si>
  <si>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</si>
  <si>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</si>
  <si>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</si>
  <si>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</si>
  <si>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</si>
  <si>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</si>
  <si>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</si>
  <si>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</si>
  <si>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</si>
  <si>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</si>
  <si>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</si>
  <si>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</si>
  <si>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</si>
  <si>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</si>
  <si>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</si>
  <si>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</si>
  <si>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</si>
  <si>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</si>
  <si>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</si>
  <si>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</si>
  <si>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</si>
  <si>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</si>
  <si>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</si>
  <si>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</si>
  <si>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</si>
  <si>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</si>
  <si>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</si>
  <si>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</si>
  <si>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</si>
  <si>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</si>
  <si>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</si>
  <si>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</si>
  <si>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</si>
  <si>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</si>
  <si>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</si>
  <si>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</si>
  <si>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</si>
  <si>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</si>
  <si>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</si>
  <si>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</si>
  <si>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</si>
  <si>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</si>
  <si>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</si>
  <si>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</si>
  <si>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</si>
  <si>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</si>
  <si>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</si>
  <si>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</si>
  <si>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</si>
  <si>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</si>
  <si>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</si>
  <si>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</si>
  <si>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</si>
  <si>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</si>
  <si>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</si>
  <si>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</si>
  <si>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</si>
  <si>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</si>
  <si>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</si>
  <si>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</si>
  <si>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</si>
  <si>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</si>
  <si>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</si>
  <si>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</si>
  <si>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</si>
  <si>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</si>
  <si>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</si>
  <si>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</si>
  <si>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</si>
  <si>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</si>
  <si>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</si>
  <si>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</si>
  <si>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</si>
  <si>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</si>
  <si>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</si>
  <si>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</si>
  <si>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</si>
  <si>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</si>
  <si>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</si>
  <si>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</si>
  <si>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</si>
  <si>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</si>
  <si>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</si>
  <si>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</si>
  <si>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</si>
  <si>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</si>
  <si>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</si>
  <si>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</si>
  <si>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</si>
  <si>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</si>
  <si>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</si>
  <si>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</si>
  <si>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</si>
  <si>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</si>
  <si>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</si>
  <si>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</si>
  <si>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</si>
  <si>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</si>
  <si>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</si>
  <si>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</si>
  <si>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</si>
  <si>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</si>
  <si>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</si>
  <si>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</si>
  <si>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</si>
  <si>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</si>
  <si>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</si>
  <si>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</si>
  <si>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</si>
  <si>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</si>
  <si>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</si>
  <si>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</si>
  <si>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</si>
  <si>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</si>
  <si>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</si>
  <si>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</si>
  <si>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</si>
  <si>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</si>
  <si>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</si>
  <si>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</si>
  <si>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</si>
  <si>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</si>
  <si>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</si>
  <si>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</si>
  <si>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</si>
  <si>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</si>
  <si>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</si>
  <si>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</si>
  <si>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</si>
  <si>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</si>
  <si>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</si>
  <si>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</si>
  <si>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</si>
  <si>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</si>
  <si>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</si>
  <si>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</si>
  <si>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</si>
  <si>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</si>
  <si>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</si>
  <si>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</si>
  <si>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</si>
  <si>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</si>
  <si>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</si>
  <si>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</si>
  <si>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</si>
  <si>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</si>
  <si>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</si>
  <si>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</si>
  <si>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</si>
  <si>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</si>
  <si>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</si>
  <si>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</si>
  <si>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</si>
  <si>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</si>
  <si>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</si>
  <si>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</si>
  <si>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</si>
  <si>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</si>
  <si>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</si>
  <si>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</si>
  <si>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</si>
  <si>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</si>
  <si>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</si>
  <si>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</si>
  <si>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</si>
  <si>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</si>
  <si>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</si>
  <si>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</si>
  <si>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</si>
  <si>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</si>
  <si>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</si>
  <si>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</si>
  <si>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</si>
  <si>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</si>
  <si>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</si>
  <si>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</si>
  <si>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</si>
  <si>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</si>
  <si>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</si>
  <si>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</si>
  <si>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</si>
  <si>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</si>
  <si>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</si>
  <si>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</si>
  <si>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</si>
  <si>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</si>
  <si>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</si>
  <si>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</si>
  <si>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</si>
  <si>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</si>
  <si>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</si>
  <si>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</si>
  <si>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</si>
  <si>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</si>
  <si>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</si>
  <si>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</si>
  <si>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</si>
  <si>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</si>
  <si>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</si>
  <si>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</si>
  <si>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</si>
  <si>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</si>
  <si>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</si>
  <si>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</si>
  <si>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</si>
  <si>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</si>
  <si>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</si>
  <si>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</si>
  <si>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</si>
  <si>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</si>
  <si>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</si>
  <si>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</si>
  <si>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</si>
  <si>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</si>
  <si>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</si>
  <si>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</si>
  <si>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</si>
  <si>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</si>
  <si>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</si>
  <si>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</si>
  <si>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</si>
  <si>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</si>
  <si>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</si>
  <si>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</si>
  <si>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</si>
  <si>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</si>
  <si>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</si>
  <si>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</si>
  <si>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</si>
  <si>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</si>
  <si>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</si>
  <si>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</si>
  <si>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</si>
  <si>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</si>
  <si>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</si>
  <si>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</si>
  <si>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</si>
  <si>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</si>
  <si>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</si>
  <si>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</si>
  <si>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</si>
  <si>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</si>
  <si>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</si>
  <si>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</si>
  <si>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</si>
  <si>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</si>
  <si>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</si>
  <si>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</si>
  <si>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</si>
  <si>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</si>
  <si>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</si>
  <si>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</si>
  <si>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</si>
  <si>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</si>
  <si>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</si>
  <si>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</si>
  <si>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</si>
  <si>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</si>
  <si>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</si>
  <si>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</si>
  <si>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</si>
  <si>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</si>
  <si>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</si>
  <si>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</si>
  <si>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</si>
  <si>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</si>
  <si>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</si>
  <si>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</si>
  <si>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</si>
  <si>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</si>
  <si>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</si>
  <si>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</si>
  <si>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</si>
  <si>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</si>
  <si>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</si>
  <si>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</si>
  <si>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</si>
  <si>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</si>
  <si>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</si>
  <si>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</si>
  <si>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</si>
  <si>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</si>
  <si>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</si>
  <si>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</si>
  <si>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</si>
  <si>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</si>
  <si>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</si>
  <si>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</si>
  <si>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</si>
  <si>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</si>
  <si>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</si>
  <si>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</si>
  <si>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</si>
  <si>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</si>
  <si>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</si>
  <si>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</si>
  <si>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</si>
  <si>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</si>
  <si>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</si>
  <si>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</si>
  <si>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</si>
  <si>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</si>
  <si>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</si>
  <si>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</si>
  <si>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</si>
  <si>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</si>
  <si>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</si>
  <si>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</si>
  <si>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</si>
  <si>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</si>
  <si>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</si>
  <si>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</si>
  <si>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</si>
  <si>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</si>
  <si>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</si>
  <si>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</si>
  <si>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</si>
  <si>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</si>
  <si>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</si>
  <si>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</si>
  <si>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</si>
  <si>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</si>
  <si>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</si>
  <si>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</si>
  <si>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</si>
  <si>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</si>
  <si>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</si>
  <si>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</si>
  <si>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</si>
  <si>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</si>
  <si>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</si>
  <si>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</si>
  <si>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</si>
  <si>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</si>
  <si>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</si>
  <si>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</si>
  <si>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</si>
  <si>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</si>
  <si>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</si>
  <si>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</si>
  <si>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</si>
  <si>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</si>
  <si>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</si>
  <si>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</si>
  <si>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</si>
  <si>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</si>
  <si>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</si>
  <si>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</si>
  <si>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</si>
  <si>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</si>
  <si>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</si>
  <si>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</si>
  <si>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</si>
  <si>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</si>
  <si>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</si>
  <si>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</si>
  <si>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</si>
  <si>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</si>
  <si>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</si>
  <si>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</si>
  <si>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</si>
  <si>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</si>
  <si>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</si>
  <si>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</si>
  <si>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</si>
  <si>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</si>
  <si>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</si>
  <si>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</si>
  <si>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</si>
  <si>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</si>
  <si>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</si>
  <si>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</si>
  <si>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</si>
  <si>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</si>
  <si>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</si>
  <si>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</si>
  <si>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</si>
  <si>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</si>
  <si>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</si>
  <si>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</si>
  <si>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</si>
  <si>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</si>
  <si>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</si>
  <si>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</si>
  <si>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</si>
  <si>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</si>
  <si>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</si>
  <si>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</si>
  <si>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</si>
  <si>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</si>
  <si>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</si>
  <si>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</si>
  <si>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</si>
  <si>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</si>
  <si>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</si>
  <si>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</si>
  <si>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</si>
  <si>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</si>
  <si>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</si>
  <si>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</si>
  <si>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</si>
  <si>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</si>
  <si>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</si>
  <si>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</si>
  <si>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</si>
  <si>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</si>
  <si>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</si>
  <si>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</si>
  <si>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</si>
  <si>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</si>
  <si>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</si>
  <si>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</si>
  <si>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</si>
  <si>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</si>
  <si>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</si>
  <si>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</si>
  <si>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</si>
  <si>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</si>
  <si>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</si>
  <si>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</si>
  <si>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</si>
  <si>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</si>
  <si>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</si>
  <si>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</si>
  <si>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</si>
  <si>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</si>
  <si>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</si>
  <si>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</si>
  <si>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</si>
  <si>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</si>
  <si>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</si>
  <si>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</si>
  <si>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</si>
  <si>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</si>
  <si>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</si>
  <si>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</si>
  <si>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</si>
  <si>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</si>
  <si>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</si>
  <si>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</si>
  <si>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</si>
  <si>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</si>
  <si>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</si>
  <si>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</si>
  <si>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</si>
  <si>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</si>
  <si>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</si>
  <si>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</si>
  <si>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</si>
  <si>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</si>
  <si>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</si>
  <si>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</si>
  <si>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</si>
  <si>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</si>
  <si>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</si>
  <si>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</si>
  <si>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</si>
  <si>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</si>
  <si>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</si>
  <si>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</si>
  <si>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</si>
  <si>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</si>
  <si>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</si>
  <si>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</si>
  <si>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</si>
  <si>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</si>
  <si>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</si>
  <si>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</si>
  <si>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</si>
  <si>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</si>
  <si>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</si>
  <si>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</si>
  <si>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</si>
  <si>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</si>
  <si>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</si>
  <si>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</si>
  <si>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</si>
  <si>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</si>
  <si>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</si>
  <si>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</si>
  <si>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</si>
  <si>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</si>
  <si>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</si>
  <si>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</si>
  <si>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</si>
  <si>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</si>
  <si>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</si>
  <si>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</si>
  <si>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</si>
  <si>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</si>
  <si>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</si>
  <si>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</si>
  <si>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</si>
  <si>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</si>
  <si>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</si>
  <si>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</si>
  <si>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</si>
  <si>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</si>
  <si>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</si>
  <si>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</si>
  <si>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</si>
  <si>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</si>
  <si>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</si>
  <si>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</si>
  <si>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</si>
  <si>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</si>
  <si>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</si>
  <si>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</si>
  <si>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</si>
  <si>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</si>
  <si>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</si>
  <si>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</si>
  <si>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</si>
  <si>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</si>
  <si>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</si>
  <si>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</si>
  <si>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</si>
  <si>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</si>
  <si>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</si>
  <si>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</si>
  <si>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</si>
  <si>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</si>
  <si>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</si>
  <si>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</si>
  <si>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</si>
  <si>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</si>
  <si>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</si>
  <si>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</si>
  <si>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</si>
  <si>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</si>
  <si>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</si>
  <si>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</si>
  <si>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</si>
  <si>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</si>
  <si>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</si>
  <si>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</si>
  <si>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</si>
  <si>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</si>
  <si>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</si>
  <si>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</si>
  <si>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</si>
  <si>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</si>
  <si>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</si>
  <si>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</si>
  <si>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</si>
  <si>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</si>
  <si>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</si>
  <si>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</si>
  <si>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</si>
  <si>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</si>
  <si>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</si>
  <si>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</si>
  <si>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</si>
  <si>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</si>
  <si>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</si>
  <si>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</si>
  <si>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</si>
  <si>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</si>
  <si>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</si>
  <si>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</si>
  <si>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</si>
  <si>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</si>
  <si>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</si>
  <si>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</si>
  <si>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</si>
  <si>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</si>
  <si>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</si>
  <si>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</si>
  <si>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</si>
  <si>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</si>
  <si>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</si>
  <si>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</si>
  <si>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</si>
  <si>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</si>
  <si>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</si>
  <si>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</si>
  <si>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</si>
  <si>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</si>
  <si>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</si>
  <si>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</si>
  <si>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</si>
  <si>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</si>
  <si>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</si>
  <si>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</si>
  <si>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</si>
  <si>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</si>
  <si>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</si>
  <si>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</si>
  <si>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</si>
  <si>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</si>
  <si>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</si>
  <si>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</si>
  <si>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</si>
  <si>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</si>
  <si>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</si>
  <si>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</si>
  <si>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</si>
  <si>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</si>
  <si>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</si>
  <si>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</si>
  <si>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</si>
  <si>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</si>
  <si>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</si>
  <si>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</si>
  <si>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</si>
  <si>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</si>
  <si>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</si>
  <si>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</si>
  <si>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</si>
  <si>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</si>
  <si>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</si>
  <si>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</si>
  <si>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</si>
  <si>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</si>
  <si>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</si>
  <si>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</si>
  <si>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</si>
  <si>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</si>
  <si>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</si>
  <si>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</si>
  <si>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</si>
  <si>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</si>
  <si>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</si>
  <si>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</si>
  <si>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</si>
  <si>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</si>
  <si>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</si>
  <si>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</si>
  <si>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</si>
  <si>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</si>
  <si>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</si>
  <si>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</si>
  <si>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</si>
  <si>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</si>
  <si>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</si>
  <si>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</si>
  <si>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</si>
  <si>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</si>
  <si>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</si>
  <si>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</si>
  <si>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</si>
  <si>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</si>
  <si>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</si>
  <si>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</si>
  <si>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</si>
  <si>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</si>
  <si>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</si>
  <si>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</si>
  <si>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</si>
  <si>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</si>
  <si>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</si>
  <si>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</si>
  <si>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</si>
  <si>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</si>
  <si>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</si>
  <si>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</si>
  <si>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</si>
  <si>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</si>
  <si>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</si>
  <si>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</si>
  <si>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</si>
  <si>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</si>
  <si>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</si>
  <si>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</si>
  <si>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</si>
  <si>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</si>
  <si>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</si>
  <si>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</si>
  <si>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</si>
  <si>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</si>
  <si>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</si>
  <si>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</si>
  <si>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</si>
  <si>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</si>
  <si>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</si>
  <si>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</si>
  <si>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</si>
  <si>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</si>
  <si>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</si>
  <si>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</si>
  <si>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</si>
  <si>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</si>
  <si>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</si>
  <si>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</si>
  <si>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</si>
  <si>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</si>
  <si>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</si>
  <si>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</si>
  <si>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</si>
  <si>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</si>
  <si>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</si>
  <si>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</si>
  <si>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</si>
  <si>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</si>
  <si>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</si>
  <si>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</si>
  <si>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</si>
  <si>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</si>
  <si>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</si>
  <si>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</si>
  <si>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</si>
  <si>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</si>
  <si>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</si>
  <si>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</si>
  <si>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</si>
  <si>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</si>
  <si>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</si>
  <si>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</si>
  <si>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</si>
  <si>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</si>
  <si>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</si>
  <si>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</si>
  <si>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</si>
  <si>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</si>
  <si>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</si>
  <si>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</si>
  <si>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</si>
  <si>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</si>
  <si>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</si>
  <si>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</si>
  <si>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</si>
  <si>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</si>
  <si>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</si>
  <si>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</si>
  <si>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</si>
  <si>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</si>
  <si>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</si>
  <si>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</si>
  <si>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</si>
  <si>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</si>
  <si>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</si>
  <si>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</si>
  <si>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</si>
  <si>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</si>
  <si>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</si>
  <si>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</si>
  <si>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</si>
  <si>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</si>
  <si>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</si>
  <si>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</si>
  <si>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</si>
  <si>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</si>
  <si>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</si>
  <si>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</si>
  <si>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</si>
  <si>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</si>
  <si>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</si>
  <si>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</si>
  <si>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</si>
  <si>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</si>
  <si>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</si>
  <si>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</si>
  <si>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</si>
  <si>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</si>
  <si>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</si>
  <si>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</si>
  <si>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</si>
  <si>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</si>
  <si>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</si>
  <si>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</si>
  <si>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</si>
  <si>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</si>
  <si>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</si>
  <si>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</si>
  <si>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</si>
  <si>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</si>
  <si>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</si>
  <si>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</si>
  <si>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</si>
  <si>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</si>
  <si>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</si>
  <si>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</si>
  <si>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</si>
  <si>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</si>
  <si>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</si>
  <si>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</si>
  <si>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</si>
  <si>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</si>
  <si>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</si>
  <si>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</si>
  <si>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</si>
  <si>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</si>
  <si>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</si>
  <si>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</si>
  <si>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</si>
  <si>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</si>
  <si>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</si>
  <si>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</si>
  <si>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</si>
  <si>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</si>
  <si>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</si>
  <si>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</si>
  <si>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</si>
  <si>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</si>
  <si>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</si>
  <si>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</si>
  <si>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</si>
  <si>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</si>
  <si>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</si>
  <si>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</si>
  <si>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</si>
  <si>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</si>
  <si>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</si>
  <si>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</si>
  <si>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</si>
  <si>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</si>
  <si>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</si>
  <si>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</si>
  <si>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</si>
  <si>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</si>
  <si>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</si>
  <si>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</si>
  <si>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</si>
  <si>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</si>
  <si>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</si>
  <si>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</si>
  <si>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</si>
  <si>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</si>
  <si>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</si>
  <si>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</si>
  <si>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</si>
  <si>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</si>
  <si>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</si>
  <si>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</si>
  <si>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</si>
  <si>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</si>
  <si>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</si>
  <si>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</si>
  <si>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</si>
  <si>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</si>
  <si>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</si>
  <si>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</si>
  <si>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</si>
  <si>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</si>
  <si>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</si>
  <si>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</si>
  <si>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</si>
  <si>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</si>
  <si>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</si>
  <si>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</si>
  <si>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</si>
  <si>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</si>
  <si>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</si>
  <si>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</si>
  <si>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</si>
  <si>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</si>
  <si>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</si>
  <si>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</si>
  <si>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</si>
  <si>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</si>
  <si>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</si>
  <si>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</si>
  <si>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</si>
  <si>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</si>
  <si>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</si>
  <si>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</si>
  <si>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</si>
  <si>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</si>
  <si>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</si>
  <si>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</si>
  <si>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</si>
  <si>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</si>
  <si>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</si>
  <si>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</si>
  <si>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</si>
  <si>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</si>
  <si>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</si>
  <si>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</si>
  <si>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</si>
  <si>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</si>
  <si>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</si>
  <si>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</si>
  <si>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</si>
  <si>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</si>
  <si>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</si>
  <si>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</si>
  <si>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</si>
  <si>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</si>
  <si>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</si>
  <si>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</si>
  <si>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</si>
  <si>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</si>
  <si>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</si>
  <si>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</si>
  <si>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</si>
  <si>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</si>
  <si>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</si>
  <si>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</si>
  <si>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</si>
  <si>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</si>
  <si>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</si>
  <si>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</si>
  <si>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</si>
  <si>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</si>
  <si>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</si>
  <si>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</si>
  <si>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</si>
  <si>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</si>
  <si>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</si>
  <si>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</si>
  <si>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</si>
  <si>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</si>
  <si>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</si>
  <si>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</si>
  <si>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</si>
  <si>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</si>
  <si>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</si>
  <si>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</si>
  <si>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</si>
  <si>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</si>
  <si>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</si>
  <si>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</si>
  <si>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</si>
  <si>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</si>
  <si>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</si>
  <si>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</si>
  <si>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</si>
  <si>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</si>
  <si>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</si>
  <si>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</si>
  <si>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</si>
  <si>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</si>
  <si>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</si>
  <si>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</si>
  <si>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</si>
  <si>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</si>
  <si>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</si>
  <si>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</si>
  <si>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</si>
  <si>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</si>
  <si>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</si>
  <si>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</si>
  <si>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</si>
  <si>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</si>
  <si>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2021-27-10001034_900504806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</si>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</sst>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80" zoomScaleNormal="8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654</v>
      </c>
      <c r="K20" s="150">
        <v>973855050</v>
      </c>
      <c r="L20" s="151"/>
      <c r="M20" s="151">
        <v>44561</v>
      </c>
      <c r="N20" s="134">
        <f>+(M20-L20)/30</f>
        <v>1485.3666666666666</v>
      </c>
      <c r="O20" s="137"/>
      <c r="U20" s="133"/>
      <c r="V20" s="105">
        <f ca="1">NOW()</f>
        <v>44194.733783449075</v>
      </c>
      <c r="W20" s="105">
        <f ca="1">NOW()</f>
        <v>44194.733783449075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48692752.5</v>
      </c>
      <c r="F185" s="92"/>
      <c r="G185" s="93"/>
      <c r="H185" s="88"/>
      <c r="I185" s="90" t="s">
        <v>2627</v>
      </c>
      <c r="J185" s="164">
        <f>+SUM(M179:M183)</f>
        <v>0.03</v>
      </c>
      <c r="K185" s="234" t="s">
        <v>2628</v>
      </c>
      <c r="L185" s="234"/>
      <c r="M185" s="94">
        <f>+J185*(SUM(K20:K35))</f>
        <v>29215651.5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2020-12-29T22:36:55Z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