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91BBC368-8BCA-41F1-9EF1-7FF373BD0D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<sst xmlns="http://schemas.openxmlformats.org/spreadsheetml/2006/main" count="3187" uniqueCount="2730">
  <si>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</si>
  <si>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</si>
  <si>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</si>
  <si>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</si>
  <si>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</si>
  <si>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</si>
  <si>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</si>
  <si>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</si>
  <si>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</si>
  <si>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</si>
  <si>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</si>
  <si>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</si>
  <si>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</si>
  <si>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</si>
  <si>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</si>
  <si>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</si>
  <si>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</si>
  <si>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</si>
  <si>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</si>
  <si>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</si>
  <si>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</si>
  <si>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</si>
  <si>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</si>
  <si>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</si>
  <si>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</si>
  <si>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</si>
  <si>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</si>
  <si>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</si>
  <si>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</si>
  <si>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</si>
  <si>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</si>
  <si>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</si>
  <si>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</si>
  <si>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</si>
  <si>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</si>
  <si>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</si>
  <si>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</si>
  <si>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</si>
  <si>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</si>
  <si>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</si>
  <si>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</si>
  <si>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</si>
  <si>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</si>
  <si>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</si>
  <si>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</si>
  <si>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</si>
  <si>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</si>
  <si>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</si>
  <si>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</si>
  <si>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</si>
  <si>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</si>
  <si>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</si>
  <si>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</si>
  <si>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</si>
  <si>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</si>
  <si>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</si>
  <si>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</si>
  <si>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</si>
  <si>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</si>
  <si>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</si>
  <si>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</si>
  <si>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</si>
  <si>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</si>
  <si>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</si>
  <si>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</si>
  <si>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</si>
  <si>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</si>
  <si>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</si>
  <si>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</si>
  <si>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</si>
  <si>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</si>
  <si>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</si>
  <si>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</si>
  <si>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</si>
  <si>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</si>
  <si>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</si>
  <si>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</si>
  <si>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</si>
  <si>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</si>
  <si>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</si>
  <si>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</si>
  <si>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</si>
  <si>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</si>
  <si>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</si>
  <si>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</si>
  <si>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</si>
  <si>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</si>
  <si>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</si>
  <si>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</si>
  <si>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</si>
  <si>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</si>
  <si>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</si>
  <si>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</si>
  <si>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</si>
  <si>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</si>
  <si>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</si>
  <si>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</si>
  <si>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</si>
  <si>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</si>
  <si>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</si>
  <si>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</si>
  <si>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</si>
  <si>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</si>
  <si>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</si>
  <si>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</si>
  <si>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</si>
  <si>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</si>
  <si>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</si>
  <si>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</si>
  <si>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</si>
  <si>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</si>
  <si>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</si>
  <si>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</si>
  <si>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</si>
  <si>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</si>
  <si>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</si>
  <si>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</si>
  <si>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</si>
  <si>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</si>
  <si>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</si>
  <si>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</si>
  <si>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</si>
  <si>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</si>
  <si>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</si>
  <si>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</si>
  <si>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</si>
  <si>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</si>
  <si>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</si>
  <si>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</si>
  <si>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</si>
  <si>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</si>
  <si>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</si>
  <si>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</si>
  <si>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</si>
  <si>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</si>
  <si>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</si>
  <si>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</si>
  <si>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</si>
  <si>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</si>
  <si>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</si>
  <si>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</si>
  <si>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</si>
  <si>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</si>
  <si>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</si>
  <si>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</si>
  <si>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</si>
  <si>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</si>
  <si>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</si>
  <si>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</si>
  <si>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</si>
  <si>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</si>
  <si>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</si>
  <si>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</si>
  <si>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</si>
  <si>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</si>
  <si>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</si>
  <si>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</si>
  <si>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</si>
  <si>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</si>
  <si>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</si>
  <si>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</si>
  <si>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</si>
  <si>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</si>
  <si>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</si>
  <si>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</si>
  <si>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</si>
  <si>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</si>
  <si>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</si>
  <si>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</si>
  <si>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</si>
  <si>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</si>
  <si>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</si>
  <si>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</si>
  <si>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</si>
  <si>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</si>
  <si>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</si>
  <si>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</si>
  <si>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</si>
  <si>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</si>
  <si>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</si>
  <si>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</si>
  <si>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</si>
  <si>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</si>
  <si>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</si>
  <si>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</si>
  <si>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</si>
  <si>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</si>
  <si>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</si>
  <si>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</si>
  <si>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</si>
  <si>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</si>
  <si>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</si>
  <si>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</si>
  <si>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</si>
  <si>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</si>
  <si>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</si>
  <si>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</si>
  <si>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</si>
  <si>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</si>
  <si>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</si>
  <si>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</si>
  <si>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</si>
  <si>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</si>
  <si>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</si>
  <si>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</si>
  <si>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</si>
  <si>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</si>
  <si>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</si>
  <si>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</si>
  <si>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</si>
  <si>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</si>
  <si>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</si>
  <si>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</si>
  <si>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</si>
  <si>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</si>
  <si>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</si>
  <si>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</si>
  <si>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</si>
  <si>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</si>
  <si>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</si>
  <si>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</si>
  <si>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</si>
  <si>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</si>
  <si>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</si>
  <si>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</si>
  <si>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</si>
  <si>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</si>
  <si>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</si>
  <si>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</si>
  <si>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</si>
  <si>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</si>
  <si>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</si>
  <si>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</si>
  <si>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</si>
  <si>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</si>
  <si>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</si>
  <si>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</si>
  <si>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</si>
  <si>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</si>
  <si>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</si>
  <si>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</si>
  <si>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</si>
  <si>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</si>
  <si>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</si>
  <si>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</si>
  <si>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</si>
  <si>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</si>
  <si>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</si>
  <si>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</si>
  <si>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</si>
  <si>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</si>
  <si>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</si>
  <si>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</si>
  <si>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</si>
  <si>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</si>
  <si>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</si>
  <si>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</si>
  <si>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</si>
  <si>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</si>
  <si>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</si>
  <si>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</si>
  <si>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</si>
  <si>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</si>
  <si>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</si>
  <si>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</si>
  <si>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</si>
  <si>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</si>
  <si>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</si>
  <si>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</si>
  <si>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</si>
  <si>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</si>
  <si>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</si>
  <si>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</si>
  <si>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</si>
  <si>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</si>
  <si>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</si>
  <si>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</si>
  <si>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</si>
  <si>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</si>
  <si>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</si>
  <si>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</si>
  <si>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</si>
  <si>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</si>
  <si>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</si>
  <si>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</si>
  <si>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</si>
  <si>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</si>
  <si>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</si>
  <si>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</si>
  <si>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</si>
  <si>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</si>
  <si>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</si>
  <si>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</si>
  <si>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</si>
  <si>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</si>
  <si>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</si>
  <si>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</si>
  <si>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</si>
  <si>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</si>
  <si>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</si>
  <si>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</si>
  <si>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</si>
  <si>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</si>
  <si>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</si>
  <si>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</si>
  <si>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</si>
  <si>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</si>
  <si>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</si>
  <si>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</si>
  <si>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</si>
  <si>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</si>
  <si>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</si>
  <si>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</si>
  <si>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</si>
  <si>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</si>
  <si>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</si>
  <si>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</si>
  <si>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</si>
  <si>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</si>
  <si>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</si>
  <si>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</si>
  <si>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</si>
  <si>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</si>
  <si>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</si>
  <si>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</si>
  <si>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</si>
  <si>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</si>
  <si>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</si>
  <si>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</si>
  <si>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</si>
  <si>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</si>
  <si>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</si>
  <si>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</si>
  <si>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</si>
  <si>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</si>
  <si>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</si>
  <si>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</si>
  <si>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</si>
  <si>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</si>
  <si>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</si>
  <si>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</si>
  <si>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</si>
  <si>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</si>
  <si>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</si>
  <si>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</si>
  <si>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</si>
  <si>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</si>
  <si>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</si>
  <si>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</si>
  <si>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</si>
  <si>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</si>
  <si>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</si>
  <si>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</si>
  <si>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</si>
  <si>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</si>
  <si>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</si>
  <si>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</si>
  <si>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</si>
  <si>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</si>
  <si>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</si>
  <si>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</si>
  <si>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</si>
  <si>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</si>
  <si>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</si>
  <si>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</si>
  <si>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</si>
  <si>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</si>
  <si>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</si>
  <si>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</si>
  <si>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</si>
  <si>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</si>
  <si>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</si>
  <si>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</si>
  <si>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</si>
  <si>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</si>
  <si>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</si>
  <si>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</si>
  <si>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</si>
  <si>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</si>
  <si>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</si>
  <si>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</si>
  <si>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</si>
  <si>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</si>
  <si>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</si>
  <si>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</si>
  <si>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</si>
  <si>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</si>
  <si>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</si>
  <si>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</si>
  <si>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</si>
  <si>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</si>
  <si>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</si>
  <si>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</si>
  <si>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</si>
  <si>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</si>
  <si>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</si>
  <si>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</si>
  <si>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</si>
  <si>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</si>
  <si>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</si>
  <si>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</si>
  <si>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</si>
  <si>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</si>
  <si>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</si>
  <si>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</si>
  <si>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</si>
  <si>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</si>
  <si>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</si>
  <si>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</si>
  <si>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</si>
  <si>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</si>
  <si>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</si>
  <si>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</si>
  <si>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</si>
  <si>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</si>
  <si>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</si>
  <si>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</si>
  <si>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</si>
  <si>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</si>
  <si>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</si>
  <si>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</si>
  <si>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</si>
  <si>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</si>
  <si>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</si>
  <si>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</si>
  <si>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</si>
  <si>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</si>
  <si>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</si>
  <si>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</si>
  <si>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</si>
  <si>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</si>
  <si>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</si>
  <si>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</si>
  <si>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</si>
  <si>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</si>
  <si>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</si>
  <si>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</si>
  <si>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</si>
  <si>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</si>
  <si>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</si>
  <si>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</si>
  <si>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</si>
  <si>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</si>
  <si>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</si>
  <si>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</si>
  <si>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</si>
  <si>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</si>
  <si>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</si>
  <si>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</si>
  <si>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</si>
  <si>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</si>
  <si>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</si>
  <si>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</si>
  <si>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</si>
  <si>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</si>
  <si>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</si>
  <si>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</si>
  <si>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</si>
  <si>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</si>
  <si>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</si>
  <si>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</si>
  <si>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</si>
  <si>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</si>
  <si>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</si>
  <si>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</si>
  <si>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</si>
  <si>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</si>
  <si>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</si>
  <si>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</si>
  <si>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</si>
  <si>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</si>
  <si>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</si>
  <si>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</si>
  <si>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</si>
  <si>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</si>
  <si>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</si>
  <si>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</si>
  <si>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</si>
  <si>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</si>
  <si>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</si>
  <si>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</si>
  <si>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</si>
  <si>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</si>
  <si>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</si>
  <si>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</si>
  <si>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</si>
  <si>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</si>
  <si>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</si>
  <si>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</si>
  <si>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</si>
  <si>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</si>
  <si>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</si>
  <si>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</si>
  <si>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</si>
  <si>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</si>
  <si>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</si>
  <si>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</si>
  <si>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</si>
  <si>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</si>
  <si>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</si>
  <si>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</si>
  <si>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</si>
  <si>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</si>
  <si>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</si>
  <si>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</si>
  <si>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</si>
  <si>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</si>
  <si>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</si>
  <si>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</si>
  <si>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</si>
  <si>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</si>
  <si>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</si>
  <si>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</si>
  <si>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</si>
  <si>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</si>
  <si>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</si>
  <si>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</si>
  <si>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</si>
  <si>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</si>
  <si>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</si>
  <si>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</si>
  <si>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</si>
  <si>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</si>
  <si>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</si>
  <si>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</si>
  <si>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</si>
  <si>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</si>
  <si>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</si>
  <si>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</si>
  <si>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</si>
  <si>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</si>
  <si>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</si>
  <si>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</si>
  <si>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</si>
  <si>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</si>
  <si>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</si>
  <si>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</si>
  <si>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</si>
  <si>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</si>
  <si>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</si>
  <si>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</si>
  <si>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</si>
  <si>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</si>
  <si>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</si>
  <si>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</si>
  <si>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</si>
  <si>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</si>
  <si>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</si>
  <si>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</si>
  <si>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</si>
  <si>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</si>
  <si>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</si>
  <si>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</si>
  <si>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</si>
  <si>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</si>
  <si>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</si>
  <si>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</si>
  <si>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</si>
  <si>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</si>
  <si>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</si>
  <si>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</si>
  <si>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</si>
  <si>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</si>
  <si>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</si>
  <si>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</si>
  <si>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</si>
  <si>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</si>
  <si>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</si>
  <si>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</si>
  <si>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</si>
  <si>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</si>
  <si>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</si>
  <si>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</si>
  <si>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</si>
  <si>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</si>
  <si>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</si>
  <si>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</si>
  <si>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</si>
  <si>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</si>
  <si>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</si>
  <si>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</si>
  <si>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</si>
  <si>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</si>
  <si>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</si>
  <si>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</si>
  <si>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</si>
  <si>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</si>
  <si>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</si>
  <si>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</si>
  <si>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</si>
  <si>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</si>
  <si>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</si>
  <si>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</si>
  <si>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</si>
  <si>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</si>
  <si>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</si>
  <si>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</si>
  <si>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</si>
  <si>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</si>
  <si>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</si>
  <si>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</si>
  <si>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</si>
  <si>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</si>
  <si>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</si>
  <si>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</si>
  <si>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</si>
  <si>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</si>
  <si>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</si>
  <si>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</si>
  <si>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</si>
  <si>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</si>
  <si>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</si>
  <si>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</si>
  <si>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</si>
  <si>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</si>
  <si>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</si>
  <si>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</si>
  <si>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</si>
  <si>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</si>
  <si>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</si>
  <si>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</si>
  <si>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</si>
  <si>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</si>
  <si>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</si>
  <si>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</si>
  <si>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</si>
  <si>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</si>
  <si>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</si>
  <si>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</si>
  <si>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</si>
  <si>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</si>
  <si>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</si>
  <si>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</si>
  <si>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</si>
  <si>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</si>
  <si>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</si>
  <si>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</si>
  <si>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</si>
  <si>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</si>
  <si>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</si>
  <si>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</si>
  <si>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</si>
  <si>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</si>
  <si>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</si>
  <si>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</si>
  <si>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</si>
  <si>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</si>
  <si>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</si>
  <si>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</si>
  <si>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</si>
  <si>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</si>
  <si>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</si>
  <si>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</si>
  <si>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</si>
  <si>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</si>
  <si>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</si>
  <si>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</si>
  <si>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</si>
  <si>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</si>
  <si>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</si>
  <si>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</si>
  <si>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</si>
  <si>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</si>
  <si>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</si>
  <si>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</si>
  <si>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</si>
  <si>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</si>
  <si>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</si>
  <si>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</si>
  <si>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</si>
  <si>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</si>
  <si>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</si>
  <si>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</si>
  <si>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</si>
  <si>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</si>
  <si>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</si>
  <si>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</si>
  <si>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</si>
  <si>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</si>
  <si>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</si>
  <si>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</si>
  <si>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</si>
  <si>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</si>
  <si>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</si>
  <si>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</si>
  <si>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</si>
  <si>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</si>
  <si>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</si>
  <si>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</si>
  <si>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</si>
  <si>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</si>
  <si>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</si>
  <si>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</si>
  <si>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</si>
  <si>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</si>
  <si>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</si>
  <si>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</si>
  <si>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</si>
  <si>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</si>
  <si>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</si>
  <si>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</si>
  <si>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</si>
  <si>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</si>
  <si>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</si>
  <si>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</si>
  <si>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</si>
  <si>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</si>
  <si>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</si>
  <si>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</si>
  <si>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</si>
  <si>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</si>
  <si>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</si>
  <si>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</si>
  <si>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</si>
  <si>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</si>
  <si>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</si>
  <si>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</si>
  <si>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</si>
  <si>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</si>
  <si>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</si>
  <si>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</si>
  <si>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</si>
  <si>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</si>
  <si>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</si>
  <si>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</si>
  <si>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</si>
  <si>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</si>
  <si>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</si>
  <si>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</si>
  <si>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</si>
  <si>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</si>
  <si>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</si>
  <si>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</si>
  <si>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</si>
  <si>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</si>
  <si>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</si>
  <si>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</si>
  <si>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</si>
  <si>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</si>
  <si>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</si>
  <si>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</si>
  <si>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</si>
  <si>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</si>
  <si>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</si>
  <si>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</si>
  <si>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</si>
  <si>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</si>
  <si>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</si>
  <si>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</si>
  <si>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</si>
  <si>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</si>
  <si>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</si>
  <si>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</si>
  <si>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</si>
  <si>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</si>
  <si>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</si>
  <si>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</si>
  <si>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</si>
  <si>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</si>
  <si>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</si>
  <si>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</si>
  <si>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</si>
  <si>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</si>
  <si>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</si>
  <si>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</si>
  <si>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</si>
  <si>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</si>
  <si>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</si>
  <si>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</si>
  <si>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</si>
  <si>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</si>
  <si>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</si>
  <si>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</si>
  <si>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</si>
  <si>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</si>
  <si>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</si>
  <si>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</si>
  <si>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</si>
  <si>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</si>
  <si>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</si>
  <si>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</si>
  <si>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</si>
  <si>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</si>
  <si>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</si>
  <si>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</si>
  <si>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</si>
  <si>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</si>
  <si>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</si>
  <si>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</si>
  <si>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</si>
  <si>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</si>
  <si>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</si>
  <si>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</si>
  <si>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</si>
  <si>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</si>
  <si>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</si>
  <si>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</si>
  <si>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</si>
  <si>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</si>
  <si>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</si>
  <si>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</si>
  <si>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</si>
  <si>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</si>
  <si>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</si>
  <si>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</si>
  <si>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</si>
  <si>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</si>
  <si>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</si>
  <si>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</si>
  <si>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</si>
  <si>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</si>
  <si>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</si>
  <si>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</si>
  <si>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</si>
  <si>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</si>
  <si>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</si>
  <si>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</si>
  <si>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</si>
  <si>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</si>
  <si>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</si>
  <si>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</si>
  <si>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</si>
  <si>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</si>
  <si>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</si>
  <si>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</si>
  <si>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</si>
  <si>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</si>
  <si>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</si>
  <si>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</si>
  <si>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</si>
  <si>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</si>
  <si>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</si>
  <si>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</si>
  <si>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</si>
  <si>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</si>
  <si>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</si>
  <si>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</si>
  <si>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</si>
  <si>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</si>
  <si>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</si>
  <si>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</si>
  <si>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</si>
  <si>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</si>
  <si>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</si>
  <si>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</si>
  <si>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</si>
  <si>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</si>
  <si>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</si>
  <si>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</si>
  <si>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</si>
  <si>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</si>
  <si>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</si>
  <si>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</si>
  <si>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</si>
  <si>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</si>
  <si>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</si>
  <si>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</si>
  <si>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</si>
  <si>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</si>
  <si>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</si>
  <si>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</si>
  <si>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</si>
  <si>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</si>
  <si>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</si>
  <si>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</si>
  <si>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</si>
  <si>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</si>
  <si>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</si>
  <si>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</si>
  <si>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</si>
  <si>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</si>
  <si>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</si>
  <si>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</si>
  <si>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</si>
  <si>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</si>
  <si>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</si>
  <si>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</si>
  <si>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</si>
  <si>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</si>
  <si>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</si>
  <si>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</si>
  <si>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</si>
  <si>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</si>
  <si>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</si>
  <si>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</si>
  <si>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</si>
  <si>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</si>
  <si>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</si>
  <si>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</si>
  <si>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</si>
  <si>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</si>
  <si>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</si>
  <si>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</si>
  <si>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</si>
  <si>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</si>
  <si>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</si>
  <si>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</si>
  <si>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</si>
  <si>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</si>
  <si>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</si>
  <si>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</si>
  <si>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</si>
  <si>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</si>
  <si>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</si>
  <si>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</si>
  <si>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</si>
  <si>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</si>
  <si>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</si>
  <si>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</si>
  <si>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</si>
  <si>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</si>
  <si>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</si>
  <si>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</si>
  <si>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</si>
  <si>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</si>
  <si>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</si>
  <si>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</si>
  <si>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</si>
  <si>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</si>
  <si>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</si>
  <si>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</si>
  <si>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</si>
  <si>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</si>
  <si>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</si>
  <si>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</si>
  <si>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</si>
  <si>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</si>
  <si>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</si>
  <si>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</si>
  <si>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</si>
  <si>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</si>
  <si>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</si>
  <si>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</si>
  <si>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</si>
  <si>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</si>
  <si>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</si>
  <si>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</si>
  <si>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</si>
  <si>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</si>
  <si>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</si>
  <si>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</si>
  <si>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</si>
  <si>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</si>
  <si>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</si>
  <si>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</si>
  <si>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</si>
  <si>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</si>
  <si>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</si>
  <si>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</si>
  <si>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</si>
  <si>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</si>
  <si>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</si>
  <si>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</si>
  <si>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</si>
  <si>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</si>
  <si>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</si>
  <si>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</si>
  <si>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</si>
  <si>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</si>
  <si>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</si>
  <si>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</si>
  <si>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</si>
  <si>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</si>
  <si>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</si>
  <si>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</si>
  <si>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</si>
  <si>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</si>
  <si>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</si>
  <si>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</si>
  <si>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</si>
  <si>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</si>
  <si>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</si>
  <si>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</si>
  <si>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</si>
  <si>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</si>
  <si>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</si>
  <si>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</si>
  <si>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</si>
  <si>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</si>
  <si>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</si>
  <si>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</si>
  <si>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</si>
  <si>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</si>
  <si>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</si>
  <si>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</si>
  <si>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</si>
  <si>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</si>
  <si>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</si>
  <si>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</si>
  <si>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</si>
  <si>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</si>
  <si>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</si>
  <si>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</si>
  <si>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</si>
  <si>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</si>
  <si>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</si>
  <si>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</si>
  <si>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</si>
  <si>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</si>
  <si>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</si>
  <si>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</si>
  <si>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</si>
  <si>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</si>
  <si>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</si>
  <si>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</si>
  <si>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</si>
  <si>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</si>
  <si>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</si>
  <si>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</si>
  <si>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</si>
  <si>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</si>
  <si>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</si>
  <si>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</si>
  <si>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</si>
  <si>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</si>
  <si>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</si>
  <si>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</si>
  <si>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</si>
  <si>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</si>
  <si>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</si>
  <si>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</si>
  <si>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</si>
  <si>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</si>
  <si>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</si>
  <si>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</si>
  <si>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</si>
  <si>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</si>
  <si>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</si>
  <si>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</si>
  <si>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</si>
  <si>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</si>
  <si>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</si>
  <si>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</si>
  <si>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</si>
  <si>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</si>
  <si>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</si>
  <si>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</si>
  <si>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</si>
  <si>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</si>
  <si>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</si>
  <si>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</si>
  <si>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</si>
  <si>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</si>
  <si>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</si>
  <si>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</si>
  <si>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</si>
  <si>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</si>
  <si>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</si>
  <si>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</si>
  <si>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</si>
  <si>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</si>
  <si>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</si>
  <si>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</si>
  <si>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</si>
  <si>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</si>
  <si>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</si>
  <si>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</si>
  <si>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</si>
  <si>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</si>
  <si>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</si>
  <si>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</si>
  <si>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</si>
  <si>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</si>
  <si>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</si>
  <si>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</si>
  <si>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</si>
  <si>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</si>
  <si>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</si>
  <si>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</si>
  <si>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</si>
  <si>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</si>
  <si>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</si>
  <si>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</si>
  <si>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</si>
  <si>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</si>
  <si>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</si>
  <si>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</si>
  <si>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</si>
  <si>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</si>
  <si>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</si>
  <si>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</si>
  <si>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</si>
  <si>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</si>
  <si>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</si>
  <si>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</si>
  <si>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</si>
  <si>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</si>
  <si>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</si>
  <si>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</si>
  <si>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</si>
  <si>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</si>
  <si>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</si>
  <si>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</si>
  <si>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</si>
  <si>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</si>
  <si>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</si>
  <si>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</si>
  <si>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</si>
  <si>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</si>
  <si>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</si>
  <si>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</si>
  <si>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</si>
  <si>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</si>
  <si>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</si>
  <si>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</si>
  <si>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</si>
  <si>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</si>
  <si>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</si>
  <si>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</si>
  <si>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</si>
  <si>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</si>
  <si>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</si>
  <si>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</si>
  <si>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</si>
  <si>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</si>
  <si>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</si>
  <si>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</si>
  <si>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</si>
  <si>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</si>
  <si>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</si>
  <si>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</si>
  <si>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</si>
  <si>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</si>
  <si>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</si>
  <si>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</si>
  <si>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</si>
  <si>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</si>
  <si>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</si>
  <si>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</si>
  <si>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</si>
  <si>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</si>
  <si>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</si>
  <si>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</si>
  <si>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</si>
  <si>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</si>
  <si>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</si>
  <si>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</si>
  <si>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</si>
  <si>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</si>
  <si>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</si>
  <si>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</si>
  <si>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</si>
  <si>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</si>
  <si>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</si>
  <si>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</si>
  <si>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</si>
  <si>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</si>
  <si>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</si>
  <si>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</si>
  <si>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</si>
  <si>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</si>
  <si>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</si>
  <si>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</si>
  <si>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</si>
  <si>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</si>
  <si>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</si>
  <si>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</si>
  <si>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</si>
  <si>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</si>
  <si>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</si>
  <si>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</si>
  <si>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</si>
  <si>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</si>
  <si>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</si>
  <si>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</si>
  <si>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</si>
  <si>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</si>
  <si>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</si>
  <si>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</si>
  <si>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</si>
  <si>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</si>
  <si>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</si>
  <si>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</si>
  <si>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</si>
  <si>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</si>
  <si>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</si>
  <si>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</si>
  <si>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</si>
  <si>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</si>
  <si>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</si>
  <si>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</si>
  <si>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</si>
  <si>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</si>
  <si>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</si>
  <si>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</si>
  <si>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</si>
  <si>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</si>
  <si>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</si>
  <si>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</si>
  <si>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</si>
  <si>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</si>
  <si>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</si>
  <si>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</si>
  <si>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</si>
  <si>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</si>
  <si>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</si>
  <si>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</si>
  <si>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</si>
  <si>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</si>
  <si>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</si>
  <si>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</si>
  <si>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</si>
  <si>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</si>
  <si>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</si>
  <si>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</si>
  <si>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</si>
  <si>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</si>
  <si>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</si>
  <si>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</si>
  <si>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</si>
  <si>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</si>
  <si>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</si>
  <si>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</si>
  <si>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</si>
  <si>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</si>
  <si>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</si>
  <si>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</si>
  <si>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</si>
  <si>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</si>
  <si>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</si>
  <si>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</si>
  <si>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</si>
  <si>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</si>
  <si>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</si>
  <si>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</si>
  <si>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</si>
  <si>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</si>
  <si>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</si>
  <si>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</si>
  <si>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</si>
  <si>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</si>
  <si>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</si>
  <si>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</si>
  <si>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</si>
  <si>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</si>
  <si>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</si>
  <si>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</si>
  <si>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</si>
  <si>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</si>
  <si>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</si>
  <si>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</si>
  <si>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</si>
  <si>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</si>
  <si>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</si>
  <si>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</si>
  <si>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</si>
  <si>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</si>
  <si>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</si>
  <si>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</si>
  <si>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</si>
  <si>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</si>
  <si>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</si>
  <si>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</si>
  <si>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</si>
  <si>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</si>
  <si>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</si>
  <si>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</si>
  <si>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</si>
  <si>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</si>
  <si>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</si>
  <si>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</si>
  <si>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</si>
  <si>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</si>
  <si>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</si>
  <si>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</si>
  <si>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</si>
  <si>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</si>
  <si>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</si>
  <si>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</si>
  <si>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</si>
  <si>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</si>
  <si>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</si>
  <si>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</si>
  <si>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</si>
  <si>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</si>
  <si>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</si>
  <si>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</si>
  <si>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</si>
  <si>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</si>
  <si>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</si>
  <si>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</si>
  <si>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</si>
  <si>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</si>
  <si>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</si>
  <si>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</si>
  <si>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</si>
  <si>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</si>
  <si>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</si>
  <si>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</si>
  <si>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</si>
  <si>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</si>
  <si>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</si>
  <si>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</si>
  <si>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</si>
  <si>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</si>
  <si>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</si>
  <si>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</si>
  <si>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</si>
  <si>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</si>
  <si>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</si>
  <si>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</si>
  <si>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</si>
  <si>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</si>
  <si>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</si>
  <si>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</si>
  <si>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</si>
  <si>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</si>
  <si>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</si>
  <si>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</si>
  <si>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</si>
  <si>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</si>
  <si>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</si>
  <si>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</si>
  <si>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</si>
  <si>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</si>
  <si>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</si>
  <si>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</si>
  <si>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</si>
  <si>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</si>
  <si>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</si>
  <si>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</si>
  <si>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</si>
  <si>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</si>
  <si>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</si>
  <si>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</si>
  <si>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</si>
  <si>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</si>
  <si>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</si>
  <si>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</si>
  <si>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</si>
  <si>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</si>
  <si>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</si>
  <si>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</si>
  <si>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</si>
  <si>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</si>
  <si>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</si>
  <si>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</si>
  <si>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</si>
  <si>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</si>
  <si>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</si>
  <si>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</si>
  <si>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</si>
  <si>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</si>
  <si>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</si>
  <si>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</si>
  <si>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</si>
  <si>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</si>
  <si>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</si>
  <si>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</si>
  <si>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</si>
  <si>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</si>
  <si>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</si>
  <si>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</si>
  <si>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</si>
  <si>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</si>
  <si>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</si>
  <si>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</si>
  <si>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</si>
  <si>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</si>
  <si>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</si>
  <si>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</si>
  <si>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</si>
  <si>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</si>
  <si>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</si>
  <si>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</si>
  <si>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</si>
  <si>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</si>
  <si>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</si>
  <si>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</si>
  <si>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</si>
  <si>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</si>
  <si>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</si>
  <si>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</si>
  <si>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</si>
  <si>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</si>
  <si>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</si>
  <si>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</si>
  <si>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</si>
  <si>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</si>
  <si>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</si>
  <si>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</si>
  <si>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</si>
  <si>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</si>
  <si>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</si>
  <si>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</si>
  <si>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</si>
  <si>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</si>
  <si>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</si>
  <si>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</si>
  <si>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</si>
  <si>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</si>
  <si>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</si>
  <si>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</si>
  <si>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</si>
  <si>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</si>
  <si>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</si>
  <si>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</si>
  <si>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</si>
  <si>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</si>
  <si>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</si>
  <si>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</si>
  <si>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</si>
  <si>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</si>
  <si>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</si>
  <si>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</si>
  <si>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</si>
  <si>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</si>
  <si>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</si>
  <si>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</si>
  <si>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</si>
  <si>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</si>
  <si>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</si>
  <si>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</si>
  <si>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</si>
  <si>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</si>
  <si>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</si>
  <si>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</si>
  <si>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</si>
  <si>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</si>
  <si>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</si>
  <si>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</si>
  <si>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</si>
  <si>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</si>
  <si>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</si>
  <si>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</si>
  <si>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</si>
  <si>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</si>
  <si>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</si>
  <si>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</si>
  <si>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</si>
  <si>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</si>
  <si>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</si>
  <si>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</si>
  <si>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</si>
  <si>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</si>
  <si>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</si>
  <si>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</si>
  <si>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</si>
  <si>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</si>
  <si>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</si>
  <si>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</si>
  <si>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</si>
  <si>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</si>
  <si>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</si>
  <si>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</si>
  <si>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</si>
  <si>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</si>
  <si>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</si>
  <si>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</si>
  <si>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</si>
  <si>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</si>
  <si>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</si>
  <si>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</si>
  <si>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</si>
  <si>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</si>
  <si>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</si>
  <si>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</si>
  <si>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</si>
  <si>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</si>
  <si>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</si>
  <si>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</si>
  <si>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</si>
  <si>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</si>
  <si>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</si>
  <si>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</si>
  <si>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</si>
  <si>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</si>
  <si>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</si>
  <si>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</si>
  <si>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</si>
  <si>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</si>
  <si>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</si>
  <si>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</si>
  <si>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</si>
  <si>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</si>
  <si>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</si>
  <si>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</si>
  <si>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</si>
  <si>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</si>
  <si>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</si>
  <si>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</si>
  <si>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</si>
  <si>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</si>
  <si>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</si>
  <si>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</si>
  <si>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</si>
  <si>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</si>
  <si>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</si>
  <si>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</si>
  <si>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</si>
  <si>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</si>
  <si>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</si>
  <si>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</si>
  <si>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</si>
  <si>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</si>
  <si>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</si>
  <si>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</si>
  <si>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</si>
  <si>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</si>
  <si>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</si>
  <si>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</si>
  <si>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</si>
  <si>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</si>
  <si>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</si>
  <si>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</si>
  <si>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</si>
  <si>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</si>
  <si>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</si>
  <si>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</si>
  <si>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</si>
  <si>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</si>
  <si>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</si>
  <si>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</si>
  <si>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</si>
  <si>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</si>
  <si>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</si>
  <si>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</si>
  <si>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</si>
  <si>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</si>
  <si>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</si>
  <si>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</si>
  <si>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</si>
  <si>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</si>
  <si>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</si>
  <si>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</si>
  <si>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</si>
  <si>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</si>
  <si>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</si>
  <si>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</si>
  <si>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</si>
  <si>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</si>
  <si>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</si>
  <si>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</si>
  <si>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</si>
  <si>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</si>
  <si>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</si>
  <si>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</si>
  <si>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</si>
  <si>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</si>
  <si>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</si>
  <si>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</si>
  <si>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</si>
  <si>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</si>
  <si>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</si>
  <si>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</si>
  <si>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</si>
  <si>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</si>
  <si>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</si>
  <si>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</si>
  <si>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</si>
  <si>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</si>
  <si>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</si>
  <si>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</si>
  <si>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</si>
  <si>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</si>
  <si>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</si>
  <si>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</si>
  <si>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</si>
  <si>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</si>
  <si>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</si>
  <si>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</si>
  <si>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</si>
  <si>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</si>
  <si>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</si>
  <si>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</si>
  <si>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</si>
  <si>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</si>
  <si>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</si>
  <si>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</si>
  <si>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</si>
  <si>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</si>
  <si>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</si>
  <si>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</si>
  <si>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</si>
  <si>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</si>
  <si>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</si>
  <si>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</si>
  <si>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</si>
  <si>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</si>
  <si>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</si>
  <si>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</si>
  <si>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</si>
  <si>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</si>
  <si>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</si>
  <si>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</si>
  <si>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</si>
  <si>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</si>
  <si>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</si>
  <si>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</si>
  <si>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</si>
  <si>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</si>
  <si>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</si>
  <si>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</si>
  <si>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</si>
  <si>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</si>
  <si>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</si>
  <si>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</si>
  <si>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</si>
  <si>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</si>
  <si>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</si>
  <si>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</si>
  <si>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</si>
  <si>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</si>
  <si>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</si>
  <si>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</si>
  <si>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</si>
  <si>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</si>
  <si>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</si>
  <si>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</si>
  <si>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</si>
  <si>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</si>
  <si>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</si>
  <si>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</si>
  <si>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</si>
  <si>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</si>
  <si>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</si>
  <si>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</si>
  <si>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</si>
  <si>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</si>
  <si>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</si>
  <si>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</si>
  <si>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</si>
  <si>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</si>
  <si>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</si>
  <si>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</si>
  <si>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</si>
  <si>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</si>
  <si>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</si>
  <si>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</si>
  <si>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</si>
  <si>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</si>
  <si>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</si>
  <si>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</si>
  <si>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</si>
  <si>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</si>
  <si>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</si>
  <si>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</si>
  <si>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</si>
  <si>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</si>
  <si>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</si>
  <si>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</si>
  <si>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</si>
  <si>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</si>
  <si>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</si>
  <si>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</si>
  <si>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</si>
  <si>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</si>
  <si>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</si>
  <si>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</si>
  <si>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</si>
  <si>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</si>
  <si>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</si>
  <si>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</si>
  <si>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</si>
  <si>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</si>
  <si>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</si>
  <si>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</si>
  <si>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</si>
  <si>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</si>
  <si>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</si>
  <si>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</si>
  <si>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</si>
  <si>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</si>
  <si>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</si>
  <si>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</si>
  <si>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</si>
  <si>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</si>
  <si>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</si>
  <si>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</si>
  <si>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</si>
  <si>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</si>
  <si>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</si>
  <si>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</si>
  <si>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</si>
  <si>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</si>
  <si>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</si>
  <si>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</si>
  <si>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</si>
  <si>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</si>
  <si>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</si>
  <si>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</si>
  <si>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</si>
  <si>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</si>
  <si>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</si>
  <si>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</si>
  <si>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</si>
  <si>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</si>
  <si>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</si>
  <si>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</si>
  <si>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</si>
  <si>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</si>
  <si>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</si>
  <si>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</si>
  <si>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</si>
  <si>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</si>
  <si>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</si>
  <si>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</si>
  <si>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</si>
  <si>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</si>
  <si>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</si>
  <si>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</si>
  <si>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</si>
  <si>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</si>
  <si>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</si>
  <si>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</si>
  <si>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</si>
  <si>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</si>
  <si>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</si>
  <si>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</si>
  <si>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</si>
  <si>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</si>
  <si>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</si>
  <si>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</si>
  <si>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</si>
  <si>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</si>
  <si>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</si>
  <si>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</si>
  <si>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</si>
  <si>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</si>
  <si>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</si>
  <si>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</si>
  <si>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</si>
  <si>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</si>
  <si>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</si>
  <si>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</si>
  <si>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</si>
  <si>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</si>
  <si>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</si>
  <si>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</si>
  <si>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</si>
  <si>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</si>
  <si>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</si>
  <si>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</si>
  <si>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</si>
  <si>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</si>
  <si>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</si>
  <si>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</si>
  <si>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</si>
  <si>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</si>
  <si>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</si>
  <si>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</si>
  <si>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</si>
  <si>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</si>
  <si>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</si>
  <si>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</si>
  <si>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</si>
  <si>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</si>
  <si>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</si>
  <si>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</si>
  <si>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</si>
  <si>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</si>
  <si>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</si>
  <si>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</si>
  <si>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</si>
  <si>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</si>
  <si>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</si>
  <si>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</si>
  <si>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</si>
  <si>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</si>
  <si>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</si>
  <si>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</si>
  <si>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</si>
  <si>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</si>
  <si>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</si>
  <si>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</si>
  <si>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</si>
  <si>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</si>
  <si>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</si>
  <si>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</si>
  <si>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</si>
  <si>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</si>
  <si>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</si>
  <si>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</si>
  <si>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</si>
  <si>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</si>
  <si>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</si>
  <si>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</si>
  <si>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</si>
  <si>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</si>
  <si>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</si>
  <si>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</si>
  <si>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</si>
  <si>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</si>
  <si>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</si>
  <si>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</si>
  <si>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</si>
  <si>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</si>
  <si>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</si>
  <si>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</si>
  <si>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</si>
  <si>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</si>
  <si>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</si>
  <si>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</si>
  <si>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</si>
  <si>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</si>
  <si>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</si>
  <si>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</si>
  <si>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</si>
  <si>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</si>
  <si>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</si>
  <si>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</si>
  <si>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</si>
  <si>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</si>
  <si>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</si>
  <si>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</si>
  <si>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</si>
  <si>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</si>
  <si>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</si>
  <si>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</si>
  <si>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</si>
  <si>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</si>
  <si>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</si>
  <si>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</si>
  <si>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</si>
  <si>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</si>
  <si>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</si>
  <si>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</si>
  <si>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</si>
  <si>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</si>
  <si>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</si>
  <si>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</si>
  <si>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</si>
  <si>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</si>
  <si>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</si>
  <si>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</si>
  <si>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</si>
  <si>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</si>
  <si>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</si>
  <si>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</si>
  <si>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</si>
  <si>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</si>
  <si>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</si>
  <si>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</si>
  <si>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</si>
  <si>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</si>
  <si>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</si>
  <si>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</si>
  <si>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</si>
  <si>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</si>
  <si>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</si>
  <si>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</si>
  <si>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</si>
  <si>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</si>
  <si>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</si>
  <si>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</si>
  <si>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</si>
  <si>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</si>
  <si>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</si>
  <si>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</si>
  <si>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</si>
  <si>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</si>
  <si>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</si>
  <si>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</si>
  <si>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</si>
  <si>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</si>
  <si>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</si>
  <si>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</si>
  <si>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</si>
  <si>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</si>
  <si>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</si>
  <si>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</si>
  <si>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</si>
  <si>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</si>
  <si>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</si>
  <si>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</si>
  <si>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</si>
  <si>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</si>
  <si>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</si>
  <si>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</si>
  <si>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</si>
  <si>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</si>
  <si>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</si>
  <si>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</si>
  <si>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</si>
  <si>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</si>
  <si>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</si>
  <si>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</si>
  <si>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</si>
  <si>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</si>
  <si>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</si>
  <si>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</si>
  <si>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</si>
  <si>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</si>
  <si>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</si>
  <si>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</si>
  <si>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</si>
  <si>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</si>
  <si>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</si>
  <si>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</si>
  <si>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</si>
  <si>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</si>
  <si>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</si>
  <si>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</si>
  <si>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</si>
  <si>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</si>
  <si>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</si>
  <si>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</si>
  <si>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</si>
  <si>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</si>
  <si>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</si>
  <si>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</si>
  <si>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</si>
  <si>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</si>
  <si>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</si>
  <si>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</si>
  <si>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</si>
  <si>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</si>
  <si>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</si>
  <si>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</si>
  <si>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</si>
  <si>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</si>
  <si>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</si>
  <si>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</si>
  <si>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</si>
  <si>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</si>
  <si>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</si>
  <si>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</si>
  <si>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</si>
  <si>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</si>
  <si>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</si>
  <si>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</si>
  <si>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</si>
  <si>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</si>
  <si>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</si>
  <si>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</si>
  <si>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</si>
  <si>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</si>
  <si>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</si>
  <si>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</si>
  <si>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</si>
  <si>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</si>
  <si>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</si>
  <si>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</si>
  <si>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</si>
  <si>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</si>
  <si>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</si>
  <si>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</si>
  <si>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</si>
  <si>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</si>
  <si>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</si>
  <si>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</si>
  <si>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</si>
  <si>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</si>
  <si>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</si>
  <si>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</si>
  <si>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</si>
  <si>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</si>
  <si>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</si>
  <si>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</si>
  <si>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</si>
  <si>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</si>
  <si>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</si>
  <si>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</si>
  <si>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</si>
  <si>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</si>
  <si>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</si>
  <si>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</si>
  <si>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</si>
  <si>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</si>
  <si>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</si>
  <si>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</si>
  <si>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</si>
  <si>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</si>
  <si>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</si>
  <si>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</si>
  <si>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</si>
  <si>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</si>
  <si>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</si>
  <si>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</si>
  <si>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</si>
  <si>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</si>
  <si>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</si>
  <si>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</si>
  <si>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</si>
  <si>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</si>
  <si>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</si>
  <si>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</si>
  <si>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</si>
  <si>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</si>
  <si>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</si>
  <si>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</si>
  <si>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</si>
  <si>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</si>
  <si>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</si>
  <si>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</si>
  <si>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</si>
  <si>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</si>
  <si>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</si>
  <si>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</si>
  <si>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</si>
  <si>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</si>
  <si>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</si>
  <si>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</si>
  <si>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</si>
  <si>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</si>
  <si>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</si>
  <si>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</si>
  <si>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</si>
  <si>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</si>
  <si>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</si>
  <si>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</si>
  <si>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</si>
  <si>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</si>
  <si>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</si>
  <si>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</si>
  <si>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</si>
  <si>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</si>
  <si>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</si>
  <si>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</si>
  <si>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</si>
  <si>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</si>
  <si>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</si>
  <si>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</si>
  <si>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</si>
  <si>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</si>
  <si>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</si>
  <si>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</si>
  <si>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</si>
  <si>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</si>
  <si>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</si>
  <si>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</si>
  <si>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</si>
  <si>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</si>
  <si>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</si>
  <si>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</si>
  <si>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</si>
  <si>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</si>
  <si>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</si>
  <si>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</si>
  <si>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</si>
  <si>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</si>
  <si>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</si>
  <si>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</si>
  <si>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</si>
  <si>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</si>
  <si>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</si>
  <si>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</si>
  <si>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</si>
  <si>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</si>
  <si>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</si>
  <si>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</si>
  <si>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</si>
  <si>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</si>
  <si>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</si>
  <si>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</si>
  <si>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</si>
  <si>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</si>
  <si>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</si>
  <si>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</si>
  <si>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</si>
  <si>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</si>
  <si>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</si>
  <si>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</si>
  <si>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</si>
  <si>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</si>
  <si>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</si>
  <si>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</si>
  <si>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</si>
  <si>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</si>
  <si>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</si>
  <si>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</si>
  <si>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</si>
  <si>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</si>
  <si>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</si>
  <si>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</si>
  <si>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</si>
  <si>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</si>
  <si>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</si>
  <si>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</si>
  <si>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</si>
  <si>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</si>
  <si>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</si>
  <si>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</si>
  <si>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</si>
  <si>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</si>
  <si>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</si>
  <si>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</si>
  <si>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</si>
  <si>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</si>
  <si>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</si>
  <si>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</si>
  <si>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</si>
  <si>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</si>
  <si>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</si>
  <si>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</si>
  <si>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</si>
  <si>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</si>
  <si>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</si>
  <si>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</si>
  <si>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</si>
  <si>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</si>
  <si>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</si>
  <si>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</si>
  <si>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</si>
  <si>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</si>
  <si>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</si>
  <si>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</si>
  <si>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</si>
  <si>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</si>
  <si>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</si>
  <si>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</si>
  <si>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</si>
  <si>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</si>
  <si>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</si>
  <si>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</si>
  <si>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</si>
  <si>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</si>
  <si>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</si>
  <si>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</si>
  <si>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</si>
  <si>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</si>
  <si>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</si>
  <si>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</si>
  <si>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</si>
  <si>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</si>
  <si>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</si>
  <si>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</si>
  <si>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</si>
  <si>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</si>
  <si>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</si>
  <si>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</si>
  <si>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</si>
  <si>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</si>
  <si>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</si>
  <si>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</si>
  <si>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</si>
  <si>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</si>
  <si>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</si>
  <si>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</si>
  <si>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</si>
  <si>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</si>
  <si>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</si>
  <si>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</si>
  <si>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</si>
  <si>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</si>
  <si>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</si>
  <si>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</si>
  <si>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</si>
  <si>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</si>
  <si>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</si>
  <si>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</si>
  <si>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</si>
  <si>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</si>
  <si>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</si>
  <si>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</si>
  <si>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</si>
  <si>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</si>
  <si>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</si>
  <si>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</si>
  <si>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</si>
  <si>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</si>
  <si>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</si>
  <si>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</si>
  <si>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</si>
  <si>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</si>
  <si>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</si>
  <si>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</si>
  <si>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</si>
  <si>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</si>
  <si>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</si>
  <si>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</si>
  <si>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</si>
  <si>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</si>
  <si>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</si>
  <si>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</si>
  <si>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</si>
  <si>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</si>
  <si>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</si>
  <si>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</si>
  <si>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</si>
  <si>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</si>
  <si>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</si>
  <si>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</si>
  <si>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</si>
  <si>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</si>
  <si>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</si>
  <si>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</si>
  <si>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</si>
  <si>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</si>
  <si>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</si>
  <si>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</si>
  <si>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</si>
  <si>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</si>
  <si>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</si>
  <si>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</si>
  <si>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</si>
  <si>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</si>
  <si>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</si>
  <si>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</si>
  <si>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</si>
  <si>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</si>
  <si>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</si>
  <si>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</si>
  <si>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</si>
  <si>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</si>
  <si>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</si>
  <si>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</si>
  <si>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</si>
  <si>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</si>
  <si>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</si>
  <si>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</si>
  <si>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</si>
  <si>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</si>
  <si>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</si>
  <si>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</si>
  <si>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</si>
  <si>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</si>
  <si>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</si>
  <si>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</si>
  <si>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</si>
  <si>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</si>
  <si>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</si>
  <si>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</si>
  <si>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</si>
  <si>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</si>
  <si>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</si>
  <si>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</si>
  <si>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</si>
  <si>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</si>
  <si>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</si>
  <si>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</si>
  <si>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</si>
  <si>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</si>
  <si>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</si>
  <si>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</si>
  <si>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</si>
  <si>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</si>
  <si>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</si>
  <si>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</si>
  <si>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</si>
  <si>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</si>
  <si>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</si>
  <si>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</si>
  <si>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</si>
  <si>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</si>
  <si>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</si>
  <si>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</si>
  <si>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</si>
  <si>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</si>
  <si>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</si>
  <si>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</si>
  <si>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</si>
  <si>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</si>
  <si>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</si>
  <si>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</si>
  <si>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</si>
  <si>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</si>
  <si>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</si>
  <si>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</si>
  <si>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</si>
  <si>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</si>
  <si>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</si>
  <si>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</si>
  <si>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</si>
  <si>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</si>
  <si>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</si>
  <si>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</si>
  <si>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</si>
  <si>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</si>
  <si>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</si>
  <si>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</si>
  <si>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</si>
  <si>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</si>
  <si>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</si>
  <si>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</si>
  <si>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</si>
  <si>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</si>
  <si>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</si>
  <si>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</si>
  <si>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</si>
  <si>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</si>
  <si>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</si>
  <si>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</si>
  <si>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</si>
  <si>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</si>
  <si>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</si>
  <si>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</si>
  <si>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</si>
  <si>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</si>
  <si>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</si>
  <si>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</si>
  <si>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</si>
  <si>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</si>
  <si>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</si>
  <si>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</si>
  <si>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</si>
  <si>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</si>
  <si>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</si>
  <si>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</si>
  <si>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</si>
  <si>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</si>
  <si>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</si>
  <si>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</si>
  <si>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</si>
  <si>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</si>
  <si>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</si>
  <si>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</si>
  <si>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</si>
  <si>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</si>
  <si>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</si>
  <si>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</si>
  <si>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</si>
  <si>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</si>
  <si>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</si>
  <si>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</si>
  <si>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</si>
  <si>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</si>
  <si>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</si>
  <si>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</si>
  <si>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</si>
  <si>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</si>
  <si>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</si>
  <si>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</si>
  <si>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</si>
  <si>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</si>
  <si>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</si>
  <si>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</si>
  <si>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</si>
  <si>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</si>
  <si>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</si>
  <si>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</si>
  <si>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</si>
  <si>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</si>
  <si>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</si>
  <si>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</si>
  <si>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</si>
  <si>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</si>
  <si>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</si>
  <si>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</si>
  <si>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</si>
  <si>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</si>
  <si>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</si>
  <si>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</si>
  <si>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</si>
  <si>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</si>
  <si>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</si>
  <si>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</si>
  <si>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</si>
  <si>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</si>
  <si>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</si>
  <si>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</si>
  <si>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</si>
  <si>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</si>
  <si>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</si>
  <si>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</si>
  <si>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</si>
  <si>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</si>
  <si>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</si>
  <si>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</si>
  <si>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</si>
  <si>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</si>
  <si>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</si>
  <si>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</si>
  <si>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</si>
  <si>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</si>
  <si>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</si>
  <si>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</si>
  <si>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</si>
  <si>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</si>
  <si>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</si>
  <si>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</si>
  <si>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</si>
  <si>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</si>
  <si>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</si>
  <si>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</si>
  <si>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</si>
  <si>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</si>
  <si>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</si>
  <si>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</si>
  <si>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</si>
  <si>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</si>
  <si>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</si>
  <si>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</si>
  <si>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</si>
  <si>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</si>
  <si>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</si>
  <si>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</si>
  <si>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</si>
  <si>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</si>
  <si>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</si>
  <si>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</si>
  <si>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</si>
  <si>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</si>
  <si>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</si>
  <si>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</si>
  <si>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</si>
  <si>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</si>
  <si>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</si>
  <si>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</si>
  <si>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</si>
  <si>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</si>
  <si>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</si>
  <si>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</si>
  <si>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</si>
  <si>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</si>
  <si>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</si>
  <si>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</si>
  <si>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</si>
  <si>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</si>
  <si>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</si>
  <si>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</si>
  <si>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</si>
  <si>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</si>
  <si>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</si>
  <si>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</si>
  <si>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</si>
  <si>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</si>
  <si>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</si>
  <si>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</si>
  <si>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</si>
  <si>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</si>
  <si>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</si>
  <si>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</si>
  <si>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</si>
  <si>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</si>
  <si>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</si>
  <si>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</si>
  <si>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</si>
  <si>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</si>
  <si>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</si>
  <si>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</si>
  <si>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</si>
  <si>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</si>
  <si>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</si>
  <si>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</si>
  <si>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</si>
  <si>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</si>
  <si>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</si>
  <si>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</si>
  <si>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</si>
  <si>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</si>
  <si>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</si>
  <si>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</si>
  <si>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</si>
  <si>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</si>
  <si>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</si>
  <si>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</si>
  <si>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</si>
  <si>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</si>
  <si>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</si>
  <si>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</si>
  <si>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</si>
  <si>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</si>
  <si>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</si>
  <si>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</si>
  <si>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</si>
  <si>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</si>
  <si>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</si>
  <si>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</si>
  <si>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</si>
  <si>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</si>
  <si>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</si>
  <si>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</si>
  <si>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</si>
  <si>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</si>
  <si>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</si>
  <si>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</si>
  <si>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</si>
  <si>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</si>
  <si>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</si>
  <si>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</si>
  <si>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</si>
  <si>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</si>
  <si>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</si>
  <si>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</si>
  <si>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</si>
  <si>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</si>
  <si>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</si>
  <si>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</si>
  <si>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</si>
  <si>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</si>
  <si>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</si>
  <si>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</si>
  <si>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</si>
  <si>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</si>
  <si>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</si>
  <si>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</si>
  <si>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</si>
  <si>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</si>
  <si>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</si>
  <si>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</si>
  <si>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</si>
  <si>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</si>
  <si>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</si>
  <si>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</si>
  <si>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</si>
  <si>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</si>
  <si>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</si>
  <si>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</si>
  <si>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</si>
  <si>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</si>
  <si>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</si>
  <si>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</si>
  <si>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</si>
  <si>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</si>
  <si>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</si>
  <si>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</si>
  <si>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</si>
  <si>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</si>
  <si>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</si>
  <si>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</si>
  <si>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</si>
  <si>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</si>
  <si>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</si>
  <si>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</si>
  <si>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</si>
  <si>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</si>
  <si>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</si>
  <si>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</si>
  <si>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</si>
  <si>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</si>
  <si>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</si>
  <si>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</si>
  <si>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</si>
  <si>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</si>
  <si>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</si>
  <si>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</si>
  <si>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</si>
  <si>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</si>
  <si>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</si>
  <si>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</si>
  <si>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</si>
  <si>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</si>
  <si>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</si>
  <si>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</si>
  <si>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</si>
  <si>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</si>
  <si>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</si>
  <si>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</si>
  <si>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</si>
  <si>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</si>
  <si>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</si>
  <si>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</si>
  <si>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</si>
  <si>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</si>
  <si>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</si>
  <si>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</si>
  <si>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</si>
  <si>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</si>
  <si>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</si>
  <si>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</si>
  <si>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</si>
  <si>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</si>
  <si>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</si>
  <si>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</si>
  <si>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</si>
  <si>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</si>
  <si>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</si>
  <si>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</si>
  <si>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</si>
  <si>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</si>
  <si>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</si>
  <si>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</si>
  <si>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</si>
  <si>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</si>
  <si>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</si>
  <si>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</si>
  <si>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</si>
  <si>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</si>
  <si>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</si>
  <si>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</si>
  <si>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</si>
  <si>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</si>
  <si>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</si>
  <si>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</si>
  <si>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</si>
  <si>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</si>
  <si>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</si>
  <si>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</si>
  <si>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</si>
  <si>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</si>
  <si>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</si>
  <si>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</si>
  <si>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</si>
  <si>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</si>
  <si>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</si>
  <si>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</si>
  <si>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</si>
  <si>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</si>
  <si>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</si>
  <si>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</si>
  <si>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</si>
  <si>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</si>
  <si>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</si>
  <si>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</si>
  <si>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</si>
  <si>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</si>
  <si>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</si>
  <si>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</si>
  <si>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</si>
  <si>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</si>
  <si>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</si>
  <si>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</si>
  <si>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</si>
  <si>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</si>
  <si>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</si>
  <si>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</si>
  <si>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</si>
  <si>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</si>
  <si>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</si>
  <si>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</si>
  <si>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</si>
  <si>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</si>
  <si>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</si>
  <si>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</si>
  <si>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</si>
  <si>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</si>
  <si>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</si>
  <si>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</si>
  <si>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</si>
  <si>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</si>
  <si>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</si>
  <si>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</si>
  <si>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</si>
  <si>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</si>
  <si>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</si>
  <si>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</si>
  <si>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</si>
  <si>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</si>
  <si>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</si>
  <si>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</si>
  <si>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</si>
  <si>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</si>
  <si>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</si>
  <si>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</si>
  <si>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</si>
  <si>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</si>
  <si>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</si>
  <si>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</si>
  <si>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</si>
  <si>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</si>
  <si>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</si>
  <si>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</si>
  <si>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</si>
  <si>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</si>
  <si>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</si>
  <si>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</si>
  <si>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</si>
  <si>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</si>
  <si>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</si>
  <si>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</si>
  <si>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</si>
  <si>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</si>
  <si>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</si>
  <si>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</si>
  <si>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</si>
  <si>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</si>
  <si>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</si>
  <si>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</si>
  <si>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</si>
  <si>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</si>
  <si>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</si>
  <si>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</si>
  <si>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</si>
  <si>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</si>
  <si>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</si>
  <si>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</si>
  <si>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</si>
  <si>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</si>
  <si>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</si>
  <si>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</si>
  <si>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</si>
  <si>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</si>
  <si>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</si>
  <si>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</si>
  <si>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</si>
  <si>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</si>
  <si>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</si>
  <si>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</si>
  <si>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</si>
  <si>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</si>
  <si>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</si>
  <si>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</si>
  <si>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</si>
  <si>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</si>
  <si>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</si>
  <si>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</si>
  <si>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</si>
  <si>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</si>
  <si>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</si>
  <si>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</si>
  <si>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</si>
  <si>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</si>
  <si>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</si>
  <si>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</si>
  <si>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</si>
  <si>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</si>
  <si>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</si>
  <si>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</si>
  <si>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</si>
  <si>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</si>
  <si>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</si>
  <si>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</si>
  <si>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</si>
  <si>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</si>
  <si>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</si>
  <si>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</si>
  <si>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</si>
  <si>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</si>
  <si>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</si>
  <si>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</si>
  <si>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</si>
  <si>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</si>
  <si>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</si>
  <si>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</si>
  <si>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</si>
  <si>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</si>
  <si>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</si>
  <si>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</si>
  <si>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</si>
  <si>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</si>
  <si>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</si>
  <si>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</si>
  <si>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</si>
  <si>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</si>
  <si>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</si>
  <si>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</si>
  <si>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</si>
  <si>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</si>
  <si>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</si>
  <si>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</si>
  <si>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</si>
  <si>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</si>
  <si>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</si>
  <si>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</si>
  <si>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</si>
  <si>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</si>
  <si>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</si>
  <si>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</si>
  <si>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 2021-27-20000082.0_900504806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</si>
</sst>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70" zoomScaleNormal="70"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652</v>
      </c>
      <c r="K20" s="150">
        <v>2349009950</v>
      </c>
      <c r="L20" s="151"/>
      <c r="M20" s="151">
        <v>44561</v>
      </c>
      <c r="N20" s="134">
        <f>+(M20-L20)/30</f>
        <v>1485.3666666666666</v>
      </c>
      <c r="O20" s="137"/>
      <c r="U20" s="133"/>
      <c r="V20" s="105">
        <f ca="1">NOW()</f>
        <v>44194.449392824077</v>
      </c>
      <c r="W20" s="105">
        <f ca="1">NOW()</f>
        <v>44194.449392824077</v>
      </c>
    </row>
    <row r="21" spans="1:23" ht="30" customHeight="1" outlineLevel="1" x14ac:dyDescent="0.25">
      <c r="A21" s="9"/>
      <c r="B21" s="71"/>
      <c r="C21" s="5"/>
      <c r="D21" s="5"/>
      <c r="E21" s="5"/>
      <c r="F21" s="5"/>
      <c r="G21" s="5"/>
      <c r="H21" s="70"/>
      <c r="I21" s="148" t="s">
        <v>628</v>
      </c>
      <c r="J21" s="149" t="s">
        <v>646</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635</v>
      </c>
      <c r="K22" s="150"/>
      <c r="L22" s="151"/>
      <c r="M22" s="151"/>
      <c r="N22" s="135">
        <f t="shared" ref="N22:N33" si="1">+(M22-L22)/30</f>
        <v>0</v>
      </c>
      <c r="O22" s="138"/>
    </row>
    <row r="23" spans="1:23" ht="30" customHeight="1" outlineLevel="1" x14ac:dyDescent="0.25">
      <c r="A23" s="9"/>
      <c r="B23" s="101"/>
      <c r="C23" s="21"/>
      <c r="D23" s="21"/>
      <c r="E23" s="21"/>
      <c r="F23" s="5"/>
      <c r="G23" s="5"/>
      <c r="H23" s="70"/>
      <c r="I23" s="148" t="s">
        <v>628</v>
      </c>
      <c r="J23" s="149" t="s">
        <v>635</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628</v>
      </c>
      <c r="J24" s="149" t="s">
        <v>652</v>
      </c>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117450497.5</v>
      </c>
      <c r="F185" s="92"/>
      <c r="G185" s="93"/>
      <c r="H185" s="88"/>
      <c r="I185" s="90" t="s">
        <v>2627</v>
      </c>
      <c r="J185" s="164">
        <f>+SUM(M179:M183)</f>
        <v>0.03</v>
      </c>
      <c r="K185" s="200" t="s">
        <v>2628</v>
      </c>
      <c r="L185" s="200"/>
      <c r="M185" s="94">
        <f>+J185*(SUM(K20:K35))</f>
        <v>70470298.5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