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20000010.0\"/>
    </mc:Choice>
  </mc:AlternateContent>
  <xr:revisionPtr revIDLastSave="0" documentId="13_ncr:1_{8BC5630B-EE21-431A-ADF0-7D7FD344E2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<sst xmlns="http://schemas.openxmlformats.org/spreadsheetml/2006/main" count="3583" uniqueCount="2718">
  <si>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</si>
  <si>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</si>
  <si>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</si>
  <si>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</si>
  <si>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</si>
  <si>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</si>
  <si>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</si>
  <si>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</si>
  <si>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</si>
  <si>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</si>
  <si>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</si>
  <si>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</si>
  <si>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</si>
  <si>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</si>
  <si>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</si>
  <si>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</si>
  <si>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</si>
  <si>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</si>
  <si>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</si>
  <si>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</si>
  <si>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</si>
  <si>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</si>
  <si>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</si>
  <si>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</si>
  <si>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</si>
  <si>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</si>
  <si>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</si>
  <si>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</si>
  <si>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</si>
  <si>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</si>
  <si>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</si>
  <si>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</si>
  <si>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</si>
  <si>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</si>
  <si>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</si>
  <si>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</si>
  <si>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</si>
  <si>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</si>
  <si>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</si>
  <si>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</si>
  <si>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</si>
  <si>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</si>
  <si>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</si>
  <si>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</si>
  <si>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</si>
  <si>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</si>
  <si>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</si>
  <si>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</si>
  <si>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</si>
  <si>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</si>
  <si>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</si>
  <si>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</si>
  <si>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</si>
  <si>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</si>
  <si>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</si>
  <si>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</si>
  <si>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</si>
  <si>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</si>
  <si>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</si>
  <si>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</si>
  <si>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</si>
  <si>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</si>
  <si>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</si>
  <si>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</si>
  <si>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</si>
  <si>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</si>
  <si>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</si>
  <si>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</si>
  <si>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</si>
  <si>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</si>
  <si>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</si>
  <si>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</si>
  <si>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</si>
  <si>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</si>
  <si>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</si>
  <si>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</si>
  <si>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</si>
  <si>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</si>
  <si>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</si>
  <si>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</si>
  <si>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</si>
  <si>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</si>
  <si>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</si>
  <si>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</si>
  <si>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</si>
  <si>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</si>
  <si>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</si>
  <si>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</si>
  <si>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</si>
  <si>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</si>
  <si>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</si>
  <si>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</si>
  <si>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</si>
  <si>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</si>
  <si>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</si>
  <si>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</si>
  <si>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</si>
  <si>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</si>
  <si>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</si>
  <si>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</si>
  <si>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</si>
  <si>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</si>
  <si>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</si>
  <si>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</si>
  <si>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</si>
  <si>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</si>
  <si>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</si>
  <si>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</si>
  <si>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</si>
  <si>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</si>
  <si>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</si>
  <si>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</si>
  <si>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</si>
  <si>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</si>
  <si>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</si>
  <si>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</si>
  <si>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</si>
  <si>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</si>
  <si>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</si>
  <si>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</si>
  <si>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</si>
  <si>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</si>
  <si>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</si>
  <si>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</si>
  <si>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</si>
  <si>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</si>
  <si>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</si>
  <si>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</si>
  <si>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</si>
  <si>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</si>
  <si>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</si>
  <si>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</si>
  <si>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</si>
  <si>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</si>
  <si>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</si>
  <si>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</si>
  <si>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</si>
  <si>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</si>
  <si>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</si>
  <si>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</si>
  <si>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</si>
  <si>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</si>
  <si>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</si>
  <si>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</si>
  <si>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</si>
  <si>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</si>
  <si>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</si>
  <si>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</si>
  <si>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</si>
  <si>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</si>
  <si>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</si>
  <si>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</si>
  <si>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</si>
  <si>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</si>
  <si>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</si>
  <si>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</si>
  <si>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</si>
  <si>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</si>
  <si>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</si>
  <si>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</si>
  <si>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</si>
  <si>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</si>
  <si>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</si>
  <si>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</si>
  <si>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</si>
  <si>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</si>
  <si>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</si>
  <si>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</si>
  <si>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</si>
  <si>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</si>
  <si>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</si>
  <si>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</si>
  <si>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</si>
  <si>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</si>
  <si>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</si>
  <si>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</si>
  <si>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</si>
  <si>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</si>
  <si>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</si>
  <si>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</si>
  <si>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</si>
  <si>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</si>
  <si>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</si>
  <si>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</si>
  <si>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</si>
  <si>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</si>
  <si>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</si>
  <si>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</si>
  <si>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</si>
  <si>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</si>
  <si>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</si>
  <si>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</si>
  <si>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</si>
  <si>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</si>
  <si>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</si>
  <si>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</si>
  <si>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</si>
  <si>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</si>
  <si>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</si>
  <si>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</si>
  <si>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</si>
  <si>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</si>
  <si>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</si>
  <si>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</si>
  <si>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</si>
  <si>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</si>
  <si>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</si>
  <si>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</si>
  <si>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</si>
  <si>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</si>
  <si>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</si>
  <si>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</si>
  <si>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</si>
  <si>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</si>
  <si>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</si>
  <si>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</si>
  <si>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</si>
  <si>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</si>
  <si>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</si>
  <si>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</si>
  <si>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</si>
  <si>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</si>
  <si>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</si>
  <si>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</si>
  <si>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</si>
  <si>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</si>
  <si>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</si>
  <si>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</si>
  <si>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</si>
  <si>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</si>
  <si>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</si>
  <si>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</si>
  <si>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</si>
  <si>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</si>
  <si>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</si>
  <si>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</si>
  <si>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</si>
  <si>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</si>
  <si>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</si>
  <si>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</si>
  <si>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</si>
  <si>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</si>
  <si>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</si>
  <si>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</si>
  <si>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</si>
  <si>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</si>
  <si>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</si>
  <si>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</si>
  <si>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</si>
  <si>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</si>
  <si>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</si>
  <si>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</si>
  <si>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</si>
  <si>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</si>
  <si>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</si>
  <si>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</si>
  <si>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</si>
  <si>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</si>
  <si>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</si>
  <si>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</si>
  <si>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</si>
  <si>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</si>
  <si>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</si>
  <si>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</si>
  <si>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</si>
  <si>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</si>
  <si>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</si>
  <si>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</si>
  <si>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</si>
  <si>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</si>
  <si>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</si>
  <si>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</si>
  <si>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</si>
  <si>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</si>
  <si>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</si>
  <si>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</si>
  <si>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</si>
  <si>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</si>
  <si>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</si>
  <si>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</si>
  <si>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</si>
  <si>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</si>
  <si>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</si>
  <si>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</si>
  <si>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</si>
  <si>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</si>
  <si>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</si>
  <si>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</si>
  <si>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</si>
  <si>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</si>
  <si>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</si>
  <si>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</si>
  <si>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</si>
  <si>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</si>
  <si>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</si>
  <si>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</si>
  <si>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</si>
  <si>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</si>
  <si>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</si>
  <si>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</si>
  <si>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</si>
  <si>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</si>
  <si>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</si>
  <si>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</si>
  <si>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</si>
  <si>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</si>
  <si>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</si>
  <si>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</si>
  <si>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</si>
  <si>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</si>
  <si>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</si>
  <si>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</si>
  <si>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</si>
  <si>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</si>
  <si>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</si>
  <si>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</si>
  <si>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</si>
  <si>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</si>
  <si>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</si>
  <si>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</si>
  <si>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</si>
  <si>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</si>
  <si>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</si>
  <si>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</si>
  <si>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</si>
  <si>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</si>
  <si>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</si>
  <si>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</si>
  <si>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</si>
  <si>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</si>
  <si>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</si>
  <si>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</si>
  <si>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</si>
  <si>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</si>
  <si>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</si>
  <si>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</si>
  <si>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</si>
  <si>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</si>
  <si>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</si>
  <si>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</si>
  <si>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</si>
  <si>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</si>
  <si>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</si>
  <si>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</si>
  <si>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</si>
  <si>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</si>
  <si>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</si>
  <si>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</si>
  <si>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</si>
  <si>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</si>
  <si>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</si>
  <si>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</si>
  <si>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</si>
  <si>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</si>
  <si>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</si>
  <si>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</si>
  <si>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</si>
  <si>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</si>
  <si>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</si>
  <si>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</si>
  <si>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</si>
  <si>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</si>
  <si>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</si>
  <si>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</si>
  <si>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</si>
  <si>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</si>
  <si>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</si>
  <si>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</si>
  <si>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</si>
  <si>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</si>
  <si>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</si>
  <si>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</si>
  <si>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</si>
  <si>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</si>
  <si>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</si>
  <si>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</si>
  <si>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</si>
  <si>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</si>
  <si>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</si>
  <si>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</si>
  <si>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</si>
  <si>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</si>
  <si>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</si>
  <si>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</si>
  <si>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</si>
  <si>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</si>
  <si>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</si>
  <si>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</si>
  <si>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</si>
  <si>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</si>
  <si>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</si>
  <si>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</si>
  <si>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</si>
  <si>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</si>
  <si>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</si>
  <si>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</si>
  <si>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</si>
  <si>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</si>
  <si>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</si>
  <si>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</si>
  <si>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</si>
  <si>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</si>
  <si>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</si>
  <si>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</si>
  <si>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</si>
  <si>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</si>
  <si>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</si>
  <si>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</si>
  <si>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</si>
  <si>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</si>
  <si>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</si>
  <si>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</si>
  <si>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</si>
  <si>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</si>
  <si>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</si>
  <si>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</si>
  <si>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</si>
  <si>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</si>
  <si>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</si>
  <si>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</si>
  <si>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</si>
  <si>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</si>
  <si>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</si>
  <si>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</si>
  <si>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</si>
  <si>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</si>
  <si>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</si>
  <si>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</si>
  <si>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</si>
  <si>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</si>
  <si>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</si>
  <si>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</si>
  <si>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</si>
  <si>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</si>
  <si>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</si>
  <si>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</si>
  <si>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</si>
  <si>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</si>
  <si>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</si>
  <si>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</si>
  <si>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</si>
  <si>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</si>
  <si>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</si>
  <si>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</si>
  <si>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</si>
  <si>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</si>
  <si>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</si>
  <si>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</si>
  <si>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</si>
  <si>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</si>
  <si>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</si>
  <si>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</si>
  <si>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</si>
  <si>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</si>
  <si>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</si>
  <si>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</si>
  <si>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</si>
  <si>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</si>
  <si>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</si>
  <si>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</si>
  <si>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</si>
  <si>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</si>
  <si>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</si>
  <si>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</si>
  <si>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</si>
  <si>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</si>
  <si>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</si>
  <si>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</si>
  <si>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</si>
  <si>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</si>
  <si>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</si>
  <si>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</si>
  <si>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</si>
  <si>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</si>
  <si>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</si>
  <si>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</si>
  <si>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</si>
  <si>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</si>
  <si>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</si>
  <si>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</si>
  <si>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</si>
  <si>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</si>
  <si>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</si>
  <si>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</si>
  <si>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</si>
  <si>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</si>
  <si>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</si>
  <si>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</si>
  <si>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</si>
  <si>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</si>
  <si>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</si>
  <si>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</si>
  <si>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</si>
  <si>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</si>
  <si>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</si>
  <si>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</si>
  <si>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</si>
  <si>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</si>
  <si>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</si>
  <si>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</si>
  <si>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</si>
  <si>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</si>
  <si>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</si>
  <si>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</si>
  <si>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</si>
  <si>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</si>
  <si>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</si>
  <si>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</si>
  <si>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</si>
  <si>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</si>
  <si>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</si>
  <si>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</si>
  <si>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</si>
  <si>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</si>
  <si>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</si>
  <si>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</si>
  <si>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</si>
  <si>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</si>
  <si>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</si>
  <si>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</si>
  <si>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</si>
  <si>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</si>
  <si>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</si>
  <si>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</si>
  <si>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</si>
  <si>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</si>
  <si>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</si>
  <si>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</si>
  <si>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</si>
  <si>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</si>
  <si>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</si>
  <si>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</si>
  <si>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</si>
  <si>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</si>
  <si>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</si>
  <si>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</si>
  <si>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</si>
  <si>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</si>
  <si>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</si>
  <si>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</si>
  <si>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</si>
  <si>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</si>
  <si>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</si>
  <si>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</si>
  <si>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</si>
  <si>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</si>
  <si>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</si>
  <si>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</si>
  <si>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</si>
  <si>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</si>
  <si>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</si>
  <si>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</si>
  <si>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</si>
  <si>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</si>
  <si>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</si>
  <si>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</si>
  <si>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</si>
  <si>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</si>
  <si>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</si>
  <si>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</si>
  <si>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</si>
  <si>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</si>
  <si>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</si>
  <si>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</si>
  <si>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</si>
  <si>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</si>
  <si>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</si>
  <si>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</si>
  <si>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</si>
  <si>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</si>
  <si>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</si>
  <si>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</si>
  <si>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</si>
  <si>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</si>
  <si>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</si>
  <si>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</si>
  <si>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</si>
  <si>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</si>
  <si>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</si>
  <si>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</si>
  <si>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</si>
  <si>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</si>
  <si>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</si>
  <si>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</si>
  <si>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</si>
  <si>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</si>
  <si>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</si>
  <si>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</si>
  <si>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</si>
  <si>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</si>
  <si>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</si>
  <si>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</si>
  <si>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</si>
  <si>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</si>
  <si>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</si>
  <si>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</si>
  <si>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</si>
  <si>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</si>
  <si>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</si>
  <si>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</si>
  <si>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</si>
  <si>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</si>
  <si>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</si>
  <si>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</si>
  <si>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</si>
  <si>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</si>
  <si>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</si>
  <si>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</si>
  <si>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</si>
  <si>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</si>
  <si>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</si>
  <si>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</si>
  <si>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</si>
  <si>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</si>
  <si>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</si>
  <si>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</si>
  <si>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</si>
  <si>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</si>
  <si>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</si>
  <si>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</si>
  <si>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</si>
  <si>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</si>
  <si>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</si>
  <si>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</si>
  <si>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</si>
  <si>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</si>
  <si>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</si>
  <si>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</si>
  <si>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</si>
  <si>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</si>
  <si>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</si>
  <si>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</si>
  <si>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</si>
  <si>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</si>
  <si>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</si>
  <si>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</si>
  <si>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</si>
  <si>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</si>
  <si>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</si>
  <si>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</si>
  <si>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</si>
  <si>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</si>
  <si>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</si>
  <si>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</si>
  <si>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</si>
  <si>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</si>
  <si>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</si>
  <si>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</si>
  <si>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</si>
  <si>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</si>
  <si>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</si>
  <si>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</si>
  <si>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</si>
  <si>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</si>
  <si>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</si>
  <si>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</si>
  <si>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</si>
  <si>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</si>
  <si>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</si>
  <si>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</si>
  <si>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</si>
  <si>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</si>
  <si>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</si>
  <si>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</si>
  <si>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</si>
  <si>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</si>
  <si>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</si>
  <si>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</si>
  <si>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</si>
  <si>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</si>
  <si>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</si>
  <si>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</si>
  <si>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</si>
  <si>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</si>
  <si>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</si>
  <si>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</si>
  <si>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</si>
  <si>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</si>
  <si>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</si>
  <si>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</si>
  <si>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</si>
  <si>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</si>
  <si>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</si>
  <si>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</si>
  <si>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</si>
  <si>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</si>
  <si>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</si>
  <si>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</si>
  <si>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</si>
  <si>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</si>
  <si>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</si>
  <si>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</si>
  <si>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</si>
  <si>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</si>
  <si>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</si>
  <si>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</si>
  <si>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</si>
  <si>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</si>
  <si>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</si>
  <si>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</si>
  <si>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</si>
  <si>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</si>
  <si>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</si>
  <si>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</si>
  <si>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</si>
  <si>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</si>
  <si>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</si>
  <si>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</si>
  <si>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</si>
  <si>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</si>
  <si>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</si>
  <si>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</si>
  <si>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</si>
  <si>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</si>
  <si>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</si>
  <si>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</si>
  <si>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</si>
  <si>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</si>
  <si>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</si>
  <si>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</si>
  <si>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</si>
  <si>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</si>
  <si>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</si>
  <si>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</si>
  <si>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</si>
  <si>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</si>
  <si>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</si>
  <si>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</si>
  <si>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</si>
  <si>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</si>
  <si>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</si>
  <si>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</si>
  <si>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</si>
  <si>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</si>
  <si>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</si>
  <si>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</si>
  <si>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</si>
  <si>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</si>
  <si>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</si>
  <si>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</si>
  <si>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</si>
  <si>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</si>
  <si>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</si>
  <si>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</si>
  <si>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</si>
  <si>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</si>
  <si>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</si>
  <si>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</si>
  <si>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</si>
  <si>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</si>
  <si>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</si>
  <si>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</si>
  <si>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</si>
  <si>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</si>
  <si>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</si>
  <si>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</si>
  <si>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</si>
  <si>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</si>
  <si>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</si>
  <si>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</si>
  <si>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</si>
  <si>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</si>
  <si>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</si>
  <si>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</si>
  <si>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</si>
  <si>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</si>
  <si>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</si>
  <si>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</si>
  <si>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</si>
  <si>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</si>
  <si>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</si>
  <si>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</si>
  <si>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</si>
  <si>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</si>
  <si>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</si>
  <si>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</si>
  <si>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</si>
  <si>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</si>
  <si>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</si>
  <si>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</si>
  <si>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</si>
  <si>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</si>
  <si>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</si>
  <si>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</si>
  <si>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</si>
  <si>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</si>
  <si>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</si>
  <si>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</si>
  <si>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</si>
  <si>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</si>
  <si>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</si>
  <si>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</si>
  <si>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</si>
  <si>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</si>
  <si>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</si>
  <si>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</si>
  <si>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</si>
  <si>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</si>
  <si>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</si>
  <si>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</si>
  <si>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</si>
  <si>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</si>
  <si>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</si>
  <si>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</si>
  <si>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</si>
  <si>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</si>
  <si>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</si>
  <si>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</si>
  <si>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</si>
  <si>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</si>
  <si>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</si>
  <si>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</si>
  <si>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</si>
  <si>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</si>
  <si>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</si>
  <si>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</si>
  <si>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</si>
  <si>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</si>
  <si>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</si>
  <si>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</si>
  <si>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</si>
  <si>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</si>
  <si>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</si>
  <si>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</si>
  <si>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</si>
  <si>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</si>
  <si>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</si>
  <si>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</si>
  <si>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</si>
  <si>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</si>
  <si>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</si>
  <si>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</si>
  <si>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</si>
  <si>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</si>
  <si>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</si>
  <si>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</si>
  <si>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</si>
  <si>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</si>
  <si>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</si>
  <si>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</si>
  <si>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</si>
  <si>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</si>
  <si>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</si>
  <si>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</si>
  <si>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</si>
  <si>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</si>
  <si>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</si>
  <si>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</si>
  <si>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</si>
  <si>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</si>
  <si>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</si>
  <si>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</si>
  <si>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</si>
  <si>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</si>
  <si>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</si>
  <si>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</si>
  <si>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</si>
  <si>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</si>
  <si>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</si>
  <si>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</si>
  <si>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</si>
  <si>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</si>
  <si>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</si>
  <si>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</si>
  <si>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</si>
  <si>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</si>
  <si>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</si>
  <si>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</si>
  <si>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</si>
  <si>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</si>
  <si>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</si>
  <si>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</si>
  <si>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</si>
  <si>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</si>
  <si>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</si>
  <si>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</si>
  <si>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</si>
  <si>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</si>
  <si>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</si>
  <si>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</si>
  <si>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</si>
  <si>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</si>
  <si>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</si>
  <si>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</si>
  <si>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</si>
  <si>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</si>
  <si>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</si>
  <si>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</si>
  <si>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</si>
  <si>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</si>
  <si>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</si>
  <si>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</si>
  <si>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</si>
  <si>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</si>
  <si>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</si>
  <si>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</si>
  <si>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</si>
  <si>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</si>
  <si>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</si>
  <si>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</si>
  <si>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</si>
  <si>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</si>
  <si>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</si>
  <si>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</si>
  <si>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</si>
  <si>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</si>
  <si>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</si>
  <si>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</si>
  <si>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</si>
  <si>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</si>
  <si>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</si>
  <si>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</si>
  <si>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</si>
  <si>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</si>
  <si>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</si>
  <si>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</si>
  <si>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</si>
  <si>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</si>
  <si>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</si>
  <si>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</si>
  <si>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</si>
  <si>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</si>
  <si>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</si>
  <si>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</si>
  <si>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</si>
  <si>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</si>
  <si>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</si>
  <si>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</si>
  <si>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</si>
  <si>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</si>
  <si>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</si>
  <si>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</si>
  <si>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</si>
  <si>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</si>
  <si>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</si>
  <si>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</si>
  <si>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</si>
  <si>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</si>
  <si>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</si>
  <si>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</si>
  <si>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</si>
  <si>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</si>
  <si>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</si>
  <si>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</si>
  <si>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</si>
  <si>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</si>
  <si>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</si>
  <si>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</si>
  <si>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</si>
  <si>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</si>
  <si>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</si>
  <si>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</si>
  <si>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</si>
  <si>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</si>
  <si>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</si>
  <si>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</si>
  <si>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</si>
  <si>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</si>
  <si>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</si>
  <si>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</si>
  <si>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</si>
  <si>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</si>
  <si>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</si>
  <si>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</si>
  <si>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</si>
  <si>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</si>
  <si>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</si>
  <si>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</si>
  <si>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</si>
  <si>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</si>
  <si>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</si>
  <si>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</si>
  <si>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</si>
  <si>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</si>
  <si>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</si>
  <si>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</si>
  <si>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</si>
  <si>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</si>
  <si>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</si>
  <si>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</si>
  <si>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</si>
  <si>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</si>
  <si>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</si>
  <si>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</si>
  <si>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</si>
  <si>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</si>
  <si>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</si>
  <si>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</si>
  <si>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</si>
  <si>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</si>
  <si>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</si>
  <si>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</si>
  <si>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</si>
  <si>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</si>
  <si>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</si>
  <si>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</si>
  <si>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</si>
  <si>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</si>
  <si>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</si>
  <si>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</si>
  <si>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</si>
  <si>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</si>
  <si>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</si>
  <si>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</si>
  <si>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</si>
  <si>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</si>
  <si>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</si>
  <si>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</si>
  <si>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</si>
  <si>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</si>
  <si>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</si>
  <si>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</si>
  <si>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</si>
  <si>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</si>
  <si>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</si>
  <si>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</si>
  <si>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</si>
  <si>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</si>
  <si>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</si>
  <si>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</si>
  <si>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</si>
  <si>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</si>
  <si>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</si>
  <si>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</si>
  <si>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</si>
  <si>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</si>
  <si>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</si>
  <si>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</si>
  <si>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</si>
  <si>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</si>
  <si>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</si>
  <si>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</si>
  <si>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</si>
  <si>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</si>
  <si>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</si>
  <si>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</si>
  <si>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</si>
  <si>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</si>
  <si>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</si>
  <si>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</si>
  <si>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</si>
  <si>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</si>
  <si>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</si>
  <si>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</si>
  <si>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</si>
  <si>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</si>
  <si>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</si>
  <si>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</si>
  <si>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</si>
  <si>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</si>
  <si>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</si>
  <si>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</si>
  <si>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</si>
  <si>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</si>
  <si>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</si>
  <si>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</si>
  <si>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</si>
  <si>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</si>
  <si>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</si>
  <si>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</si>
  <si>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</si>
  <si>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</si>
  <si>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</si>
  <si>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</si>
  <si>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</si>
  <si>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</si>
  <si>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</si>
  <si>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</si>
  <si>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</si>
  <si>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</si>
  <si>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</si>
  <si>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</si>
  <si>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</si>
  <si>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</si>
  <si>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</si>
  <si>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</si>
  <si>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</si>
  <si>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</si>
  <si>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</si>
  <si>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</si>
  <si>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</si>
  <si>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</si>
  <si>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</si>
  <si>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</si>
  <si>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</si>
  <si>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</si>
  <si>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</si>
  <si>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</si>
  <si>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</si>
  <si>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</si>
  <si>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</si>
  <si>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</si>
  <si>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</si>
  <si>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</si>
  <si>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</si>
  <si>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</si>
  <si>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</si>
  <si>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</si>
  <si>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</si>
  <si>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</si>
  <si>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</si>
  <si>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</si>
  <si>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</si>
  <si>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</si>
  <si>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</si>
  <si>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</si>
  <si>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</si>
  <si>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</si>
  <si>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</si>
  <si>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</si>
  <si>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</si>
  <si>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</si>
  <si>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</si>
  <si>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</si>
  <si>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</si>
  <si>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</si>
  <si>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</si>
  <si>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</si>
  <si>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</si>
  <si>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</si>
  <si>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</si>
  <si>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</si>
  <si>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</si>
  <si>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</si>
  <si>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</si>
  <si>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</si>
  <si>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</si>
  <si>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</si>
  <si>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</si>
  <si>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</si>
  <si>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</si>
  <si>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</si>
  <si>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</si>
  <si>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</si>
  <si>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</si>
  <si>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</si>
  <si>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</si>
  <si>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</si>
  <si>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</si>
  <si>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</si>
  <si>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</si>
  <si>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</si>
  <si>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</si>
  <si>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</si>
  <si>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</si>
  <si>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</si>
  <si>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</si>
  <si>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</si>
  <si>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</si>
  <si>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</si>
  <si>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</si>
  <si>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</si>
  <si>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</si>
  <si>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</si>
  <si>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</si>
  <si>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</si>
  <si>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</si>
  <si>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</si>
  <si>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</si>
  <si>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</si>
  <si>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</si>
  <si>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</si>
  <si>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</si>
  <si>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</si>
  <si>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</si>
  <si>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</si>
  <si>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</si>
  <si>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</si>
  <si>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</si>
  <si>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</si>
  <si>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</si>
  <si>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</si>
  <si>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</si>
  <si>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</si>
  <si>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</si>
  <si>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</si>
  <si>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</si>
  <si>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</si>
  <si>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</si>
  <si>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</si>
  <si>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</si>
  <si>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</si>
  <si>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</si>
  <si>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</si>
  <si>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</si>
  <si>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</si>
  <si>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</si>
  <si>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</si>
  <si>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</si>
  <si>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</si>
  <si>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</si>
  <si>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</si>
  <si>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</si>
  <si>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</si>
  <si>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</si>
  <si>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</si>
  <si>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</si>
  <si>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</si>
  <si>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</si>
  <si>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</si>
  <si>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</si>
  <si>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</si>
  <si>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</si>
  <si>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</si>
  <si>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</si>
  <si>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</si>
  <si>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</si>
  <si>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</si>
  <si>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</si>
  <si>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</si>
  <si>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</si>
  <si>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</si>
  <si>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</si>
  <si>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</si>
  <si>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</si>
  <si>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</si>
  <si>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</si>
  <si>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</si>
  <si>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</si>
  <si>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</si>
  <si>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</si>
  <si>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</si>
  <si>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</si>
  <si>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</si>
  <si>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</si>
  <si>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</si>
  <si>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</si>
  <si>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</si>
  <si>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</si>
  <si>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</si>
  <si>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</si>
  <si>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</si>
  <si>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</si>
  <si>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</si>
  <si>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</si>
  <si>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</si>
  <si>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</si>
  <si>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</si>
  <si>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</si>
  <si>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</si>
  <si>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</si>
  <si>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</si>
  <si>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</si>
  <si>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</si>
  <si>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</si>
  <si>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</si>
  <si>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</si>
  <si>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</si>
  <si>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</si>
  <si>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</si>
  <si>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</si>
  <si>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</si>
  <si>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</si>
  <si>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</si>
  <si>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</si>
  <si>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</si>
  <si>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</si>
  <si>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</si>
  <si>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</si>
  <si>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</si>
  <si>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</si>
  <si>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</si>
  <si>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</si>
  <si>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</si>
  <si>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</si>
  <si>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</si>
  <si>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</si>
  <si>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</si>
  <si>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</si>
  <si>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</si>
  <si>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</si>
  <si>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</si>
  <si>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</si>
  <si>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</si>
  <si>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</si>
  <si>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</si>
  <si>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</si>
  <si>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</si>
  <si>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</si>
  <si>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</si>
  <si>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</si>
  <si>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</si>
  <si>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</si>
  <si>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</si>
  <si>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</si>
  <si>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</si>
  <si>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</si>
  <si>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</si>
  <si>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</si>
  <si>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</si>
  <si>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</si>
  <si>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</si>
  <si>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</si>
  <si>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</si>
  <si>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</si>
  <si>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</si>
  <si>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</si>
  <si>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</si>
  <si>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</si>
  <si>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</si>
  <si>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</si>
  <si>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</si>
  <si>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</si>
  <si>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</si>
  <si>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</si>
  <si>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</si>
  <si>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</si>
  <si>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</si>
  <si>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</si>
  <si>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</si>
  <si>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</si>
  <si>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</si>
  <si>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</si>
  <si>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</si>
  <si>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</si>
  <si>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</si>
  <si>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</si>
  <si>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</si>
  <si>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</si>
  <si>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</si>
  <si>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</si>
  <si>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</si>
  <si>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</si>
  <si>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</si>
  <si>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</si>
  <si>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</si>
  <si>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</si>
  <si>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</si>
  <si>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</si>
  <si>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</si>
  <si>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</si>
  <si>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</si>
  <si>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</si>
  <si>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</si>
  <si>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</si>
  <si>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</si>
  <si>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</si>
  <si>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</si>
  <si>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</si>
  <si>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</si>
  <si>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</si>
  <si>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</si>
  <si>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</si>
  <si>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</si>
  <si>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</si>
  <si>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</si>
  <si>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</si>
  <si>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</si>
  <si>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</si>
  <si>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</si>
  <si>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</si>
  <si>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</si>
  <si>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</si>
  <si>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</si>
  <si>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</si>
  <si>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</si>
  <si>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</si>
  <si>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</si>
  <si>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</si>
  <si>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</si>
  <si>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</si>
  <si>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</si>
  <si>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</si>
  <si>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</si>
  <si>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</si>
  <si>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</si>
  <si>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</si>
  <si>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</si>
  <si>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</si>
  <si>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</si>
  <si>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</si>
  <si>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</si>
  <si>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</si>
  <si>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</si>
  <si>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</si>
  <si>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</si>
  <si>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</si>
  <si>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</si>
  <si>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</si>
  <si>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</si>
  <si>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</si>
  <si>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</si>
  <si>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</si>
  <si>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</si>
  <si>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</si>
  <si>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</si>
  <si>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</si>
  <si>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</si>
  <si>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</si>
  <si>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</si>
  <si>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</si>
  <si>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</si>
  <si>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</si>
  <si>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</si>
  <si>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</si>
  <si>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</si>
  <si>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</si>
  <si>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</si>
  <si>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</si>
  <si>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</si>
  <si>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</si>
  <si>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</si>
  <si>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</si>
  <si>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</si>
  <si>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</si>
  <si>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</si>
  <si>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</si>
  <si>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</si>
  <si>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</si>
  <si>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</si>
  <si>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</si>
  <si>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</si>
  <si>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</si>
  <si>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</si>
  <si>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</si>
  <si>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</si>
  <si>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</si>
  <si>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</si>
  <si>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</si>
  <si>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</si>
  <si>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</si>
  <si>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</si>
  <si>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</si>
  <si>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</si>
  <si>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</si>
  <si>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</si>
  <si>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</si>
  <si>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</si>
  <si>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</si>
  <si>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</si>
  <si>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</si>
  <si>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</si>
  <si>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</si>
  <si>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</si>
  <si>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</si>
  <si>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</si>
  <si>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</si>
  <si>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</si>
  <si>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</si>
  <si>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</si>
  <si>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</si>
  <si>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</si>
  <si>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</si>
  <si>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</si>
  <si>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</si>
  <si>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</si>
  <si>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</si>
  <si>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</si>
  <si>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</si>
  <si>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</si>
  <si>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</si>
  <si>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</si>
  <si>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</si>
  <si>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</si>
  <si>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</si>
  <si>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</si>
  <si>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</si>
  <si>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</si>
  <si>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</si>
  <si>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</si>
  <si>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</si>
  <si>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</si>
  <si>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</si>
  <si>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</si>
  <si>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</si>
  <si>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</si>
  <si>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</si>
  <si>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</si>
  <si>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</si>
  <si>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</si>
  <si>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</si>
  <si>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</si>
  <si>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</si>
  <si>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</si>
  <si>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</si>
  <si>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</si>
  <si>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</si>
  <si>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</si>
  <si>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</si>
  <si>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</si>
  <si>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</si>
  <si>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</si>
  <si>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</si>
  <si>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</si>
  <si>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</si>
  <si>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</si>
  <si>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</si>
  <si>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</si>
  <si>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</si>
  <si>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</si>
  <si>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</si>
  <si>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</si>
  <si>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</si>
  <si>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</si>
  <si>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</si>
  <si>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</si>
  <si>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</si>
  <si>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</si>
  <si>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</si>
  <si>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</si>
  <si>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</si>
  <si>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</si>
  <si>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</si>
  <si>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</si>
  <si>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</si>
  <si>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</si>
  <si>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</si>
  <si>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</si>
  <si>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</si>
  <si>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</si>
  <si>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</si>
  <si>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</si>
  <si>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</si>
  <si>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</si>
  <si>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</si>
  <si>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</si>
  <si>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</si>
  <si>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</si>
  <si>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</si>
  <si>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</si>
  <si>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</si>
  <si>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</si>
  <si>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</si>
  <si>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</si>
  <si>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</si>
  <si>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</si>
  <si>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</si>
  <si>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</si>
  <si>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</si>
  <si>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</si>
  <si>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</si>
  <si>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</si>
  <si>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</si>
  <si>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</si>
  <si>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</si>
  <si>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</si>
  <si>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</si>
  <si>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</si>
  <si>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</si>
  <si>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</si>
  <si>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</si>
  <si>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</si>
  <si>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</si>
  <si>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</si>
  <si>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</si>
  <si>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</si>
  <si>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</si>
  <si>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</si>
  <si>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</si>
  <si>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</si>
  <si>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</si>
  <si>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</si>
  <si>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</si>
  <si>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</si>
  <si>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</si>
  <si>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</si>
  <si>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</si>
  <si>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</si>
  <si>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</si>
  <si>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</si>
  <si>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</si>
  <si>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</si>
  <si>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</si>
  <si>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</si>
  <si>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</si>
  <si>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</si>
  <si>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</si>
  <si>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</si>
  <si>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</si>
  <si>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</si>
  <si>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</si>
  <si>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</si>
  <si>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</si>
  <si>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</si>
  <si>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</si>
  <si>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</si>
  <si>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</si>
  <si>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</si>
  <si>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</si>
  <si>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</si>
  <si>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</si>
  <si>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</si>
  <si>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</si>
  <si>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</si>
  <si>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</si>
  <si>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</si>
  <si>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</si>
  <si>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</si>
  <si>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</si>
  <si>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</si>
  <si>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</si>
  <si>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</si>
  <si>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</si>
  <si>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</si>
  <si>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</si>
  <si>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</si>
  <si>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</si>
  <si>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</si>
  <si>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</si>
  <si>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</si>
  <si>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</si>
  <si>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</si>
  <si>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</si>
  <si>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</si>
  <si>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</si>
  <si>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</si>
  <si>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</si>
  <si>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</si>
  <si>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</si>
  <si>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</si>
  <si>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</si>
  <si>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</si>
  <si>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</si>
  <si>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</si>
  <si>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</si>
  <si>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</si>
  <si>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</si>
  <si>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</si>
  <si>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</si>
  <si>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</si>
  <si>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</si>
  <si>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</si>
  <si>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</si>
  <si>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</si>
  <si>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</si>
  <si>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</si>
  <si>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</si>
  <si>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</si>
  <si>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</si>
  <si>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</si>
  <si>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</si>
  <si>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</si>
  <si>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</si>
  <si>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</si>
  <si>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</si>
  <si>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</si>
  <si>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</si>
  <si>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</si>
  <si>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</si>
  <si>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</si>
  <si>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</si>
  <si>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</si>
  <si>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</si>
  <si>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</si>
  <si>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</si>
  <si>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</si>
  <si>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</si>
  <si>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</si>
  <si>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</si>
  <si>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</si>
  <si>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</si>
  <si>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</si>
  <si>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</si>
  <si>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</si>
  <si>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</si>
  <si>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</si>
  <si>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</si>
  <si>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</si>
  <si>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</si>
  <si>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</si>
  <si>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</si>
  <si>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</si>
  <si>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</si>
  <si>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</si>
  <si>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</si>
  <si>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</si>
  <si>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</si>
  <si>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</si>
  <si>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</si>
  <si>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</si>
  <si>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</si>
  <si>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</si>
  <si>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</si>
  <si>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</si>
  <si>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</si>
  <si>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</si>
  <si>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</si>
  <si>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</si>
  <si>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</si>
  <si>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</si>
  <si>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</si>
  <si>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</si>
  <si>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</si>
  <si>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</si>
  <si>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</si>
  <si>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</si>
  <si>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</si>
  <si>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</si>
  <si>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</si>
  <si>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</si>
  <si>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</si>
  <si>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</si>
  <si>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</si>
  <si>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</si>
  <si>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</si>
  <si>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</si>
  <si>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</si>
  <si>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</si>
  <si>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</si>
  <si>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</si>
  <si>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</si>
  <si>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</si>
  <si>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</si>
  <si>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</si>
  <si>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</si>
  <si>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</si>
  <si>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</si>
  <si>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</si>
  <si>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</si>
  <si>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</si>
  <si>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</si>
  <si>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</si>
  <si>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</si>
  <si>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</si>
  <si>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</si>
  <si>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</si>
  <si>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</si>
  <si>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</si>
  <si>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</si>
  <si>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</si>
  <si>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</si>
  <si>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</si>
  <si>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</si>
  <si>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</si>
  <si>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</si>
  <si>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</si>
  <si>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</si>
  <si>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</si>
  <si>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</si>
  <si>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</si>
  <si>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</si>
  <si>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</si>
  <si>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</si>
  <si>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</si>
  <si>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</si>
  <si>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</si>
  <si>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</si>
  <si>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</si>
  <si>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</si>
  <si>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</si>
  <si>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</si>
  <si>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</si>
  <si>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</si>
  <si>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</si>
  <si>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</si>
  <si>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</si>
  <si>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</si>
  <si>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</si>
  <si>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</si>
  <si>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</si>
  <si>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</si>
  <si>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</si>
  <si>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</si>
  <si>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</si>
  <si>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</si>
  <si>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</si>
  <si>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</si>
  <si>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</si>
  <si>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</si>
  <si>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</si>
  <si>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</si>
  <si>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</si>
  <si>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</si>
  <si>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</si>
  <si>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</si>
  <si>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</si>
  <si>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</si>
  <si>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</si>
  <si>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</si>
  <si>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</si>
  <si>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</si>
  <si>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</si>
  <si>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</si>
  <si>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</si>
  <si>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</si>
  <si>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</si>
  <si>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</si>
  <si>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</si>
  <si>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</si>
  <si>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</si>
  <si>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</si>
  <si>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</si>
  <si>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</si>
  <si>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</si>
  <si>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</si>
  <si>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</si>
  <si>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</si>
  <si>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</si>
  <si>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</si>
  <si>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</si>
  <si>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</si>
  <si>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</si>
  <si>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</si>
  <si>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</si>
  <si>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</si>
  <si>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</si>
  <si>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</si>
  <si>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</si>
  <si>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</si>
  <si>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</si>
  <si>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</si>
  <si>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</si>
  <si>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</si>
  <si>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</si>
  <si>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</si>
  <si>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</si>
  <si>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</si>
  <si>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</si>
  <si>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</si>
  <si>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</si>
  <si>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</si>
  <si>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</si>
  <si>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</si>
  <si>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</si>
  <si>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</si>
  <si>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</si>
  <si>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</si>
  <si>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</si>
  <si>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</si>
  <si>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</si>
  <si>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</si>
  <si>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</si>
  <si>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</si>
  <si>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</si>
  <si>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</si>
  <si>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</si>
  <si>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</si>
  <si>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</si>
  <si>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</si>
  <si>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</si>
  <si>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</si>
  <si>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</si>
  <si>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</si>
  <si>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</si>
  <si>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</si>
  <si>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</si>
  <si>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</si>
  <si>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</si>
  <si>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</si>
  <si>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</si>
  <si>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</si>
  <si>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</si>
  <si>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</si>
  <si>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</si>
  <si>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</si>
  <si>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</si>
  <si>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</si>
  <si>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</si>
  <si>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</si>
  <si>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</si>
  <si>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</si>
  <si>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</si>
  <si>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</si>
  <si>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</si>
  <si>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</si>
  <si>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</si>
  <si>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</si>
  <si>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</si>
  <si>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</si>
  <si>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</si>
  <si>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</si>
  <si>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</si>
  <si>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</si>
  <si>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</si>
  <si>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</si>
  <si>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</si>
  <si>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</si>
  <si>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</si>
  <si>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</si>
  <si>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</si>
  <si>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</si>
  <si>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</si>
  <si>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</si>
  <si>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</si>
  <si>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</si>
  <si>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</si>
  <si>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</si>
  <si>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</si>
  <si>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</si>
  <si>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</si>
  <si>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</si>
  <si>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</si>
  <si>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</si>
  <si>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</si>
  <si>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</si>
  <si>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</si>
  <si>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</si>
  <si>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</si>
  <si>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</si>
  <si>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</si>
  <si>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</si>
  <si>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</si>
  <si>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</si>
  <si>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</si>
  <si>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</si>
  <si>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</si>
  <si>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</si>
  <si>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</si>
  <si>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</si>
  <si>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</si>
  <si>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</si>
  <si>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</si>
  <si>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</si>
  <si>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</si>
  <si>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</si>
  <si>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</si>
  <si>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</si>
  <si>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</si>
  <si>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</si>
  <si>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</si>
  <si>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</si>
  <si>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</si>
  <si>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</si>
  <si>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</si>
  <si>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</si>
  <si>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</si>
  <si>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</si>
  <si>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</si>
  <si>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</si>
  <si>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</si>
  <si>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</si>
  <si>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</si>
  <si>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</si>
  <si>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</si>
  <si>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</si>
  <si>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</si>
  <si>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</si>
  <si>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</si>
  <si>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</si>
  <si>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</si>
  <si>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</si>
  <si>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</si>
  <si>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</si>
  <si>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</si>
  <si>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</si>
  <si>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</si>
  <si>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</si>
  <si>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</si>
  <si>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</si>
  <si>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</si>
  <si>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</si>
  <si>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</si>
  <si>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</si>
  <si>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</si>
  <si>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</si>
  <si>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</si>
  <si>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</si>
  <si>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</si>
  <si>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</si>
  <si>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</si>
  <si>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</si>
  <si>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</si>
  <si>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</si>
  <si>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</si>
  <si>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</si>
  <si>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</si>
  <si>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</si>
  <si>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</si>
  <si>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</si>
  <si>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</si>
  <si>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</si>
  <si>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</si>
  <si>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</si>
  <si>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</si>
  <si>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</si>
  <si>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</si>
  <si>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</si>
  <si>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</si>
  <si>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</si>
  <si>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</si>
  <si>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</si>
  <si>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</si>
  <si>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</si>
  <si>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</si>
  <si>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</si>
  <si>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</si>
  <si>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</si>
  <si>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</si>
  <si>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</si>
  <si>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</si>
  <si>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</si>
  <si>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</si>
  <si>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</si>
  <si>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</si>
  <si>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</si>
  <si>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</si>
  <si>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</si>
  <si>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</si>
  <si>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</si>
  <si>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</si>
  <si>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</si>
  <si>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</si>
  <si>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</si>
  <si>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</si>
  <si>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</si>
  <si>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</si>
  <si>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</si>
  <si>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</si>
  <si>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</si>
  <si>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</si>
  <si>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</si>
  <si>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</si>
  <si>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</si>
  <si>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</si>
  <si>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</si>
  <si>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</si>
  <si>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</si>
  <si>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</si>
  <si>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</si>
  <si>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</si>
  <si>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</si>
  <si>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</si>
  <si>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</si>
  <si>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</si>
  <si>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</si>
  <si>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</si>
  <si>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</si>
  <si>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</si>
  <si>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</si>
  <si>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</si>
  <si>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</si>
  <si>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</si>
  <si>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</si>
  <si>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</si>
  <si>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</si>
  <si>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</si>
  <si>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</si>
  <si>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</si>
  <si>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</si>
  <si>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</si>
  <si>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</si>
  <si>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</si>
  <si>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</si>
  <si>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</si>
  <si>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</si>
  <si>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</si>
  <si>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</si>
  <si>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</si>
  <si>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</si>
  <si>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</si>
  <si>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</si>
  <si>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</si>
  <si>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</si>
  <si>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</si>
  <si>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</si>
  <si>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</si>
  <si>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</si>
  <si>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</si>
  <si>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</si>
  <si>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</si>
  <si>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</si>
  <si>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</si>
  <si>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</si>
  <si>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</si>
  <si>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</si>
  <si>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</si>
  <si>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</si>
  <si>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</si>
  <si>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</si>
  <si>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</si>
  <si>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</si>
  <si>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</si>
  <si>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</si>
  <si>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</si>
  <si>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</si>
  <si>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</si>
  <si>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</si>
  <si>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</si>
  <si>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</si>
  <si>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</si>
  <si>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</si>
  <si>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</si>
  <si>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</si>
  <si>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</si>
  <si>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</si>
  <si>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</si>
  <si>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</si>
  <si>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</si>
  <si>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</si>
  <si>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</si>
  <si>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</si>
  <si>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</si>
  <si>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</si>
  <si>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</si>
  <si>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</si>
  <si>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</si>
  <si>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</si>
  <si>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</si>
  <si>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</si>
  <si>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</si>
  <si>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</si>
  <si>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</si>
  <si>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</si>
  <si>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</si>
  <si>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</si>
  <si>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</si>
  <si>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</si>
  <si>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</si>
  <si>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</si>
  <si>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</si>
  <si>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</si>
  <si>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</si>
  <si>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</si>
  <si>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</si>
  <si>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</si>
  <si>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</si>
  <si>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</si>
  <si>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</si>
  <si>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</si>
  <si>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</si>
  <si>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</si>
  <si>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</si>
  <si>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</si>
  <si>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</si>
  <si>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</si>
  <si>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</si>
  <si>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</si>
  <si>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</si>
  <si>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</si>
  <si>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</si>
  <si>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</si>
  <si>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</si>
  <si>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</si>
  <si>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</si>
  <si>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</si>
  <si>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</si>
  <si>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</si>
  <si>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</si>
  <si>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</si>
  <si>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</si>
  <si>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</si>
  <si>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</si>
  <si>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</si>
  <si>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</si>
  <si>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</si>
  <si>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</si>
  <si>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</si>
  <si>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</si>
  <si>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</si>
  <si>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</si>
  <si>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</si>
  <si>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</si>
  <si>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</si>
  <si>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</si>
  <si>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</si>
  <si>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</si>
  <si>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</si>
  <si>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</si>
  <si>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</si>
  <si>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</si>
  <si>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</si>
  <si>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</si>
  <si>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</si>
  <si>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</si>
  <si>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</si>
  <si>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</si>
  <si>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</si>
  <si>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</si>
  <si>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</si>
  <si>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</si>
  <si>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</si>
  <si>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</si>
  <si>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</si>
  <si>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</si>
  <si>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</si>
  <si>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</si>
  <si>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</si>
  <si>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</si>
  <si>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</si>
  <si>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</si>
  <si>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</si>
  <si>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</si>
  <si>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</si>
  <si>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</si>
  <si>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</si>
  <si>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</si>
  <si>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</si>
  <si>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</si>
  <si>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</si>
  <si>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</si>
  <si>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</si>
  <si>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</si>
  <si>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</si>
  <si>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</si>
  <si>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</si>
  <si>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</si>
  <si>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</si>
  <si>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</si>
  <si>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</si>
  <si>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</si>
  <si>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</si>
  <si>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</si>
  <si>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</si>
  <si>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</si>
  <si>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</si>
  <si>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</si>
  <si>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</si>
  <si>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</si>
  <si>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</si>
  <si>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</si>
  <si>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</si>
  <si>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</si>
  <si>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</si>
  <si>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</si>
  <si>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</si>
  <si>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</si>
  <si>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</si>
  <si>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</si>
  <si>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</si>
  <si>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</si>
  <si>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</si>
  <si>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</si>
  <si>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</si>
  <si>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</si>
  <si>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</si>
  <si>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</si>
  <si>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</si>
  <si>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</si>
  <si>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</si>
  <si>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</si>
  <si>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</si>
  <si>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</si>
  <si>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</si>
  <si>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</si>
  <si>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</si>
  <si>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</si>
  <si>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</si>
  <si>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</si>
  <si>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</si>
  <si>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</si>
  <si>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</si>
  <si>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</si>
  <si>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</si>
  <si>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</si>
  <si>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</si>
  <si>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</si>
  <si>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</si>
  <si>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</si>
  <si>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</si>
  <si>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</si>
  <si>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</si>
  <si>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</si>
  <si>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</si>
  <si>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</si>
  <si>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</si>
  <si>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</si>
  <si>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</si>
  <si>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</si>
  <si>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</si>
  <si>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</si>
  <si>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</si>
  <si>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</si>
  <si>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</si>
  <si>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</si>
  <si>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</si>
  <si>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</si>
  <si>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</si>
  <si>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</si>
  <si>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</si>
  <si>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</si>
  <si>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</si>
  <si>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</si>
  <si>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</si>
  <si>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</si>
  <si>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</si>
  <si>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</si>
  <si>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</si>
  <si>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</si>
  <si>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</si>
  <si>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</si>
  <si>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</si>
  <si>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</si>
  <si>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</si>
  <si>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</si>
  <si>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</si>
  <si>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</si>
  <si>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</si>
  <si>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</si>
  <si>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</si>
  <si>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</si>
  <si>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</si>
  <si>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</si>
  <si>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</si>
  <si>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</si>
  <si>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</si>
  <si>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</si>
  <si>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</si>
  <si>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</si>
  <si>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</si>
  <si>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</si>
  <si>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</si>
  <si>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</si>
  <si>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</si>
  <si>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</si>
  <si>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</si>
  <si>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</si>
  <si>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</si>
  <si>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</si>
  <si>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</si>
  <si>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</si>
  <si>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</si>
  <si>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</si>
  <si>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</si>
  <si>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</si>
  <si>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</si>
  <si>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</si>
  <si>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</si>
  <si>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</si>
  <si>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</si>
  <si>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</si>
  <si>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</si>
  <si>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</si>
  <si>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</si>
  <si>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</si>
  <si>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</si>
  <si>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</si>
  <si>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</si>
  <si>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</si>
  <si>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</si>
  <si>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</si>
  <si>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</si>
  <si>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</si>
  <si>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</si>
  <si>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</si>
  <si>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</si>
  <si>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</si>
  <si>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</si>
  <si>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</si>
  <si>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</si>
  <si>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</si>
  <si>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</si>
  <si>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</si>
  <si>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</si>
  <si>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</si>
  <si>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</si>
  <si>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</si>
  <si>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</si>
  <si>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</si>
  <si>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</si>
  <si>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</si>
  <si>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</si>
  <si>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</si>
  <si>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</si>
  <si>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</si>
  <si>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</si>
  <si>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</si>
  <si>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</si>
  <si>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</si>
  <si>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</si>
  <si>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</si>
  <si>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</si>
  <si>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</si>
  <si>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</si>
  <si>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</si>
  <si>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</si>
  <si>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</si>
  <si>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</si>
  <si>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</si>
  <si>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</si>
  <si>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</si>
  <si>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</si>
  <si>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</si>
  <si>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</si>
  <si>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</si>
  <si>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</si>
  <si>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</si>
  <si>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</si>
  <si>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</si>
  <si>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</si>
  <si>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</si>
  <si>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</si>
  <si>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</si>
  <si>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</si>
  <si>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</si>
  <si>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</si>
  <si>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</si>
  <si>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</si>
  <si>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</si>
  <si>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</si>
  <si>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</si>
  <si>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</si>
  <si>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</si>
  <si>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</si>
  <si>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</si>
  <si>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</si>
  <si>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</si>
  <si>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</si>
  <si>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</si>
  <si>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</si>
  <si>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</si>
  <si>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</si>
  <si>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</si>
  <si>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</si>
  <si>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</si>
  <si>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</si>
  <si>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</si>
  <si>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</si>
  <si>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</si>
  <si>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</si>
  <si>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</si>
  <si>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</si>
  <si>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</si>
  <si>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</si>
  <si>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</si>
  <si>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</si>
  <si>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</si>
  <si>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</si>
  <si>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</si>
  <si>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</si>
  <si>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</si>
  <si>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</si>
  <si>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</si>
  <si>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</si>
  <si>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</si>
  <si>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</si>
  <si>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</si>
  <si>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</si>
  <si>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</si>
  <si>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</si>
  <si>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</si>
  <si>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</si>
  <si>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</si>
  <si>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</si>
  <si>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</si>
  <si>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</si>
  <si>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</si>
  <si>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</si>
  <si>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</si>
  <si>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</si>
  <si>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</si>
  <si>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</si>
  <si>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</si>
  <si>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</si>
  <si>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</si>
  <si>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</si>
  <si>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</si>
  <si>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</si>
  <si>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</si>
  <si>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</si>
  <si>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</si>
  <si>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</si>
  <si>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</si>
  <si>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</si>
  <si>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</si>
  <si>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</si>
  <si>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</si>
  <si>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</si>
  <si>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</si>
  <si>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</si>
  <si>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</si>
  <si>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</si>
  <si>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</si>
  <si>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</si>
  <si>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</si>
  <si>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</si>
  <si>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</si>
  <si>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</si>
  <si>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</si>
  <si>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</si>
  <si>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</si>
  <si>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</si>
  <si>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</si>
  <si>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</si>
  <si>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</si>
  <si>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</si>
  <si>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</si>
  <si>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</si>
  <si>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</si>
  <si>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</si>
  <si>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</si>
  <si>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</si>
  <si>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</si>
  <si>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</si>
  <si>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</si>
  <si>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</si>
  <si>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</si>
  <si>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</si>
  <si>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</si>
  <si>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</si>
  <si>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</si>
  <si>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</si>
  <si>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</si>
  <si>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</si>
  <si>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</si>
  <si>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</si>
  <si>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</si>
  <si>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</si>
  <si>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</si>
  <si>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</si>
  <si>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</si>
  <si>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</si>
  <si>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</si>
  <si>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</si>
  <si>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</si>
  <si>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</si>
  <si>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</si>
  <si>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</si>
  <si>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</si>
  <si>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</si>
  <si>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</si>
  <si>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</si>
  <si>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</si>
  <si>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</si>
  <si>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</si>
  <si>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</si>
  <si>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</si>
  <si>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</si>
  <si>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</si>
  <si>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</si>
  <si>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</si>
  <si>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</si>
  <si>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</si>
  <si>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</si>
  <si>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</si>
  <si>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</si>
  <si>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</si>
  <si>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</si>
  <si>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</si>
  <si>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</si>
  <si>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</si>
  <si>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</si>
  <si>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</si>
  <si>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</si>
  <si>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</si>
  <si>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</si>
  <si>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</si>
  <si>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</si>
  <si>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</si>
  <si>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</si>
  <si>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</si>
  <si>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</si>
  <si>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</si>
  <si>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</si>
  <si>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</si>
  <si>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</si>
  <si>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</si>
  <si>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</si>
  <si>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</si>
  <si>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</si>
  <si>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</si>
  <si>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</si>
  <si>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</si>
  <si>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</si>
  <si>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</si>
  <si>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</si>
  <si>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</si>
  <si>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</si>
  <si>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</si>
  <si>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</si>
  <si>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</si>
  <si>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</si>
  <si>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</si>
  <si>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</si>
  <si>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</si>
  <si>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</si>
  <si>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</si>
  <si>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</si>
  <si>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</si>
  <si>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</si>
  <si>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</si>
  <si>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</si>
  <si>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</si>
  <si>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</si>
  <si>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</si>
  <si>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</si>
  <si>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</si>
  <si>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</si>
  <si>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</si>
  <si>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</si>
  <si>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</si>
  <si>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</si>
  <si>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</si>
  <si>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</si>
  <si>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</si>
  <si>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</si>
  <si>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</si>
  <si>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</si>
  <si>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</si>
  <si>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</si>
  <si>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</si>
  <si>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</si>
  <si>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</si>
  <si>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</si>
  <si>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</si>
  <si>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</si>
  <si>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</si>
  <si>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</si>
  <si>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</si>
  <si>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</si>
  <si>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</si>
  <si>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</si>
  <si>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</si>
  <si>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</si>
  <si>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</si>
  <si>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</si>
  <si>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</si>
  <si>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</si>
  <si>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</si>
  <si>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</si>
  <si>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</si>
  <si>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</si>
  <si>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</si>
  <si>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</si>
  <si>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</si>
  <si>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</si>
  <si>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</si>
  <si>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</si>
  <si>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</si>
  <si>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</si>
  <si>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</si>
  <si>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</si>
  <si>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</si>
  <si>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</si>
  <si>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</si>
  <si>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</si>
  <si>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</si>
  <si>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</si>
  <si>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</si>
  <si>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</si>
  <si>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</si>
  <si>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</si>
  <si>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</si>
  <si>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</si>
  <si>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</si>
  <si>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</si>
  <si>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</si>
  <si>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</si>
  <si>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</si>
  <si>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</si>
  <si>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</si>
  <si>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</si>
  <si>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</si>
  <si>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</si>
  <si>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</si>
  <si>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</si>
  <si>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</si>
  <si>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</si>
  <si>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</si>
  <si>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</si>
  <si>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</si>
  <si>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</si>
  <si>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</si>
  <si>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</si>
  <si>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</si>
  <si>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</si>
  <si>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</si>
  <si>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</si>
  <si>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</si>
  <si>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</si>
  <si>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</si>
  <si>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</si>
  <si>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</si>
  <si>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</si>
  <si>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</si>
  <si>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</si>
  <si>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</si>
  <si>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</si>
  <si>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</si>
  <si>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</si>
  <si>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</si>
  <si>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</si>
  <si>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</si>
  <si>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</si>
  <si>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</si>
  <si>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</si>
  <si>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</si>
  <si>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</si>
  <si>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</si>
  <si>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</si>
  <si>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</si>
  <si>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</si>
  <si>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</si>
  <si>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</si>
  <si>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</si>
  <si>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</si>
  <si>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</si>
  <si>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</si>
  <si>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</si>
  <si>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</si>
  <si>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</si>
  <si>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</si>
  <si>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</si>
  <si>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</si>
  <si>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</si>
  <si>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</si>
  <si>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</si>
  <si>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</si>
  <si>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</si>
  <si>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</si>
  <si>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</si>
  <si>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</si>
  <si>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</si>
  <si>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</si>
  <si>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</si>
  <si>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</si>
  <si>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</si>
  <si>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</si>
  <si>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</si>
  <si>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</si>
  <si>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</si>
  <si>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</si>
  <si>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</si>
  <si>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</si>
  <si>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</si>
  <si>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</si>
  <si>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</si>
  <si>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</si>
  <si>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</si>
  <si>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</si>
  <si>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</si>
  <si>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</si>
  <si>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</si>
  <si>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</si>
  <si>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</si>
  <si>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</si>
  <si>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</si>
  <si>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</si>
  <si>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2021-5-20000010.0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</si>
</sst>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3" zoomScale="66" zoomScaleNormal="66" zoomScaleSheetLayoutView="40" zoomScalePageLayoutView="40" workbookViewId="0">
      <selection activeCell="M21" sqref="M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77</v>
      </c>
      <c r="K20" s="140">
        <v>883213214</v>
      </c>
      <c r="L20" s="141"/>
      <c r="M20" s="141">
        <v>44561</v>
      </c>
      <c r="N20" s="125">
        <f>+(M20-L20)/30</f>
        <v>1485.3666666666666</v>
      </c>
      <c r="O20" s="128"/>
      <c r="U20" s="124"/>
      <c r="V20" s="104">
        <f ca="1">NOW()</f>
        <v>44194.543982754629</v>
      </c>
      <c r="W20" s="104">
        <f ca="1">NOW()</f>
        <v>44194.543982754629</v>
      </c>
    </row>
    <row r="21" spans="1:23" ht="30" customHeight="1" outlineLevel="1" x14ac:dyDescent="0.3">
      <c r="A21" s="9"/>
      <c r="B21" s="70"/>
      <c r="C21" s="5"/>
      <c r="D21" s="5"/>
      <c r="E21" s="5"/>
      <c r="F21" s="5"/>
      <c r="G21" s="5"/>
      <c r="H21" s="69"/>
      <c r="I21" s="138" t="s">
        <v>36</v>
      </c>
      <c r="J21" s="139" t="s">
        <v>63</v>
      </c>
      <c r="K21" s="140">
        <v>883213214</v>
      </c>
      <c r="L21" s="141"/>
      <c r="M21" s="141">
        <v>44561</v>
      </c>
      <c r="N21" s="125">
        <f t="shared" ref="N21:N35" si="0">+(M21-L21)/30</f>
        <v>1485.3666666666666</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52992792.839999996</v>
      </c>
      <c r="F185" s="91"/>
      <c r="G185" s="92"/>
      <c r="H185" s="87"/>
      <c r="I185" s="89" t="s">
        <v>2627</v>
      </c>
      <c r="J185" s="155">
        <f>+SUM(M179:M183)</f>
        <v>0.02</v>
      </c>
      <c r="K185" s="233" t="s">
        <v>2628</v>
      </c>
      <c r="L185" s="233"/>
      <c r="M185" s="93">
        <f>+J185*(SUM(K20:K35))</f>
        <v>35328528.560000002</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