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royectos\OneDrive\OneDrive - FUNDACIÓN COLOMBO ALEMANA VOLVER A SONREIR\ARCHIVOS 2020\INVITACIONES A OFERTAR HOGARES NOV 2020\INV-No.-2021-68-68002072020 HI LEBRIJ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<sst xmlns="http://schemas.openxmlformats.org/spreadsheetml/2006/main" count="3543" uniqueCount="2852">
  <si>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</si>
  <si>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</si>
  <si>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</si>
  <si>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</si>
  <si>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</si>
  <si>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</si>
  <si>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</si>
  <si>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</si>
  <si>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</si>
  <si>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</si>
  <si>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</si>
  <si>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</si>
  <si>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</si>
  <si>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</si>
  <si>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</si>
  <si>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</si>
  <si>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</si>
  <si>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</si>
  <si>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</si>
  <si>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</si>
  <si>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</si>
  <si>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</si>
  <si>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</si>
  <si>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</si>
  <si>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</si>
  <si>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</si>
  <si>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</si>
  <si>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</si>
  <si>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</si>
  <si>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</si>
  <si>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</si>
  <si>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</si>
  <si>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</si>
  <si>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</si>
  <si>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</si>
  <si>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</si>
  <si>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</si>
  <si>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</si>
  <si>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</si>
  <si>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</si>
  <si>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</si>
  <si>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</si>
  <si>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</si>
  <si>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</si>
  <si>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</si>
  <si>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</si>
  <si>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</si>
  <si>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</si>
  <si>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</si>
  <si>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</si>
  <si>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</si>
  <si>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</si>
  <si>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</si>
  <si>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</si>
  <si>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</si>
  <si>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</si>
  <si>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</si>
  <si>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</si>
  <si>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</si>
  <si>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</si>
  <si>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</si>
  <si>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</si>
  <si>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</si>
  <si>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</si>
  <si>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</si>
  <si>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</si>
  <si>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</si>
  <si>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</si>
  <si>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</si>
  <si>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</si>
  <si>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</si>
  <si>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</si>
  <si>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</si>
  <si>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</si>
  <si>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</si>
  <si>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</si>
  <si>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</si>
  <si>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</si>
  <si>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</si>
  <si>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</si>
  <si>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</si>
  <si>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</si>
  <si>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</si>
  <si>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</si>
  <si>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</si>
  <si>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</si>
  <si>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</si>
  <si>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</si>
  <si>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</si>
  <si>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</si>
  <si>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</si>
  <si>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</si>
  <si>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</si>
  <si>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</si>
  <si>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</si>
  <si>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</si>
  <si>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</si>
  <si>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</si>
  <si>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</si>
  <si>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</si>
  <si>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</si>
  <si>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</si>
  <si>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</si>
  <si>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</si>
  <si>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</si>
  <si>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</si>
  <si>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</si>
  <si>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</si>
  <si>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</si>
  <si>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</si>
  <si>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</si>
  <si>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</si>
  <si>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</si>
  <si>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</si>
  <si>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</si>
  <si>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</si>
  <si>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</si>
  <si>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</si>
  <si>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</si>
  <si>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</si>
  <si>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</si>
  <si>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</si>
  <si>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</si>
  <si>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</si>
  <si>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</si>
  <si>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</si>
  <si>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</si>
  <si>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</si>
  <si>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</si>
  <si>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</si>
  <si>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</si>
  <si>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</si>
  <si>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</si>
  <si>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</si>
  <si>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</si>
  <si>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</si>
  <si>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</si>
  <si>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</si>
  <si>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</si>
  <si>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</si>
  <si>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</si>
  <si>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</si>
  <si>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</si>
  <si>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</si>
  <si>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</si>
  <si>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</si>
  <si>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</si>
  <si>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</si>
  <si>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</si>
  <si>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</si>
  <si>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</si>
  <si>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</si>
  <si>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</si>
  <si>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</si>
  <si>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</si>
  <si>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</si>
  <si>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</si>
  <si>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</si>
  <si>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</si>
  <si>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</si>
  <si>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</si>
  <si>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</si>
  <si>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</si>
  <si>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</si>
  <si>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</si>
  <si>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</si>
  <si>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</si>
  <si>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</si>
  <si>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</si>
  <si>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</si>
  <si>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</si>
  <si>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</si>
  <si>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</si>
  <si>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</si>
  <si>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</si>
  <si>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</si>
  <si>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</si>
  <si>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</si>
  <si>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</si>
  <si>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</si>
  <si>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</si>
  <si>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</si>
  <si>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</si>
  <si>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</si>
  <si>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</si>
  <si>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</si>
  <si>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</si>
  <si>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</si>
  <si>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</si>
  <si>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</si>
  <si>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</si>
  <si>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</si>
  <si>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</si>
  <si>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</si>
  <si>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</si>
  <si>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</si>
  <si>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</si>
  <si>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</si>
  <si>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</si>
  <si>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</si>
  <si>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</si>
  <si>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</si>
  <si>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</si>
  <si>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</si>
  <si>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</si>
  <si>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</si>
  <si>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</si>
  <si>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</si>
  <si>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</si>
  <si>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</si>
  <si>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</si>
  <si>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</si>
  <si>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</si>
  <si>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</si>
  <si>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</si>
  <si>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</si>
  <si>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</si>
  <si>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</si>
  <si>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</si>
  <si>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</si>
  <si>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</si>
  <si>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</si>
  <si>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</si>
  <si>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</si>
  <si>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</si>
  <si>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</si>
  <si>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</si>
  <si>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</si>
  <si>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</si>
  <si>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</si>
  <si>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</si>
  <si>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</si>
  <si>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</si>
  <si>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</si>
  <si>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</si>
  <si>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</si>
  <si>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</si>
  <si>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</si>
  <si>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</si>
  <si>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</si>
  <si>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</si>
  <si>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</si>
  <si>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</si>
  <si>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</si>
  <si>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</si>
  <si>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</si>
  <si>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</si>
  <si>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</si>
  <si>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</si>
  <si>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</si>
  <si>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</si>
  <si>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</si>
  <si>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</si>
  <si>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</si>
  <si>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</si>
  <si>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</si>
  <si>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</si>
  <si>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</si>
  <si>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</si>
  <si>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</si>
  <si>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</si>
  <si>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</si>
  <si>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</si>
  <si>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</si>
  <si>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</si>
  <si>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</si>
  <si>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</si>
  <si>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</si>
  <si>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</si>
  <si>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</si>
  <si>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</si>
  <si>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</si>
  <si>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</si>
  <si>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</si>
  <si>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</si>
  <si>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</si>
  <si>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</si>
  <si>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</si>
  <si>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</si>
  <si>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</si>
  <si>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</si>
  <si>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</si>
  <si>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</si>
  <si>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</si>
  <si>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</si>
  <si>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</si>
  <si>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</si>
  <si>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</si>
  <si>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</si>
  <si>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</si>
  <si>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</si>
  <si>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</si>
  <si>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</si>
  <si>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</si>
  <si>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</si>
  <si>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</si>
  <si>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</si>
  <si>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</si>
  <si>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</si>
  <si>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</si>
  <si>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</si>
  <si>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</si>
  <si>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</si>
  <si>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</si>
  <si>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</si>
  <si>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</si>
  <si>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</si>
  <si>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</si>
  <si>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</si>
  <si>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</si>
  <si>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</si>
  <si>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</si>
  <si>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</si>
  <si>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</si>
  <si>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</si>
  <si>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</si>
  <si>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</si>
  <si>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</si>
  <si>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</si>
  <si>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</si>
  <si>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</si>
  <si>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</si>
  <si>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</si>
  <si>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</si>
  <si>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</si>
  <si>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</si>
  <si>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</si>
  <si>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</si>
  <si>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</si>
  <si>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</si>
  <si>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</si>
  <si>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</si>
  <si>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</si>
  <si>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</si>
  <si>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</si>
  <si>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</si>
  <si>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</si>
  <si>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</si>
  <si>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</si>
  <si>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</si>
  <si>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</si>
  <si>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</si>
  <si>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</si>
  <si>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</si>
  <si>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</si>
  <si>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</si>
  <si>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</si>
  <si>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</si>
  <si>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</si>
  <si>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</si>
  <si>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</si>
  <si>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</si>
  <si>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</si>
  <si>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</si>
  <si>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</si>
  <si>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</si>
  <si>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</si>
  <si>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</si>
  <si>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</si>
  <si>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</si>
  <si>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</si>
  <si>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</si>
  <si>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</si>
  <si>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</si>
  <si>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</si>
  <si>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</si>
  <si>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</si>
  <si>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</si>
  <si>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</si>
  <si>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</si>
  <si>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</si>
  <si>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</si>
  <si>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</si>
  <si>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</si>
  <si>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</si>
  <si>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</si>
  <si>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</si>
  <si>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</si>
  <si>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</si>
  <si>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</si>
  <si>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</si>
  <si>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</si>
  <si>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</si>
  <si>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</si>
  <si>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</si>
  <si>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</si>
  <si>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</si>
  <si>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</si>
  <si>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</si>
  <si>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</si>
  <si>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</si>
  <si>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</si>
  <si>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</si>
  <si>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</si>
  <si>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</si>
  <si>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</si>
  <si>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</si>
  <si>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</si>
  <si>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</si>
  <si>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</si>
  <si>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</si>
  <si>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</si>
  <si>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</si>
  <si>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</si>
  <si>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</si>
  <si>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</si>
  <si>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</si>
  <si>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</si>
  <si>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</si>
  <si>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</si>
  <si>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</si>
  <si>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</si>
  <si>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</si>
  <si>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</si>
  <si>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</si>
  <si>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</si>
  <si>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</si>
  <si>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</si>
  <si>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</si>
  <si>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</si>
  <si>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</si>
  <si>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</si>
  <si>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</si>
  <si>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</si>
  <si>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</si>
  <si>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</si>
  <si>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</si>
  <si>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</si>
  <si>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</si>
  <si>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</si>
  <si>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</si>
  <si>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</si>
  <si>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</si>
  <si>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</si>
  <si>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</si>
  <si>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</si>
  <si>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</si>
  <si>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</si>
  <si>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</si>
  <si>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</si>
  <si>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</si>
  <si>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</si>
  <si>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</si>
  <si>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</si>
  <si>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</si>
  <si>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</si>
  <si>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</si>
  <si>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</si>
  <si>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</si>
  <si>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</si>
  <si>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</si>
  <si>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</si>
  <si>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</si>
  <si>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</si>
  <si>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</si>
  <si>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</si>
  <si>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</si>
  <si>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</si>
  <si>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</si>
  <si>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</si>
  <si>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</si>
  <si>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</si>
  <si>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</si>
  <si>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</si>
  <si>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</si>
  <si>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</si>
  <si>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</si>
  <si>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</si>
  <si>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</si>
  <si>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</si>
  <si>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</si>
  <si>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</si>
  <si>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</si>
  <si>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</si>
  <si>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</si>
  <si>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</si>
  <si>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</si>
  <si>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</si>
  <si>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</si>
  <si>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</si>
  <si>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</si>
  <si>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</si>
  <si>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</si>
  <si>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</si>
  <si>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</si>
  <si>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</si>
  <si>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</si>
  <si>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</si>
  <si>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</si>
  <si>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</si>
  <si>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</si>
  <si>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</si>
  <si>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</si>
  <si>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</si>
  <si>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</si>
  <si>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</si>
  <si>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</si>
  <si>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</si>
  <si>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</si>
  <si>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</si>
  <si>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</si>
  <si>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</si>
  <si>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</si>
  <si>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</si>
  <si>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</si>
  <si>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</si>
  <si>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</si>
  <si>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</si>
  <si>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</si>
  <si>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</si>
  <si>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</si>
  <si>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</si>
  <si>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</si>
  <si>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</si>
  <si>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</si>
  <si>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</si>
  <si>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</si>
  <si>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</si>
  <si>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</si>
  <si>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</si>
  <si>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</si>
  <si>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</si>
  <si>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</si>
  <si>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</si>
  <si>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</si>
  <si>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</si>
  <si>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</si>
  <si>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</si>
  <si>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</si>
  <si>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</si>
  <si>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</si>
  <si>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</si>
  <si>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</si>
  <si>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</si>
  <si>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</si>
  <si>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</si>
  <si>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</si>
  <si>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</si>
  <si>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</si>
  <si>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</si>
  <si>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</si>
  <si>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</si>
  <si>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</si>
  <si>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</si>
  <si>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</si>
  <si>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</si>
  <si>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</si>
  <si>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</si>
  <si>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</si>
  <si>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</si>
  <si>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</si>
  <si>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</si>
  <si>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</si>
  <si>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</si>
  <si>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</si>
  <si>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</si>
  <si>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</si>
  <si>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</si>
  <si>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</si>
  <si>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</si>
  <si>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</si>
  <si>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</si>
  <si>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</si>
  <si>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</si>
  <si>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</si>
  <si>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</si>
  <si>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</si>
  <si>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</si>
  <si>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</si>
  <si>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</si>
  <si>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</si>
  <si>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</si>
  <si>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</si>
  <si>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</si>
  <si>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</si>
  <si>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</si>
  <si>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</si>
  <si>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</si>
  <si>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</si>
  <si>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</si>
  <si>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</si>
  <si>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</si>
  <si>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</si>
  <si>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</si>
  <si>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</si>
  <si>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</si>
  <si>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</si>
  <si>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</si>
  <si>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</si>
  <si>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</si>
  <si>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</si>
  <si>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</si>
  <si>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</si>
  <si>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</si>
  <si>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</si>
  <si>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</si>
  <si>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</si>
  <si>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</si>
  <si>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</si>
  <si>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</si>
  <si>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</si>
  <si>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</si>
  <si>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</si>
  <si>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</si>
  <si>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</si>
  <si>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</si>
  <si>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</si>
  <si>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</si>
  <si>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</si>
  <si>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</si>
  <si>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</si>
  <si>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</si>
  <si>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</si>
  <si>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</si>
  <si>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</si>
  <si>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</si>
  <si>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</si>
  <si>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</si>
  <si>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</si>
  <si>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</si>
  <si>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</si>
  <si>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</si>
  <si>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</si>
  <si>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</si>
  <si>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</si>
  <si>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</si>
  <si>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</si>
  <si>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</si>
  <si>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</si>
  <si>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</si>
  <si>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</si>
  <si>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</si>
  <si>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</si>
  <si>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</si>
  <si>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</si>
  <si>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</si>
  <si>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</si>
  <si>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</si>
  <si>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</si>
  <si>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</si>
  <si>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</si>
  <si>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</si>
  <si>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</si>
  <si>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</si>
  <si>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</si>
  <si>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</si>
  <si>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</si>
  <si>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</si>
  <si>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</si>
  <si>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</si>
  <si>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</si>
  <si>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</si>
  <si>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</si>
  <si>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</si>
  <si>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</si>
  <si>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</si>
  <si>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</si>
  <si>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</si>
  <si>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</si>
  <si>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</si>
  <si>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</si>
  <si>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</si>
  <si>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</si>
  <si>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</si>
  <si>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</si>
  <si>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</si>
  <si>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</si>
  <si>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</si>
  <si>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</si>
  <si>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</si>
  <si>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</si>
  <si>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</si>
  <si>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</si>
  <si>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</si>
  <si>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</si>
  <si>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</si>
  <si>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</si>
  <si>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</si>
  <si>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</si>
  <si>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</si>
  <si>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</si>
  <si>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</si>
  <si>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</si>
  <si>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</si>
  <si>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</si>
  <si>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</si>
  <si>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</si>
  <si>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</si>
  <si>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</si>
  <si>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</si>
  <si>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</si>
  <si>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</si>
  <si>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</si>
  <si>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</si>
  <si>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</si>
  <si>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</si>
  <si>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</si>
  <si>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</si>
  <si>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</si>
  <si>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</si>
  <si>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</si>
  <si>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</si>
  <si>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</si>
  <si>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</si>
  <si>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</si>
  <si>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</si>
  <si>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</si>
  <si>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</si>
  <si>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</si>
  <si>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</si>
  <si>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</si>
  <si>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</si>
  <si>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</si>
  <si>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</si>
  <si>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</si>
  <si>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</si>
  <si>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</si>
  <si>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</si>
  <si>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</si>
  <si>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</si>
  <si>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</si>
  <si>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</si>
  <si>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</si>
  <si>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</si>
  <si>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</si>
  <si>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</si>
  <si>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</si>
  <si>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</si>
  <si>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</si>
  <si>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</si>
  <si>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</si>
  <si>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</si>
  <si>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</si>
  <si>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</si>
  <si>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</si>
  <si>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</si>
  <si>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</si>
  <si>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</si>
  <si>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</si>
  <si>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</si>
  <si>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</si>
  <si>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</si>
  <si>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</si>
  <si>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</si>
  <si>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</si>
  <si>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</si>
  <si>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</si>
  <si>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</si>
  <si>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</si>
  <si>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</si>
  <si>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</si>
  <si>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</si>
  <si>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</si>
  <si>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</si>
  <si>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</si>
  <si>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</si>
  <si>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</si>
  <si>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</si>
  <si>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</si>
  <si>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</si>
  <si>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</si>
  <si>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</si>
  <si>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</si>
  <si>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</si>
  <si>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</si>
  <si>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</si>
  <si>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</si>
  <si>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</si>
  <si>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</si>
  <si>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</si>
  <si>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</si>
  <si>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</si>
  <si>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</si>
  <si>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</si>
  <si>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</si>
  <si>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</si>
  <si>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</si>
  <si>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</si>
  <si>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</si>
  <si>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</si>
  <si>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</si>
  <si>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</si>
  <si>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</si>
  <si>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</si>
  <si>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</si>
  <si>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</si>
  <si>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</si>
  <si>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</si>
  <si>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</si>
  <si>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</si>
  <si>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</si>
  <si>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</si>
  <si>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</si>
  <si>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</si>
  <si>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</si>
  <si>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</si>
  <si>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</si>
  <si>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</si>
  <si>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</si>
  <si>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</si>
  <si>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</si>
  <si>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</si>
  <si>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</si>
  <si>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</si>
  <si>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</si>
  <si>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</si>
  <si>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</si>
  <si>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</si>
  <si>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</si>
  <si>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</si>
  <si>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</si>
  <si>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</si>
  <si>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</si>
  <si>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</si>
  <si>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</si>
  <si>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</si>
  <si>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</si>
  <si>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</si>
  <si>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</si>
  <si>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</si>
  <si>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</si>
  <si>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</si>
  <si>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</si>
  <si>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</si>
  <si>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</si>
  <si>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</si>
  <si>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</si>
  <si>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</si>
  <si>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</si>
  <si>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</si>
  <si>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</si>
  <si>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</si>
  <si>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</si>
  <si>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</si>
  <si>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</si>
  <si>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</si>
  <si>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</si>
  <si>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</si>
  <si>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</si>
  <si>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</si>
  <si>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</si>
  <si>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</si>
  <si>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</si>
  <si>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</si>
  <si>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</si>
  <si>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</si>
  <si>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</si>
  <si>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</si>
  <si>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</si>
  <si>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</si>
  <si>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</si>
  <si>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</si>
  <si>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</si>
  <si>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</si>
  <si>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</si>
  <si>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</si>
  <si>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</si>
  <si>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</si>
  <si>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</si>
  <si>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</si>
  <si>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</si>
  <si>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</si>
  <si>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</si>
  <si>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</si>
  <si>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</si>
  <si>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</si>
  <si>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</si>
  <si>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</si>
  <si>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</si>
  <si>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</si>
  <si>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</si>
  <si>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</si>
  <si>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</si>
  <si>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</si>
  <si>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</si>
  <si>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</si>
  <si>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</si>
  <si>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</si>
  <si>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</si>
  <si>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</si>
  <si>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</si>
  <si>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</si>
  <si>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</si>
  <si>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</si>
  <si>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</si>
  <si>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</si>
  <si>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</si>
  <si>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</si>
  <si>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</si>
  <si>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</si>
  <si>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</si>
  <si>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</si>
  <si>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</si>
  <si>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</si>
  <si>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</si>
  <si>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</si>
  <si>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</si>
  <si>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</si>
  <si>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</si>
  <si>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</si>
  <si>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</si>
  <si>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</si>
  <si>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</si>
  <si>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</si>
  <si>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</si>
  <si>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</si>
  <si>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</si>
  <si>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</si>
  <si>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</si>
  <si>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</si>
  <si>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</si>
  <si>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</si>
  <si>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</si>
  <si>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</si>
  <si>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</si>
  <si>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</si>
  <si>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</si>
  <si>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</si>
  <si>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</si>
  <si>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</si>
  <si>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</si>
  <si>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</si>
  <si>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</si>
  <si>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</si>
  <si>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</si>
  <si>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</si>
  <si>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</si>
  <si>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</si>
  <si>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</si>
  <si>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</si>
  <si>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</si>
  <si>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</si>
  <si>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</si>
  <si>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</si>
  <si>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</si>
  <si>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</si>
  <si>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</si>
  <si>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</si>
  <si>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</si>
  <si>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</si>
  <si>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</si>
  <si>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</si>
  <si>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</si>
  <si>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</si>
  <si>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</si>
  <si>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</si>
  <si>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</si>
  <si>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</si>
  <si>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</si>
  <si>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</si>
  <si>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</si>
  <si>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</si>
  <si>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</si>
  <si>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</si>
  <si>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</si>
  <si>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</si>
  <si>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</si>
  <si>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</si>
  <si>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</si>
  <si>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</si>
  <si>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</si>
  <si>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</si>
  <si>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</si>
  <si>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</si>
  <si>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</si>
  <si>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</si>
  <si>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</si>
  <si>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</si>
  <si>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</si>
  <si>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</si>
  <si>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</si>
  <si>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</si>
  <si>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</si>
  <si>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</si>
  <si>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</si>
  <si>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</si>
  <si>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</si>
  <si>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</si>
  <si>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</si>
  <si>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</si>
  <si>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</si>
  <si>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</si>
  <si>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</si>
  <si>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</si>
  <si>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</si>
  <si>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</si>
  <si>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</si>
  <si>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</si>
  <si>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</si>
  <si>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</si>
  <si>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</si>
  <si>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</si>
  <si>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</si>
  <si>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</si>
  <si>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</si>
  <si>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</si>
  <si>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</si>
  <si>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</si>
  <si>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</si>
  <si>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</si>
  <si>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</si>
  <si>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</si>
  <si>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</si>
  <si>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</si>
  <si>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</si>
  <si>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</si>
  <si>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</si>
  <si>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</si>
  <si>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</si>
  <si>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</si>
  <si>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</si>
  <si>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</si>
  <si>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</si>
  <si>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</si>
  <si>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</si>
  <si>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</si>
  <si>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</si>
  <si>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</si>
  <si>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</si>
  <si>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</si>
  <si>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</si>
  <si>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</si>
  <si>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</si>
  <si>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</si>
  <si>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</si>
  <si>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</si>
  <si>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</si>
  <si>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</si>
  <si>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</si>
  <si>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</si>
  <si>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</si>
  <si>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</si>
  <si>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</si>
  <si>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</si>
  <si>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</si>
  <si>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</si>
  <si>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</si>
  <si>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</si>
  <si>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</si>
  <si>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</si>
  <si>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</si>
  <si>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</si>
  <si>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</si>
  <si>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</si>
  <si>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</si>
  <si>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</si>
  <si>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</si>
  <si>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</si>
  <si>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</si>
  <si>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</si>
  <si>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</si>
  <si>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</si>
  <si>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</si>
  <si>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</si>
  <si>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</si>
  <si>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</si>
  <si>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</si>
  <si>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</si>
  <si>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</si>
  <si>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</si>
  <si>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</si>
  <si>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</si>
  <si>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</si>
  <si>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</si>
  <si>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</si>
  <si>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</si>
  <si>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</si>
  <si>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</si>
  <si>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</si>
  <si>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</si>
  <si>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</si>
  <si>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</si>
  <si>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</si>
  <si>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</si>
  <si>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</si>
  <si>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</si>
  <si>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</si>
  <si>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</si>
  <si>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</si>
  <si>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</si>
  <si>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</si>
  <si>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</si>
  <si>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</si>
  <si>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</si>
  <si>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</si>
  <si>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</si>
  <si>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</si>
  <si>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</si>
  <si>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</si>
  <si>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</si>
  <si>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</si>
  <si>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</si>
  <si>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</si>
  <si>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</si>
  <si>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</si>
  <si>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</si>
  <si>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</si>
  <si>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</si>
  <si>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</si>
  <si>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</si>
  <si>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</si>
  <si>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</si>
  <si>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</si>
  <si>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</si>
  <si>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</si>
  <si>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</si>
  <si>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</si>
  <si>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</si>
  <si>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</si>
  <si>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</si>
  <si>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</si>
  <si>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</si>
  <si>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</si>
  <si>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</si>
  <si>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</si>
  <si>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</si>
  <si>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</si>
  <si>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</si>
  <si>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</si>
  <si>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</si>
  <si>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</si>
  <si>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</si>
  <si>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</si>
  <si>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</si>
  <si>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</si>
  <si>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</si>
  <si>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</si>
  <si>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</si>
  <si>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</si>
  <si>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</si>
  <si>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</si>
  <si>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</si>
  <si>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</si>
  <si>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</si>
  <si>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</si>
  <si>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</si>
  <si>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</si>
  <si>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</si>
  <si>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</si>
  <si>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</si>
  <si>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</si>
  <si>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</si>
  <si>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</si>
  <si>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</si>
  <si>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</si>
  <si>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</si>
  <si>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</si>
  <si>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</si>
  <si>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</si>
  <si>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</si>
  <si>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</si>
  <si>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</si>
  <si>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</si>
  <si>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</si>
  <si>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</si>
  <si>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</si>
  <si>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</si>
  <si>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</si>
  <si>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</si>
  <si>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</si>
  <si>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</si>
  <si>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</si>
  <si>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</si>
  <si>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</si>
  <si>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</si>
  <si>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</si>
  <si>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</si>
  <si>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</si>
  <si>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</si>
  <si>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</si>
  <si>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</si>
  <si>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</si>
  <si>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</si>
  <si>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</si>
  <si>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</si>
  <si>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</si>
  <si>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</si>
  <si>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</si>
  <si>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</si>
  <si>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</si>
  <si>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</si>
  <si>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</si>
  <si>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</si>
  <si>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</si>
  <si>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</si>
  <si>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</si>
  <si>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</si>
  <si>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</si>
  <si>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</si>
  <si>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</si>
  <si>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</si>
  <si>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</si>
  <si>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</si>
  <si>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</si>
  <si>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</si>
  <si>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</si>
  <si>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</si>
  <si>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</si>
  <si>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</si>
  <si>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</si>
  <si>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</si>
  <si>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</si>
  <si>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</si>
  <si>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</si>
  <si>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</si>
  <si>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</si>
  <si>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</si>
  <si>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</si>
  <si>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</si>
  <si>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</si>
  <si>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</si>
  <si>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</si>
  <si>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</si>
  <si>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</si>
  <si>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</si>
  <si>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</si>
  <si>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</si>
  <si>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</si>
  <si>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</si>
  <si>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</si>
  <si>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</si>
  <si>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</si>
  <si>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</si>
  <si>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</si>
  <si>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</si>
  <si>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</si>
  <si>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</si>
  <si>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</si>
  <si>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</si>
  <si>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</si>
  <si>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</si>
  <si>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</si>
  <si>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</si>
  <si>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</si>
  <si>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</si>
  <si>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</si>
  <si>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</si>
  <si>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</si>
  <si>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</si>
  <si>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</si>
  <si>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</si>
  <si>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</si>
  <si>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</si>
  <si>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</si>
  <si>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</si>
  <si>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</si>
  <si>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</si>
  <si>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</si>
  <si>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</si>
  <si>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</si>
  <si>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</si>
  <si>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</si>
  <si>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</si>
  <si>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</si>
  <si>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</si>
  <si>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</si>
  <si>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</si>
  <si>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</si>
  <si>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</si>
  <si>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</si>
  <si>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</si>
  <si>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</si>
  <si>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</si>
  <si>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</si>
  <si>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</si>
  <si>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</si>
  <si>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</si>
  <si>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</si>
  <si>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</si>
  <si>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</si>
  <si>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</si>
  <si>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</si>
  <si>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</si>
  <si>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</si>
  <si>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</si>
  <si>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</si>
  <si>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</si>
  <si>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</si>
  <si>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</si>
  <si>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</si>
  <si>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</si>
  <si>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</si>
  <si>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</si>
  <si>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</si>
  <si>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</si>
  <si>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</si>
  <si>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</si>
  <si>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</si>
  <si>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</si>
  <si>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</si>
  <si>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</si>
  <si>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</si>
  <si>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</si>
  <si>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</si>
  <si>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</si>
  <si>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</si>
  <si>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</si>
  <si>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</si>
  <si>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</si>
  <si>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</si>
  <si>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</si>
  <si>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</si>
  <si>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</si>
  <si>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</si>
  <si>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</si>
  <si>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</si>
  <si>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</si>
  <si>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</si>
  <si>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</si>
  <si>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</si>
  <si>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</si>
  <si>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</si>
  <si>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</si>
  <si>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</si>
  <si>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</si>
  <si>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</si>
  <si>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</si>
  <si>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</si>
  <si>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</si>
  <si>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</si>
  <si>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</si>
  <si>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</si>
  <si>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</si>
  <si>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</si>
  <si>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</si>
  <si>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</si>
  <si>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</si>
  <si>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</si>
  <si>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</si>
  <si>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</si>
  <si>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</si>
  <si>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</si>
  <si>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</si>
  <si>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</si>
  <si>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</si>
  <si>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</si>
  <si>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</si>
  <si>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</si>
  <si>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</si>
  <si>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</si>
  <si>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</si>
  <si>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</si>
  <si>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</si>
  <si>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</si>
  <si>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</si>
  <si>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</si>
  <si>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</si>
  <si>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</si>
  <si>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</si>
  <si>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</si>
  <si>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</si>
  <si>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</si>
  <si>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</si>
  <si>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</si>
  <si>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</si>
  <si>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</si>
  <si>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</si>
  <si>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</si>
  <si>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</si>
  <si>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</si>
  <si>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</si>
  <si>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</si>
  <si>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</si>
  <si>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</si>
  <si>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</si>
  <si>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</si>
  <si>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</si>
  <si>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</si>
  <si>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</si>
  <si>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</si>
  <si>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</si>
  <si>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</si>
  <si>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</si>
  <si>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</si>
  <si>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</si>
  <si>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</si>
  <si>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</si>
  <si>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</si>
  <si>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</si>
  <si>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</si>
  <si>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</si>
  <si>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</si>
  <si>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</si>
  <si>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</si>
  <si>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</si>
  <si>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</si>
  <si>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</si>
  <si>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</si>
  <si>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</si>
  <si>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</si>
  <si>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</si>
  <si>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</si>
  <si>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</si>
  <si>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</si>
  <si>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</si>
  <si>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</si>
  <si>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</si>
  <si>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</si>
  <si>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</si>
  <si>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</si>
  <si>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</si>
  <si>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</si>
  <si>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</si>
  <si>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</si>
  <si>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</si>
  <si>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</si>
  <si>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</si>
  <si>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</si>
  <si>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</si>
  <si>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</si>
  <si>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</si>
  <si>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</si>
  <si>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</si>
  <si>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</si>
  <si>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</si>
  <si>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</si>
  <si>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</si>
  <si>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</si>
  <si>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</si>
  <si>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</si>
  <si>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</si>
  <si>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</si>
  <si>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</si>
  <si>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</si>
  <si>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</si>
  <si>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</si>
  <si>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</si>
  <si>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</si>
  <si>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</si>
  <si>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</si>
  <si>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</si>
  <si>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</si>
  <si>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</si>
  <si>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</si>
  <si>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</si>
  <si>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</si>
  <si>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</si>
  <si>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</si>
  <si>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</si>
  <si>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</si>
  <si>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</si>
  <si>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</si>
  <si>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</si>
  <si>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</si>
  <si>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</si>
  <si>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</si>
  <si>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</si>
  <si>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</si>
  <si>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</si>
  <si>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</si>
  <si>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</si>
  <si>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</si>
  <si>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</si>
  <si>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</si>
  <si>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</si>
  <si>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</si>
  <si>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</si>
  <si>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</si>
  <si>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</si>
  <si>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</si>
  <si>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</si>
  <si>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</si>
  <si>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</si>
  <si>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</si>
  <si>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</si>
  <si>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</si>
  <si>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</si>
  <si>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</si>
  <si>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</si>
  <si>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</si>
  <si>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</si>
  <si>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</si>
  <si>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</si>
  <si>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</si>
  <si>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</si>
  <si>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</si>
  <si>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</si>
  <si>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</si>
  <si>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</si>
  <si>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</si>
  <si>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</si>
  <si>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</si>
  <si>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</si>
  <si>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</si>
  <si>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</si>
  <si>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</si>
  <si>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</si>
  <si>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</si>
  <si>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</si>
  <si>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</si>
  <si>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</si>
  <si>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</si>
  <si>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</si>
  <si>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</si>
  <si>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</si>
  <si>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</si>
  <si>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</si>
  <si>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</si>
  <si>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</si>
  <si>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</si>
  <si>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</si>
  <si>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</si>
  <si>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</si>
  <si>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</si>
  <si>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</si>
  <si>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</si>
  <si>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</si>
  <si>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</si>
  <si>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</si>
  <si>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</si>
  <si>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</si>
  <si>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</si>
  <si>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</si>
  <si>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</si>
  <si>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</si>
  <si>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</si>
  <si>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</si>
  <si>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</si>
  <si>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</si>
  <si>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</si>
  <si>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</si>
  <si>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</si>
  <si>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</si>
  <si>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</si>
  <si>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</si>
  <si>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</si>
  <si>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</si>
  <si>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</si>
  <si>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</si>
  <si>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</si>
  <si>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</si>
  <si>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</si>
  <si>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</si>
  <si>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</si>
  <si>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</si>
  <si>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</si>
  <si>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</si>
  <si>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</si>
  <si>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</si>
  <si>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</si>
  <si>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</si>
  <si>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</si>
  <si>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</si>
  <si>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</si>
  <si>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</si>
  <si>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</si>
  <si>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</si>
  <si>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</si>
  <si>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</si>
  <si>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</si>
  <si>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</si>
  <si>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</si>
  <si>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</si>
  <si>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</si>
  <si>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</si>
  <si>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</si>
  <si>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</si>
  <si>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</si>
  <si>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</si>
  <si>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</si>
  <si>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</si>
  <si>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</si>
  <si>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</si>
  <si>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</si>
  <si>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</si>
  <si>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</si>
  <si>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</si>
  <si>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</si>
  <si>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</si>
  <si>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</si>
  <si>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</si>
  <si>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</si>
  <si>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</si>
  <si>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</si>
  <si>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</si>
  <si>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</si>
  <si>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</si>
  <si>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</si>
  <si>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</si>
  <si>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</si>
  <si>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</si>
  <si>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</si>
  <si>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</si>
  <si>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</si>
  <si>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</si>
  <si>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</si>
  <si>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</si>
  <si>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</si>
  <si>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</si>
  <si>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</si>
  <si>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</si>
  <si>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</si>
  <si>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</si>
  <si>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</si>
  <si>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</si>
  <si>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</si>
  <si>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</si>
  <si>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</si>
  <si>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</si>
  <si>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</si>
  <si>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</si>
  <si>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</si>
  <si>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</si>
  <si>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</si>
  <si>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</si>
  <si>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</si>
  <si>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</si>
  <si>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</si>
  <si>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</si>
  <si>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</si>
  <si>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</si>
  <si>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</si>
  <si>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</si>
  <si>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</si>
  <si>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</si>
  <si>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</si>
  <si>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</si>
  <si>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</si>
  <si>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</si>
  <si>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</si>
  <si>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</si>
  <si>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</si>
  <si>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</si>
  <si>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</si>
  <si>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</si>
  <si>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</si>
  <si>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</si>
  <si>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</si>
  <si>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</si>
  <si>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</si>
  <si>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</si>
  <si>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</si>
  <si>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</si>
  <si>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</si>
  <si>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</si>
  <si>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</si>
  <si>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</si>
  <si>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</si>
  <si>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</si>
  <si>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</si>
  <si>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</si>
  <si>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</si>
  <si>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</si>
  <si>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</si>
  <si>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</si>
  <si>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</si>
  <si>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</si>
  <si>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</si>
  <si>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</si>
  <si>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</si>
  <si>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</si>
  <si>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</si>
  <si>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</si>
  <si>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</si>
  <si>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</si>
  <si>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</si>
  <si>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</si>
  <si>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</si>
  <si>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</si>
  <si>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</si>
  <si>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</si>
  <si>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</si>
  <si>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</si>
  <si>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</si>
  <si>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</si>
  <si>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</si>
  <si>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</si>
  <si>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</si>
  <si>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</si>
  <si>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</si>
  <si>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</si>
  <si>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</si>
  <si>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</si>
  <si>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</si>
  <si>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</si>
  <si>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</si>
  <si>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</si>
  <si>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</si>
  <si>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</si>
  <si>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</si>
  <si>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</si>
  <si>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</si>
  <si>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</si>
  <si>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</si>
  <si>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</si>
  <si>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</si>
  <si>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</si>
  <si>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</si>
  <si>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</si>
  <si>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</si>
  <si>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</si>
  <si>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</si>
  <si>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</si>
  <si>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</si>
  <si>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</si>
  <si>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</si>
  <si>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</si>
  <si>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</si>
  <si>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</si>
  <si>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</si>
  <si>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</si>
  <si>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</si>
  <si>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</si>
  <si>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</si>
  <si>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</si>
  <si>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</si>
  <si>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</si>
  <si>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</si>
  <si>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</si>
  <si>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</si>
  <si>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</si>
  <si>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</si>
  <si>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</si>
  <si>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</si>
  <si>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</si>
  <si>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</si>
  <si>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</si>
  <si>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</si>
  <si>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</si>
  <si>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</si>
  <si>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</si>
  <si>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</si>
  <si>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</si>
  <si>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</si>
  <si>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</si>
  <si>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</si>
  <si>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</si>
  <si>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</si>
  <si>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</si>
  <si>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</si>
  <si>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</si>
  <si>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</si>
  <si>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</si>
  <si>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</si>
  <si>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</si>
  <si>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</si>
  <si>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</si>
  <si>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</si>
  <si>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</si>
  <si>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</si>
  <si>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</si>
  <si>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</si>
  <si>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</si>
  <si>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</si>
  <si>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</si>
  <si>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</si>
  <si>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</si>
  <si>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</si>
  <si>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</si>
  <si>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</si>
  <si>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</si>
  <si>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</si>
  <si>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</si>
  <si>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</si>
  <si>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</si>
  <si>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</si>
  <si>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</si>
  <si>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</si>
  <si>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</si>
  <si>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</si>
  <si>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</si>
  <si>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</si>
  <si>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</si>
  <si>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</si>
  <si>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</si>
  <si>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</si>
  <si>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</si>
  <si>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</si>
  <si>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</si>
  <si>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</si>
  <si>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</si>
  <si>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</si>
  <si>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</si>
  <si>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</si>
  <si>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</si>
  <si>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</si>
  <si>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</si>
  <si>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</si>
  <si>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</si>
  <si>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</si>
  <si>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</si>
  <si>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</si>
  <si>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</si>
  <si>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</si>
  <si>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</si>
  <si>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</si>
  <si>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</si>
  <si>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</si>
  <si>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</si>
  <si>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</si>
  <si>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</si>
  <si>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</si>
  <si>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</si>
  <si>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</si>
  <si>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</si>
  <si>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</si>
  <si>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</si>
  <si>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</si>
  <si>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</si>
  <si>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</si>
  <si>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</si>
  <si>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</si>
  <si>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</si>
  <si>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</si>
  <si>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</si>
  <si>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</si>
  <si>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</si>
  <si>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</si>
  <si>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</si>
  <si>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</si>
  <si>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</si>
  <si>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</si>
  <si>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</si>
  <si>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</si>
  <si>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</si>
  <si>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</si>
  <si>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</si>
  <si>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</si>
  <si>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</si>
  <si>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</si>
  <si>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</si>
  <si>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</si>
  <si>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</si>
  <si>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</si>
  <si>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</si>
  <si>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</si>
  <si>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</si>
  <si>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</si>
  <si>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</si>
  <si>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</si>
  <si>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</si>
  <si>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</si>
  <si>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</si>
  <si>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</si>
  <si>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</si>
  <si>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</si>
  <si>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</si>
  <si>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</si>
  <si>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</si>
  <si>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</si>
  <si>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</si>
  <si>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</si>
  <si>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</si>
  <si>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</si>
  <si>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</si>
  <si>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</si>
  <si>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</si>
  <si>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</si>
  <si>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</si>
  <si>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</si>
  <si>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</si>
  <si>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</si>
  <si>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</si>
  <si>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</si>
  <si>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</si>
  <si>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</si>
  <si>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</si>
  <si>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</si>
  <si>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</si>
  <si>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</si>
  <si>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</si>
  <si>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</si>
  <si>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</si>
  <si>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</si>
  <si>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</si>
  <si>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</si>
  <si>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</si>
  <si>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</si>
  <si>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</si>
  <si>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</si>
  <si>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</si>
  <si>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</si>
  <si>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</si>
  <si>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</si>
  <si>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</si>
  <si>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</si>
  <si>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</si>
  <si>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</si>
  <si>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</si>
  <si>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</si>
  <si>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</si>
  <si>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</si>
  <si>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</si>
  <si>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</si>
  <si>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</si>
  <si>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</si>
  <si>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</si>
  <si>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</si>
  <si>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</si>
  <si>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</si>
  <si>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</si>
  <si>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</si>
  <si>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</si>
  <si>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</si>
  <si>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</si>
  <si>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</si>
  <si>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</si>
  <si>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</si>
  <si>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</si>
  <si>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</si>
  <si>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</si>
  <si>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</si>
  <si>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</si>
  <si>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</si>
  <si>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</si>
  <si>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</si>
  <si>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</si>
  <si>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</si>
  <si>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</si>
  <si>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</si>
  <si>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</si>
  <si>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</si>
  <si>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</si>
  <si>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</si>
  <si>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</si>
  <si>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</si>
  <si>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</si>
  <si>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</si>
  <si>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</si>
  <si>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</si>
  <si>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</si>
  <si>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</si>
  <si>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</si>
  <si>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</si>
  <si>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</si>
  <si>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</si>
  <si>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</si>
  <si>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</si>
  <si>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</si>
  <si>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</si>
  <si>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</si>
  <si>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</si>
  <si>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</si>
  <si>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</si>
  <si>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</si>
  <si>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</si>
  <si>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</si>
  <si>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</si>
  <si>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</si>
  <si>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</si>
  <si>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</si>
  <si>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</si>
  <si>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</si>
  <si>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</si>
  <si>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</si>
  <si>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</si>
  <si>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</si>
  <si>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</si>
  <si>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</si>
  <si>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</si>
  <si>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</si>
  <si>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</si>
  <si>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</si>
  <si>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</si>
  <si>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</si>
  <si>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</si>
  <si>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</si>
  <si>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</si>
  <si>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</si>
  <si>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</si>
  <si>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</si>
  <si>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</si>
  <si>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</si>
  <si>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</si>
  <si>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</si>
  <si>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</si>
  <si>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</si>
  <si>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</si>
  <si>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</si>
  <si>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</si>
  <si>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</si>
  <si>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</si>
  <si>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</si>
  <si>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</si>
  <si>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</si>
  <si>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</si>
  <si>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</si>
  <si>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</si>
  <si>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</si>
  <si>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</si>
  <si>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</si>
  <si>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</si>
  <si>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</si>
  <si>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</si>
  <si>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</si>
  <si>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</si>
  <si>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</si>
  <si>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</si>
  <si>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</si>
  <si>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</si>
  <si>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</si>
  <si>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</si>
  <si>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</si>
  <si>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</si>
  <si>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</si>
  <si>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</si>
  <si>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</si>
  <si>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</si>
  <si>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</si>
  <si>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</si>
  <si>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</si>
  <si>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</si>
  <si>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</si>
  <si>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</si>
  <si>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</si>
  <si>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</si>
  <si>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</si>
  <si>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</si>
  <si>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</si>
  <si>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</si>
  <si>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</si>
  <si>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</si>
  <si>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</si>
  <si>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</si>
  <si>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</si>
  <si>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</si>
  <si>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</si>
  <si>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</si>
  <si>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</si>
  <si>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</si>
  <si>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</si>
  <si>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</si>
  <si>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</si>
  <si>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</si>
  <si>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</si>
  <si>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</si>
  <si>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</si>
  <si>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</si>
  <si>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</si>
  <si>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</si>
  <si>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</si>
  <si>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</si>
  <si>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</si>
  <si>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</si>
  <si>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</si>
  <si>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</si>
  <si>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</si>
  <si>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</si>
  <si>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</si>
  <si>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</si>
  <si>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</si>
  <si>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</si>
  <si>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</si>
  <si>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</si>
  <si>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</si>
  <si>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</si>
  <si>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</si>
  <si>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</si>
  <si>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</si>
  <si>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</si>
  <si>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</si>
  <si>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</si>
  <si>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</si>
  <si>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</si>
  <si>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</si>
  <si>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</si>
  <si>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</si>
  <si>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</si>
  <si>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</si>
  <si>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</si>
  <si>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</si>
  <si>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</si>
  <si>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</si>
  <si>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</si>
  <si>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</si>
  <si>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</si>
  <si>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</si>
  <si>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</si>
  <si>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</si>
  <si>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</si>
  <si>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</si>
  <si>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</si>
  <si>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</si>
  <si>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</si>
  <si>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</si>
  <si>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</si>
  <si>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</si>
  <si>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</si>
  <si>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</si>
  <si>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</si>
  <si>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</si>
  <si>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</si>
  <si>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</si>
  <si>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</si>
  <si>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</si>
  <si>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</si>
  <si>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</si>
  <si>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</si>
  <si>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</si>
  <si>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</si>
  <si>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</si>
  <si>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</si>
  <si>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</si>
  <si>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</si>
  <si>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</si>
  <si>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</si>
  <si>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</si>
  <si>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</si>
  <si>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</si>
  <si>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</si>
  <si>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</si>
  <si>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</si>
  <si>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</si>
  <si>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</si>
  <si>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</si>
  <si>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</si>
  <si>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</si>
  <si>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</si>
  <si>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</si>
  <si>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</si>
  <si>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</si>
  <si>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</si>
  <si>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</si>
  <si>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</si>
  <si>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</si>
  <si>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</si>
  <si>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</si>
  <si>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</si>
  <si>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</si>
  <si>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</si>
  <si>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</si>
  <si>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</si>
  <si>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</si>
  <si>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</si>
  <si>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</si>
  <si>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</si>
  <si>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</si>
  <si>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</si>
  <si>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</si>
  <si>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</si>
  <si>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</si>
  <si>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</si>
  <si>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</si>
  <si>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</si>
  <si>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</si>
  <si>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</si>
  <si>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</si>
  <si>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</si>
  <si>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</si>
  <si>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</si>
  <si>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</si>
  <si>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</si>
  <si>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</si>
  <si>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</si>
  <si>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</si>
  <si>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</si>
  <si>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</si>
  <si>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</si>
  <si>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</si>
  <si>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</si>
  <si>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</si>
  <si>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</si>
  <si>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</si>
  <si>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</si>
  <si>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</si>
  <si>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</si>
  <si>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</si>
  <si>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</si>
  <si>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</si>
  <si>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</si>
  <si>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</si>
  <si>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</si>
  <si>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</si>
  <si>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</si>
  <si>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</si>
  <si>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</si>
  <si>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</si>
  <si>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</si>
  <si>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</si>
  <si>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</si>
  <si>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</si>
  <si>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</si>
  <si>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</si>
  <si>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</si>
  <si>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</si>
  <si>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</si>
  <si>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</si>
  <si>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</si>
  <si>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</si>
  <si>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</si>
  <si>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</si>
  <si>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</si>
  <si>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</si>
  <si>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</si>
  <si>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</si>
  <si>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</si>
  <si>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</si>
  <si>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</si>
  <si>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</si>
  <si>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</si>
  <si>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</si>
  <si>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</si>
  <si>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</si>
  <si>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</si>
  <si>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</si>
  <si>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</si>
  <si>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</si>
  <si>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</si>
  <si>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</si>
  <si>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</si>
  <si>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</si>
  <si>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</si>
  <si>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</si>
  <si>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</si>
  <si>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</si>
  <si>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</si>
  <si>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</si>
  <si>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</si>
  <si>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</si>
  <si>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</si>
  <si>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</si>
  <si>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</si>
  <si>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</si>
  <si>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</si>
  <si>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</si>
  <si>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</si>
  <si>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</si>
  <si>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</si>
  <si>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</si>
  <si>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</si>
  <si>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</si>
  <si>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</si>
  <si>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</si>
  <si>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</si>
  <si>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</si>
  <si>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</si>
  <si>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</si>
  <si>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</si>
  <si>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</si>
  <si>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</si>
  <si>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</si>
  <si>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</si>
  <si>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</si>
  <si>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</si>
  <si>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</si>
  <si>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</si>
  <si>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</si>
  <si>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</si>
  <si>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</si>
  <si>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</si>
  <si>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</si>
  <si>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</si>
  <si>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</si>
  <si>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</si>
  <si>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</si>
  <si>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</si>
  <si>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</si>
  <si>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</si>
  <si>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</si>
  <si>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</si>
  <si>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</si>
  <si>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</si>
  <si>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</si>
  <si>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</si>
  <si>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</si>
  <si>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</si>
  <si>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</si>
  <si>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</si>
  <si>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</si>
  <si>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</si>
  <si>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</si>
  <si>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</si>
  <si>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</si>
  <si>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</si>
  <si>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</si>
  <si>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</si>
  <si>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</si>
  <si>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</si>
  <si>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</si>
  <si>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</si>
  <si>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</si>
  <si>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</si>
  <si>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</si>
  <si>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</si>
  <si>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</si>
  <si>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</si>
  <si>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</si>
  <si>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</si>
  <si>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</si>
  <si>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</si>
  <si>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</si>
  <si>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</si>
  <si>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</si>
  <si>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</si>
  <si>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</si>
  <si>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</si>
  <si>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</si>
  <si>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</si>
  <si>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</si>
  <si>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</si>
  <si>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</si>
  <si>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</si>
  <si>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</si>
  <si>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</si>
  <si>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</si>
  <si>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</si>
  <si>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</si>
  <si>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</si>
  <si>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</si>
  <si>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</si>
  <si>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</si>
  <si>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</si>
  <si>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</si>
  <si>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</si>
  <si>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</si>
  <si>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</si>
  <si>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</si>
  <si>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</si>
  <si>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</si>
  <si>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</si>
  <si>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</si>
  <si>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</si>
  <si>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</si>
  <si>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</si>
  <si>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</si>
  <si>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</si>
  <si>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</si>
  <si>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</si>
  <si>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</si>
  <si>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</si>
  <si>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</si>
  <si>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</si>
  <si>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</si>
  <si>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</si>
  <si>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</si>
  <si>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</si>
  <si>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</si>
  <si>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</si>
  <si>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</si>
  <si>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</si>
  <si>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</si>
  <si>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</si>
  <si>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</si>
  <si>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</si>
  <si>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</si>
  <si>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</si>
  <si>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</si>
  <si>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</si>
  <si>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</si>
  <si>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</si>
  <si>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</si>
  <si>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</si>
  <si>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</si>
  <si>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</si>
  <si>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</si>
  <si>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</si>
  <si>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</si>
  <si>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</si>
  <si>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</si>
  <si>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</si>
  <si>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</si>
  <si>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</si>
  <si>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</si>
  <si>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</si>
  <si>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</si>
  <si>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</si>
  <si>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</si>
  <si>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</si>
  <si>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</si>
  <si>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</si>
  <si>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</si>
  <si>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</si>
  <si>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</si>
  <si>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</si>
  <si>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</si>
  <si>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</si>
  <si>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</si>
  <si>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</si>
  <si>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</si>
  <si>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</si>
  <si>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</si>
  <si>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</si>
  <si>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</si>
  <si>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</si>
  <si>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</si>
  <si>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</si>
  <si>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</si>
  <si>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</si>
  <si>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</si>
  <si>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</si>
  <si>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</si>
  <si>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</si>
  <si>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</si>
  <si>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</si>
  <si>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</si>
  <si>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</si>
  <si>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</si>
  <si>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</si>
  <si>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</si>
  <si>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</si>
  <si>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</si>
  <si>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</si>
  <si>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</si>
  <si>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</si>
  <si>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</si>
  <si>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</si>
  <si>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</si>
  <si>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</si>
  <si>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</si>
  <si>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</si>
  <si>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</si>
  <si>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</si>
  <si>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</si>
  <si>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</si>
  <si>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</si>
  <si>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</si>
  <si>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</si>
  <si>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</si>
  <si>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</si>
  <si>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</si>
  <si>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</si>
  <si>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</si>
  <si>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</si>
  <si>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</si>
  <si>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</si>
  <si>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</si>
  <si>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</si>
  <si>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</si>
  <si>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</si>
  <si>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</si>
  <si>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</si>
  <si>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</si>
  <si>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</si>
  <si>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</si>
  <si>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</si>
  <si>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</si>
  <si>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</si>
  <si>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</si>
  <si>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</si>
  <si>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</si>
  <si>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</si>
  <si>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</si>
  <si>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</si>
  <si>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</si>
  <si>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</si>
  <si>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</si>
  <si>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</si>
  <si>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</si>
  <si>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</si>
  <si>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</si>
  <si>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</si>
  <si>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</si>
  <si>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</si>
  <si>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</si>
  <si>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</si>
  <si>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</si>
  <si>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</si>
  <si>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</si>
  <si>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</si>
  <si>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</si>
  <si>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</si>
  <si>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</si>
  <si>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</si>
  <si>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</si>
  <si>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</si>
  <si>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</si>
  <si>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</si>
  <si>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</si>
  <si>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</si>
  <si>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</si>
  <si>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</si>
  <si>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</si>
  <si>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</si>
  <si>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</si>
  <si>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</si>
  <si>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</si>
  <si>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</si>
  <si>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</si>
  <si>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</si>
  <si>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</si>
  <si>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</si>
  <si>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</si>
  <si>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</si>
  <si>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</si>
  <si>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</si>
  <si>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</si>
  <si>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</si>
  <si>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</si>
  <si>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</si>
  <si>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</si>
  <si>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</si>
  <si>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</si>
  <si>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</si>
  <si>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</si>
  <si>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</si>
  <si>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</si>
  <si>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</si>
  <si>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</si>
  <si>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</si>
  <si>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</si>
  <si>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</si>
  <si>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</si>
  <si>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</si>
  <si>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</si>
  <si>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</si>
  <si>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</si>
  <si>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</si>
  <si>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</si>
  <si>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</si>
  <si>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</si>
  <si>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</si>
  <si>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</si>
  <si>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</si>
  <si>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</si>
  <si>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</si>
  <si>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</si>
  <si>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</si>
  <si>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</si>
  <si>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</si>
  <si>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</si>
  <si>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</si>
  <si>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</si>
  <si>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</si>
  <si>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</si>
  <si>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</si>
  <si>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</si>
  <si>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</si>
  <si>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</si>
  <si>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</si>
  <si>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</si>
  <si>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</si>
  <si>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</si>
  <si>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</si>
  <si>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</si>
  <si>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</si>
  <si>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</si>
  <si>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</si>
  <si>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</si>
  <si>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</si>
  <si>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</si>
  <si>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</si>
  <si>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</si>
  <si>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</si>
  <si>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</si>
  <si>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</si>
  <si>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</si>
  <si>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</si>
  <si>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</si>
  <si>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</si>
  <si>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</si>
  <si>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</si>
  <si>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</si>
  <si>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</si>
  <si>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</si>
  <si>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</si>
  <si>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</si>
  <si>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</si>
  <si>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</si>
  <si>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</si>
  <si>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</si>
  <si>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</si>
  <si>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</si>
  <si>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</si>
  <si>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</si>
  <si>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</si>
  <si>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</si>
  <si>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</si>
  <si>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</si>
  <si>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</si>
  <si>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</si>
  <si>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</si>
  <si>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</si>
  <si>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</si>
  <si>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</si>
  <si>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</si>
  <si>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</si>
  <si>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</si>
  <si>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</si>
  <si>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</si>
  <si>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</si>
  <si>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</si>
  <si>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</si>
  <si>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</si>
  <si>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</si>
  <si>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</si>
  <si>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</si>
  <si>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</si>
  <si>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</si>
  <si>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</si>
  <si>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</si>
  <si>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</si>
  <si>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</si>
  <si>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</si>
  <si>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</si>
  <si>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</si>
  <si>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</si>
  <si>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</si>
  <si>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</si>
  <si>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</si>
  <si>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</si>
  <si>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</si>
  <si>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</si>
  <si>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</si>
  <si>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</si>
  <si>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</si>
  <si>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</si>
  <si>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</si>
  <si>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</si>
  <si>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</si>
  <si>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</si>
  <si>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</si>
  <si>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</si>
  <si>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</si>
  <si>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</si>
  <si>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</si>
  <si>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</si>
  <si>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</si>
  <si>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</si>
  <si>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</si>
  <si>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</si>
  <si>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</si>
  <si>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</si>
  <si>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</si>
  <si>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</si>
  <si>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</si>
  <si>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</si>
  <si>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</si>
  <si>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</si>
  <si>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</si>
  <si>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</si>
  <si>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</si>
  <si>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</si>
  <si>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</si>
  <si>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</si>
  <si>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</si>
  <si>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</si>
  <si>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</si>
  <si>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</si>
  <si>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</si>
  <si>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</si>
  <si>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</si>
  <si>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</si>
  <si>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</si>
  <si>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</si>
  <si>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</si>
  <si>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</si>
  <si>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</si>
  <si>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</si>
  <si>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</si>
  <si>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</si>
  <si>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</si>
  <si>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</si>
  <si>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</si>
  <si>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</si>
  <si>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</si>
  <si>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</si>
  <si>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</si>
  <si>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</si>
  <si>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</si>
  <si>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</si>
  <si>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</si>
  <si>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</si>
  <si>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</si>
  <si>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</si>
  <si>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</si>
  <si>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</si>
  <si>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</si>
  <si>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</si>
  <si>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</si>
  <si>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</si>
  <si>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</si>
  <si>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</si>
  <si>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</si>
  <si>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</si>
  <si>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</si>
  <si>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</si>
  <si>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</si>
  <si>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</si>
  <si>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</si>
  <si>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</si>
  <si>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</si>
  <si>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</si>
  <si>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</si>
  <si>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</si>
  <si>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</si>
  <si>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</si>
  <si>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2021-68-68002072020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</si>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</sst>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56" zoomScale="70" zoomScaleNormal="70"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926</v>
      </c>
      <c r="K20" s="150">
        <v>482727870</v>
      </c>
      <c r="L20" s="151"/>
      <c r="M20" s="151">
        <v>44561</v>
      </c>
      <c r="N20" s="134">
        <f>+(M20-L20)/30</f>
        <v>1485.3666666666666</v>
      </c>
      <c r="O20" s="137"/>
      <c r="U20" s="133"/>
      <c r="V20" s="105">
        <f ca="1">NOW()</f>
        <v>44188.558153935184</v>
      </c>
      <c r="W20" s="105">
        <f ca="1">NOW()</f>
        <v>44188.558153935184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2681</v>
      </c>
      <c r="E48" s="144">
        <v>43451</v>
      </c>
      <c r="F48" s="144">
        <v>43921</v>
      </c>
      <c r="G48" s="159">
        <f>IF(AND(E48&lt;&gt;"",F48&lt;&gt;""),((F48-E48)/30),"")</f>
        <v>15.666666666666666</v>
      </c>
      <c r="H48" s="114" t="s">
        <v>2776</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2678</v>
      </c>
      <c r="C49" s="112" t="s">
        <v>31</v>
      </c>
      <c r="D49" s="110" t="s">
        <v>2682</v>
      </c>
      <c r="E49" s="144">
        <v>43397</v>
      </c>
      <c r="F49" s="144">
        <v>43445</v>
      </c>
      <c r="G49" s="159">
        <f t="shared" ref="G49:G50" si="2">IF(AND(E49&lt;&gt;"",F49&lt;&gt;""),((F49-E49)/30),"")</f>
        <v>1.6</v>
      </c>
      <c r="H49" s="114" t="s">
        <v>2777</v>
      </c>
      <c r="I49" s="113" t="s">
        <v>887</v>
      </c>
      <c r="J49" s="113" t="s">
        <v>889</v>
      </c>
      <c r="K49" s="116">
        <v>41701863</v>
      </c>
      <c r="L49" s="115" t="s">
        <v>2778</v>
      </c>
      <c r="M49" s="117">
        <v>1</v>
      </c>
      <c r="N49" s="115" t="s">
        <v>27</v>
      </c>
      <c r="O49" s="115" t="s">
        <v>1148</v>
      </c>
      <c r="P49" s="78"/>
    </row>
    <row r="50" spans="1:16" s="6" customFormat="1" ht="24.75" customHeight="1" x14ac:dyDescent="0.25">
      <c r="A50" s="142">
        <v>3</v>
      </c>
      <c r="B50" s="111" t="s">
        <v>2678</v>
      </c>
      <c r="C50" s="112" t="s">
        <v>31</v>
      </c>
      <c r="D50" s="110" t="s">
        <v>2683</v>
      </c>
      <c r="E50" s="144">
        <v>43484</v>
      </c>
      <c r="F50" s="144">
        <v>43819</v>
      </c>
      <c r="G50" s="159">
        <f t="shared" si="2"/>
        <v>11.166666666666666</v>
      </c>
      <c r="H50" s="119" t="s">
        <v>2779</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2678</v>
      </c>
      <c r="C51" s="112" t="s">
        <v>31</v>
      </c>
      <c r="D51" s="110" t="s">
        <v>2684</v>
      </c>
      <c r="E51" s="144">
        <v>42583</v>
      </c>
      <c r="F51" s="144">
        <v>42674</v>
      </c>
      <c r="G51" s="159">
        <f t="shared" ref="G51:G107" si="3">IF(AND(E51&lt;&gt;"",F51&lt;&gt;""),((F51-E51)/30),"")</f>
        <v>3.0333333333333332</v>
      </c>
      <c r="H51" s="114" t="s">
        <v>2780</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2678</v>
      </c>
      <c r="C52" s="112" t="s">
        <v>31</v>
      </c>
      <c r="D52" s="110" t="s">
        <v>2685</v>
      </c>
      <c r="E52" s="144" t="s">
        <v>2721</v>
      </c>
      <c r="F52" s="144" t="s">
        <v>2751</v>
      </c>
      <c r="G52" s="159">
        <f t="shared" si="3"/>
        <v>6.1</v>
      </c>
      <c r="H52" s="119" t="s">
        <v>2781</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2678</v>
      </c>
      <c r="C53" s="112" t="s">
        <v>31</v>
      </c>
      <c r="D53" s="110" t="s">
        <v>2686</v>
      </c>
      <c r="E53" s="144" t="s">
        <v>2722</v>
      </c>
      <c r="F53" s="144" t="s">
        <v>2752</v>
      </c>
      <c r="G53" s="159">
        <f t="shared" si="3"/>
        <v>7.5666666666666664</v>
      </c>
      <c r="H53" s="119" t="s">
        <v>2782</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2678</v>
      </c>
      <c r="C54" s="112" t="s">
        <v>31</v>
      </c>
      <c r="D54" s="110" t="s">
        <v>2687</v>
      </c>
      <c r="E54" s="144" t="s">
        <v>2723</v>
      </c>
      <c r="F54" s="144" t="s">
        <v>2753</v>
      </c>
      <c r="G54" s="159">
        <f t="shared" si="3"/>
        <v>25.8</v>
      </c>
      <c r="H54" s="114" t="s">
        <v>2783</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2678</v>
      </c>
      <c r="C55" s="112" t="s">
        <v>31</v>
      </c>
      <c r="D55" s="110" t="s">
        <v>2688</v>
      </c>
      <c r="E55" s="144" t="s">
        <v>2721</v>
      </c>
      <c r="F55" s="144" t="s">
        <v>2754</v>
      </c>
      <c r="G55" s="159">
        <f t="shared" si="3"/>
        <v>9.1666666666666661</v>
      </c>
      <c r="H55" s="114" t="s">
        <v>2784</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2678</v>
      </c>
      <c r="C56" s="112" t="s">
        <v>31</v>
      </c>
      <c r="D56" s="110" t="s">
        <v>2689</v>
      </c>
      <c r="E56" s="144" t="s">
        <v>2724</v>
      </c>
      <c r="F56" s="144" t="s">
        <v>2755</v>
      </c>
      <c r="G56" s="159">
        <f t="shared" si="3"/>
        <v>10.566666666666666</v>
      </c>
      <c r="H56" s="114" t="s">
        <v>2785</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2678</v>
      </c>
      <c r="C57" s="65" t="s">
        <v>31</v>
      </c>
      <c r="D57" s="63" t="s">
        <v>2690</v>
      </c>
      <c r="E57" s="144" t="s">
        <v>2725</v>
      </c>
      <c r="F57" s="144" t="s">
        <v>2756</v>
      </c>
      <c r="G57" s="159">
        <f t="shared" si="3"/>
        <v>12.233333333333333</v>
      </c>
      <c r="H57" s="64" t="s">
        <v>2786</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2678</v>
      </c>
      <c r="C58" s="65" t="s">
        <v>31</v>
      </c>
      <c r="D58" s="63" t="s">
        <v>2691</v>
      </c>
      <c r="E58" s="144" t="s">
        <v>2721</v>
      </c>
      <c r="F58" s="144" t="s">
        <v>2754</v>
      </c>
      <c r="G58" s="159">
        <f t="shared" si="3"/>
        <v>9.1666666666666661</v>
      </c>
      <c r="H58" s="64" t="s">
        <v>2787</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2678</v>
      </c>
      <c r="C59" s="65" t="s">
        <v>31</v>
      </c>
      <c r="D59" s="63" t="s">
        <v>2692</v>
      </c>
      <c r="E59" s="144" t="s">
        <v>2726</v>
      </c>
      <c r="F59" s="144" t="s">
        <v>2757</v>
      </c>
      <c r="G59" s="159">
        <f t="shared" si="3"/>
        <v>12.033333333333333</v>
      </c>
      <c r="H59" s="64" t="s">
        <v>2788</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2678</v>
      </c>
      <c r="C60" s="65" t="s">
        <v>31</v>
      </c>
      <c r="D60" s="63" t="s">
        <v>2693</v>
      </c>
      <c r="E60" s="144" t="s">
        <v>2727</v>
      </c>
      <c r="F60" s="144" t="s">
        <v>2757</v>
      </c>
      <c r="G60" s="159">
        <f t="shared" si="3"/>
        <v>11.533333333333333</v>
      </c>
      <c r="H60" s="64" t="s">
        <v>2789</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2678</v>
      </c>
      <c r="C61" s="65" t="s">
        <v>31</v>
      </c>
      <c r="D61" s="63" t="s">
        <v>2694</v>
      </c>
      <c r="E61" s="144" t="s">
        <v>2728</v>
      </c>
      <c r="F61" s="144" t="s">
        <v>2758</v>
      </c>
      <c r="G61" s="159">
        <f t="shared" si="3"/>
        <v>12.133333333333333</v>
      </c>
      <c r="H61" s="64" t="s">
        <v>2790</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2678</v>
      </c>
      <c r="C62" s="65" t="s">
        <v>31</v>
      </c>
      <c r="D62" s="63" t="s">
        <v>2695</v>
      </c>
      <c r="E62" s="144" t="s">
        <v>2729</v>
      </c>
      <c r="F62" s="144" t="s">
        <v>2759</v>
      </c>
      <c r="G62" s="159">
        <f t="shared" si="3"/>
        <v>10.466666666666667</v>
      </c>
      <c r="H62" s="64" t="s">
        <v>2791</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2678</v>
      </c>
      <c r="C63" s="65" t="s">
        <v>31</v>
      </c>
      <c r="D63" s="63" t="s">
        <v>2696</v>
      </c>
      <c r="E63" s="144" t="s">
        <v>2730</v>
      </c>
      <c r="F63" s="144" t="s">
        <v>2760</v>
      </c>
      <c r="G63" s="159">
        <f t="shared" si="3"/>
        <v>6.4333333333333336</v>
      </c>
      <c r="H63" s="64" t="s">
        <v>2792</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2678</v>
      </c>
      <c r="C64" s="65" t="s">
        <v>31</v>
      </c>
      <c r="D64" s="63" t="s">
        <v>2697</v>
      </c>
      <c r="E64" s="144" t="s">
        <v>2731</v>
      </c>
      <c r="F64" s="144" t="s">
        <v>2758</v>
      </c>
      <c r="G64" s="159">
        <f t="shared" si="3"/>
        <v>3.0333333333333332</v>
      </c>
      <c r="H64" s="64" t="s">
        <v>2793</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2678</v>
      </c>
      <c r="C65" s="65" t="s">
        <v>31</v>
      </c>
      <c r="D65" s="63" t="s">
        <v>2698</v>
      </c>
      <c r="E65" s="144" t="s">
        <v>2731</v>
      </c>
      <c r="F65" s="144" t="s">
        <v>2758</v>
      </c>
      <c r="G65" s="159">
        <f t="shared" si="3"/>
        <v>3.0333333333333332</v>
      </c>
      <c r="H65" s="64" t="s">
        <v>2793</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2678</v>
      </c>
      <c r="C66" s="65" t="s">
        <v>31</v>
      </c>
      <c r="D66" s="63" t="s">
        <v>2699</v>
      </c>
      <c r="E66" s="144" t="s">
        <v>2731</v>
      </c>
      <c r="F66" s="144" t="s">
        <v>2753</v>
      </c>
      <c r="G66" s="159">
        <f t="shared" si="3"/>
        <v>4.5333333333333332</v>
      </c>
      <c r="H66" s="64" t="s">
        <v>2794</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2678</v>
      </c>
      <c r="C67" s="65" t="s">
        <v>31</v>
      </c>
      <c r="D67" s="63" t="s">
        <v>2700</v>
      </c>
      <c r="E67" s="144" t="s">
        <v>2732</v>
      </c>
      <c r="F67" s="144" t="s">
        <v>2761</v>
      </c>
      <c r="G67" s="159">
        <f t="shared" si="3"/>
        <v>4.0333333333333332</v>
      </c>
      <c r="H67" s="64" t="s">
        <v>2795</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2678</v>
      </c>
      <c r="C68" s="65" t="s">
        <v>31</v>
      </c>
      <c r="D68" s="63" t="s">
        <v>2701</v>
      </c>
      <c r="E68" s="144" t="s">
        <v>2733</v>
      </c>
      <c r="F68" s="144" t="s">
        <v>2761</v>
      </c>
      <c r="G68" s="159">
        <f t="shared" si="3"/>
        <v>15.6</v>
      </c>
      <c r="H68" s="64" t="s">
        <v>2796</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2678</v>
      </c>
      <c r="C69" s="65" t="s">
        <v>31</v>
      </c>
      <c r="D69" s="63" t="s">
        <v>2702</v>
      </c>
      <c r="E69" s="144" t="s">
        <v>2734</v>
      </c>
      <c r="F69" s="144" t="s">
        <v>2762</v>
      </c>
      <c r="G69" s="159">
        <f t="shared" si="3"/>
        <v>11.2</v>
      </c>
      <c r="H69" s="64" t="s">
        <v>2797</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2678</v>
      </c>
      <c r="C70" s="65" t="s">
        <v>31</v>
      </c>
      <c r="D70" s="63" t="s">
        <v>2703</v>
      </c>
      <c r="E70" s="144" t="s">
        <v>2735</v>
      </c>
      <c r="F70" s="144" t="s">
        <v>2763</v>
      </c>
      <c r="G70" s="159">
        <f t="shared" si="3"/>
        <v>12.166666666666666</v>
      </c>
      <c r="H70" s="64" t="s">
        <v>2798</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2678</v>
      </c>
      <c r="C71" s="65" t="s">
        <v>31</v>
      </c>
      <c r="D71" s="63" t="s">
        <v>2704</v>
      </c>
      <c r="E71" s="144" t="s">
        <v>2736</v>
      </c>
      <c r="F71" s="144" t="s">
        <v>2764</v>
      </c>
      <c r="G71" s="159">
        <f t="shared" si="3"/>
        <v>10.199999999999999</v>
      </c>
      <c r="H71" s="64" t="s">
        <v>2799</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2678</v>
      </c>
      <c r="C72" s="65" t="s">
        <v>31</v>
      </c>
      <c r="D72" s="63" t="s">
        <v>2705</v>
      </c>
      <c r="E72" s="144" t="s">
        <v>2737</v>
      </c>
      <c r="F72" s="144" t="s">
        <v>2765</v>
      </c>
      <c r="G72" s="159">
        <f t="shared" si="3"/>
        <v>12.166666666666666</v>
      </c>
      <c r="H72" s="64" t="s">
        <v>2800</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2678</v>
      </c>
      <c r="C73" s="65" t="s">
        <v>31</v>
      </c>
      <c r="D73" s="63" t="s">
        <v>2706</v>
      </c>
      <c r="E73" s="144" t="s">
        <v>2738</v>
      </c>
      <c r="F73" s="144" t="s">
        <v>2766</v>
      </c>
      <c r="G73" s="159">
        <f t="shared" si="3"/>
        <v>11.1</v>
      </c>
      <c r="H73" s="64" t="s">
        <v>2801</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2678</v>
      </c>
      <c r="C74" s="65" t="s">
        <v>31</v>
      </c>
      <c r="D74" s="63" t="s">
        <v>2707</v>
      </c>
      <c r="E74" s="144" t="s">
        <v>2739</v>
      </c>
      <c r="F74" s="144" t="s">
        <v>2767</v>
      </c>
      <c r="G74" s="159">
        <f t="shared" si="3"/>
        <v>11.1</v>
      </c>
      <c r="H74" s="64" t="s">
        <v>2802</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2678</v>
      </c>
      <c r="C75" s="65" t="s">
        <v>31</v>
      </c>
      <c r="D75" s="63" t="s">
        <v>2708</v>
      </c>
      <c r="E75" s="144" t="s">
        <v>2739</v>
      </c>
      <c r="F75" s="144" t="s">
        <v>2767</v>
      </c>
      <c r="G75" s="159">
        <f t="shared" si="3"/>
        <v>11.1</v>
      </c>
      <c r="H75" s="64" t="s">
        <v>2803</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2678</v>
      </c>
      <c r="C76" s="65" t="s">
        <v>31</v>
      </c>
      <c r="D76" s="63" t="s">
        <v>2709</v>
      </c>
      <c r="E76" s="144" t="s">
        <v>2740</v>
      </c>
      <c r="F76" s="144" t="s">
        <v>2768</v>
      </c>
      <c r="G76" s="159">
        <f t="shared" si="3"/>
        <v>12.133333333333333</v>
      </c>
      <c r="H76" s="64" t="s">
        <v>2804</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2678</v>
      </c>
      <c r="C77" s="65" t="s">
        <v>31</v>
      </c>
      <c r="D77" s="63" t="s">
        <v>2710</v>
      </c>
      <c r="E77" s="144" t="s">
        <v>2741</v>
      </c>
      <c r="F77" s="144" t="s">
        <v>2769</v>
      </c>
      <c r="G77" s="159">
        <f t="shared" si="3"/>
        <v>12.1</v>
      </c>
      <c r="H77" s="64" t="s">
        <v>2805</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2679</v>
      </c>
      <c r="C78" s="65" t="s">
        <v>31</v>
      </c>
      <c r="D78" s="63" t="s">
        <v>2711</v>
      </c>
      <c r="E78" s="144" t="s">
        <v>2742</v>
      </c>
      <c r="F78" s="144" t="s">
        <v>2770</v>
      </c>
      <c r="G78" s="159">
        <f t="shared" si="3"/>
        <v>22.933333333333334</v>
      </c>
      <c r="H78" s="64" t="s">
        <v>2806</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2679</v>
      </c>
      <c r="C79" s="65" t="s">
        <v>31</v>
      </c>
      <c r="D79" s="63" t="s">
        <v>2712</v>
      </c>
      <c r="E79" s="144" t="s">
        <v>2743</v>
      </c>
      <c r="F79" s="144" t="s">
        <v>2771</v>
      </c>
      <c r="G79" s="159">
        <f t="shared" si="3"/>
        <v>1.9666666666666666</v>
      </c>
      <c r="H79" s="64" t="s">
        <v>2806</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2678</v>
      </c>
      <c r="C80" s="65" t="s">
        <v>31</v>
      </c>
      <c r="D80" s="63" t="s">
        <v>2713</v>
      </c>
      <c r="E80" s="144" t="s">
        <v>2744</v>
      </c>
      <c r="F80" s="144" t="s">
        <v>2772</v>
      </c>
      <c r="G80" s="159">
        <f t="shared" si="3"/>
        <v>8.3000000000000007</v>
      </c>
      <c r="H80" s="64" t="s">
        <v>2807</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2678</v>
      </c>
      <c r="C81" s="65" t="s">
        <v>31</v>
      </c>
      <c r="D81" s="63" t="s">
        <v>2714</v>
      </c>
      <c r="E81" s="144" t="s">
        <v>2745</v>
      </c>
      <c r="F81" s="144" t="s">
        <v>2772</v>
      </c>
      <c r="G81" s="159">
        <f t="shared" si="3"/>
        <v>12.1</v>
      </c>
      <c r="H81" s="64" t="s">
        <v>2808</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2680</v>
      </c>
      <c r="C82" s="65" t="s">
        <v>31</v>
      </c>
      <c r="D82" s="63" t="s">
        <v>2715</v>
      </c>
      <c r="E82" s="144" t="s">
        <v>2746</v>
      </c>
      <c r="F82" s="144" t="s">
        <v>2773</v>
      </c>
      <c r="G82" s="159">
        <f t="shared" si="3"/>
        <v>4.4333333333333336</v>
      </c>
      <c r="H82" s="64" t="s">
        <v>2809</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2678</v>
      </c>
      <c r="C83" s="65" t="s">
        <v>31</v>
      </c>
      <c r="D83" s="63" t="s">
        <v>2716</v>
      </c>
      <c r="E83" s="144" t="s">
        <v>2747</v>
      </c>
      <c r="F83" s="144" t="s">
        <v>2774</v>
      </c>
      <c r="G83" s="159">
        <f t="shared" si="3"/>
        <v>12.066666666666666</v>
      </c>
      <c r="H83" s="64" t="s">
        <v>2810</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2678</v>
      </c>
      <c r="C84" s="65" t="s">
        <v>31</v>
      </c>
      <c r="D84" s="63" t="s">
        <v>2717</v>
      </c>
      <c r="E84" s="144" t="s">
        <v>2747</v>
      </c>
      <c r="F84" s="144" t="s">
        <v>2774</v>
      </c>
      <c r="G84" s="159">
        <f t="shared" si="3"/>
        <v>12.066666666666666</v>
      </c>
      <c r="H84" s="64" t="s">
        <v>2811</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2678</v>
      </c>
      <c r="C85" s="65" t="s">
        <v>31</v>
      </c>
      <c r="D85" s="63" t="s">
        <v>2718</v>
      </c>
      <c r="E85" s="144" t="s">
        <v>2748</v>
      </c>
      <c r="F85" s="144" t="s">
        <v>2775</v>
      </c>
      <c r="G85" s="159">
        <f t="shared" si="3"/>
        <v>2.2000000000000002</v>
      </c>
      <c r="H85" s="64" t="s">
        <v>2812</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2678</v>
      </c>
      <c r="C86" s="65" t="s">
        <v>31</v>
      </c>
      <c r="D86" s="63" t="s">
        <v>2719</v>
      </c>
      <c r="E86" s="144" t="s">
        <v>2749</v>
      </c>
      <c r="F86" s="144" t="s">
        <v>2775</v>
      </c>
      <c r="G86" s="159">
        <f t="shared" si="3"/>
        <v>5.9333333333333336</v>
      </c>
      <c r="H86" s="64" t="s">
        <v>2813</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2678</v>
      </c>
      <c r="C87" s="65" t="s">
        <v>31</v>
      </c>
      <c r="D87" s="63" t="s">
        <v>2720</v>
      </c>
      <c r="E87" s="144" t="s">
        <v>2750</v>
      </c>
      <c r="F87" s="144" t="s">
        <v>2775</v>
      </c>
      <c r="G87" s="159">
        <f t="shared" si="3"/>
        <v>11.633333333333333</v>
      </c>
      <c r="H87" s="64" t="s">
        <v>2814</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2678</v>
      </c>
      <c r="C88" s="65" t="s">
        <v>31</v>
      </c>
      <c r="D88" s="120" t="s">
        <v>2827</v>
      </c>
      <c r="E88" s="120" t="s">
        <v>2825</v>
      </c>
      <c r="F88" s="120" t="s">
        <v>2826</v>
      </c>
      <c r="G88" s="159">
        <f t="shared" si="3"/>
        <v>8.1</v>
      </c>
      <c r="H88" s="64" t="s">
        <v>2833</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2678</v>
      </c>
      <c r="C89" s="65" t="s">
        <v>31</v>
      </c>
      <c r="D89" s="120" t="s">
        <v>2824</v>
      </c>
      <c r="E89" s="120" t="s">
        <v>2825</v>
      </c>
      <c r="F89" s="120" t="s">
        <v>2826</v>
      </c>
      <c r="G89" s="159">
        <f t="shared" si="3"/>
        <v>8.1</v>
      </c>
      <c r="H89" s="64" t="s">
        <v>2832</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2815</v>
      </c>
      <c r="E114" s="176">
        <v>43879</v>
      </c>
      <c r="F114" s="176">
        <v>44196</v>
      </c>
      <c r="G114" s="159">
        <f>IF(AND(E114&lt;&gt;"",F114&lt;&gt;""),((F114-E114)/30),"")</f>
        <v>10.566666666666666</v>
      </c>
      <c r="H114" s="121" t="s">
        <v>2828</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2816</v>
      </c>
      <c r="E115" s="176">
        <v>43882</v>
      </c>
      <c r="F115" s="176">
        <v>44196</v>
      </c>
      <c r="G115" s="159">
        <f t="shared" ref="G115:G116" si="4">IF(AND(E115&lt;&gt;"",F115&lt;&gt;""),((F115-E115)/30),"")</f>
        <v>10.466666666666667</v>
      </c>
      <c r="H115" s="64" t="s">
        <v>2829</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2817</v>
      </c>
      <c r="E116" s="176">
        <v>43880</v>
      </c>
      <c r="F116" s="176">
        <v>44196</v>
      </c>
      <c r="G116" s="159">
        <f t="shared" si="4"/>
        <v>10.533333333333333</v>
      </c>
      <c r="H116" s="64" t="s">
        <v>2830</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2818</v>
      </c>
      <c r="E117" s="176">
        <v>43881</v>
      </c>
      <c r="F117" s="176">
        <v>44196</v>
      </c>
      <c r="G117" s="159">
        <f t="shared" ref="G117:G159" si="5">IF(AND(E117&lt;&gt;"",F117&lt;&gt;""),((F117-E117)/30),"")</f>
        <v>10.5</v>
      </c>
      <c r="H117" s="64" t="s">
        <v>2828</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2819</v>
      </c>
      <c r="E118" s="120" t="s">
        <v>2820</v>
      </c>
      <c r="F118" s="120" t="s">
        <v>2821</v>
      </c>
      <c r="G118" s="159">
        <f t="shared" si="5"/>
        <v>10.5</v>
      </c>
      <c r="H118" s="64" t="s">
        <v>2831</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2822</v>
      </c>
      <c r="E119" s="120" t="s">
        <v>2823</v>
      </c>
      <c r="F119" s="120" t="s">
        <v>2821</v>
      </c>
      <c r="G119" s="159">
        <f t="shared" si="5"/>
        <v>9</v>
      </c>
      <c r="H119" s="64" t="s">
        <v>2831</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2834</v>
      </c>
      <c r="E120" s="120" t="s">
        <v>2835</v>
      </c>
      <c r="F120" s="120" t="s">
        <v>2836</v>
      </c>
      <c r="G120" s="159">
        <f t="shared" si="5"/>
        <v>20.133333333333333</v>
      </c>
      <c r="H120" s="64" t="s">
        <v>2837</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2839</v>
      </c>
      <c r="E121" s="120" t="s">
        <v>2835</v>
      </c>
      <c r="F121" s="120" t="s">
        <v>2836</v>
      </c>
      <c r="G121" s="159">
        <f t="shared" si="5"/>
        <v>20.133333333333333</v>
      </c>
      <c r="H121" s="102" t="s">
        <v>2838</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2840</v>
      </c>
      <c r="E122" s="144">
        <v>44182</v>
      </c>
      <c r="F122" s="144">
        <v>44196</v>
      </c>
      <c r="G122" s="159">
        <f t="shared" si="5"/>
        <v>0.46666666666666667</v>
      </c>
      <c r="H122" s="64" t="s">
        <v>2841</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2842</v>
      </c>
      <c r="E123" s="144">
        <v>44182</v>
      </c>
      <c r="F123" s="144">
        <v>44196</v>
      </c>
      <c r="G123" s="159">
        <f t="shared" si="5"/>
        <v>0.46666666666666667</v>
      </c>
      <c r="H123" s="64" t="s">
        <v>2843</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2844</v>
      </c>
      <c r="E124" s="144">
        <v>44169</v>
      </c>
      <c r="F124" s="144">
        <v>44773</v>
      </c>
      <c r="G124" s="159">
        <f t="shared" si="5"/>
        <v>20.133333333333333</v>
      </c>
      <c r="H124" s="64" t="s">
        <v>2845</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120" t="s">
        <v>2850</v>
      </c>
      <c r="E125" s="144">
        <v>44167</v>
      </c>
      <c r="F125" s="144">
        <v>44773</v>
      </c>
      <c r="G125" s="159">
        <f t="shared" si="5"/>
        <v>20.2</v>
      </c>
      <c r="H125" s="64" t="s">
        <v>2851</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2846</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2847</v>
      </c>
      <c r="J211" s="27" t="s">
        <v>2622</v>
      </c>
      <c r="K211" s="147" t="s">
        <v>2847</v>
      </c>
      <c r="L211" s="21"/>
      <c r="M211" s="21"/>
      <c r="N211" s="21"/>
      <c r="O211" s="8"/>
    </row>
    <row r="212" spans="1:15" x14ac:dyDescent="0.25">
      <c r="A212" s="9"/>
      <c r="B212" s="27" t="s">
        <v>2619</v>
      </c>
      <c r="C212" s="146" t="s">
        <v>2846</v>
      </c>
      <c r="D212" s="21"/>
      <c r="G212" s="27" t="s">
        <v>2621</v>
      </c>
      <c r="H212" s="147" t="s">
        <v>2848</v>
      </c>
      <c r="J212" s="27" t="s">
        <v>2623</v>
      </c>
      <c r="K212" s="146" t="s">
        <v>2849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www.w3.org/XML/1998/namespace"/>
    <ds:schemaRef ds:uri="http://schemas.microsoft.com/office/2006/documentManagement/types"/>
    <ds:schemaRef ds:uri="021c21d6-325e-4212-859f-896fa2277442"/>
    <ds:schemaRef ds:uri="http://purl.org/dc/terms/"/>
    <ds:schemaRef ds:uri="http://schemas.openxmlformats.org/package/2006/metadata/core-properties"/>
    <ds:schemaRef ds:uri="943fa3af-0419-4042-b4a8-e3ae3a719774"/>
    <ds:schemaRef ds:uri="http://purl.org/dc/dcmitype/"/>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2020-12-23T16:34:48Z</cp:lastPrinted>
  <dcterms:created xsi:type="dcterms:W3CDTF">2020-10-14T21:57:42Z</dcterms:created>
  <dcterms:modified xsi:type="dcterms:W3CDTF">2020-12-23T18:24:34Z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